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work1\11_経済観光局\00_経済観光局共通\99_データ交換用フォルダ\1403_経済政策課（雇用・労働）\20260401_経済政策課（労働）⇒技能職引継ぎ（R8末まで消さないでください）\04_技能職者表彰\02.表彰推薦依頼（例年4月）\令和8年度\01.決裁用\"/>
    </mc:Choice>
  </mc:AlternateContent>
  <bookViews>
    <workbookView xWindow="0" yWindow="0" windowWidth="21225" windowHeight="7920"/>
  </bookViews>
  <sheets>
    <sheet name="入力シート" sheetId="2" r:id="rId1"/>
    <sheet name="記入例" sheetId="4" r:id="rId2"/>
    <sheet name="R8" sheetId="1" r:id="rId3"/>
    <sheet name="職種表" sheetId="3" r:id="rId4"/>
  </sheets>
  <definedNames>
    <definedName name="_xlnm._FilterDatabase" localSheetId="2" hidden="1">'R8'!$A$1:$M$2</definedName>
    <definedName name="_xlnm.Print_Area" localSheetId="2">'R8'!$A$1:$J$2</definedName>
    <definedName name="_xlnm.Print_Area" localSheetId="1">記入例!$A$1:$H$81</definedName>
    <definedName name="_xlnm.Print_Area" localSheetId="0">入力シート!$A$1:$I$91</definedName>
    <definedName name="_xlnm.Print_Titles" localSheetId="2">'R8'!$1:$1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 i="1" l="1"/>
  <c r="G21" i="4"/>
  <c r="B22" i="4"/>
  <c r="B22" i="2"/>
  <c r="H21" i="2"/>
  <c r="E2" i="1" s="1"/>
  <c r="A1" i="2"/>
  <c r="B16" i="2" s="1"/>
  <c r="B16" i="4" l="1"/>
  <c r="A51" i="2"/>
  <c r="K2" i="1"/>
  <c r="L2" i="1"/>
  <c r="J2" i="1"/>
  <c r="I2" i="1"/>
  <c r="G2" i="1"/>
  <c r="C2" i="1"/>
  <c r="J55" i="2" l="1"/>
  <c r="J56" i="2"/>
  <c r="J57" i="2"/>
  <c r="J54" i="2"/>
  <c r="K54" i="2" l="1"/>
  <c r="M54" i="2" s="1"/>
  <c r="L54" i="2"/>
  <c r="N54" i="2" l="1"/>
  <c r="A2" i="1"/>
  <c r="B2" i="1" l="1"/>
  <c r="I57" i="4" l="1"/>
  <c r="I56" i="4"/>
  <c r="I55" i="4"/>
  <c r="J55" i="4" s="1"/>
  <c r="I54" i="4"/>
  <c r="K56" i="4" l="1"/>
  <c r="J54" i="4"/>
  <c r="K55" i="4"/>
  <c r="M55" i="4" s="1"/>
  <c r="K54" i="4"/>
  <c r="L55" i="4"/>
  <c r="J57" i="4"/>
  <c r="K57" i="4"/>
  <c r="J56" i="4"/>
  <c r="M56" i="4" l="1"/>
  <c r="M57" i="4"/>
  <c r="M54" i="4"/>
  <c r="L57" i="4"/>
  <c r="N55" i="4"/>
  <c r="L56" i="4"/>
  <c r="L54" i="4"/>
  <c r="N57" i="4" l="1"/>
  <c r="N56" i="4"/>
  <c r="N54" i="4"/>
  <c r="O54" i="4" s="1"/>
  <c r="J52" i="4" s="1"/>
  <c r="F2" i="1"/>
  <c r="L52" i="4" l="1"/>
  <c r="K56" i="2"/>
  <c r="M56" i="2" s="1"/>
  <c r="L56" i="2"/>
  <c r="L57" i="2"/>
  <c r="K57" i="2"/>
  <c r="M57" i="2" s="1"/>
  <c r="K55" i="2"/>
  <c r="M55" i="2" s="1"/>
  <c r="L55" i="2"/>
  <c r="N56" i="2" l="1"/>
  <c r="O56" i="2" s="1"/>
  <c r="N55" i="2"/>
  <c r="O55" i="2" s="1"/>
  <c r="N57" i="2"/>
  <c r="O57" i="2" s="1"/>
  <c r="O54" i="2" l="1"/>
  <c r="P54" i="2" s="1"/>
  <c r="K52" i="2" s="1"/>
  <c r="M52" i="2" l="1"/>
  <c r="H2" i="1"/>
</calcChain>
</file>

<file path=xl/sharedStrings.xml><?xml version="1.0" encoding="utf-8"?>
<sst xmlns="http://schemas.openxmlformats.org/spreadsheetml/2006/main" count="247" uniqueCount="180">
  <si>
    <t>職種名</t>
    <rPh sb="0" eb="2">
      <t>ショクシュ</t>
    </rPh>
    <rPh sb="2" eb="3">
      <t>メイ</t>
    </rPh>
    <phoneticPr fontId="4"/>
  </si>
  <si>
    <t>氏名</t>
    <phoneticPr fontId="4"/>
  </si>
  <si>
    <t>生年月日</t>
  </si>
  <si>
    <t>年齢</t>
  </si>
  <si>
    <t>居住区</t>
    <rPh sb="0" eb="3">
      <t>キョジュウク</t>
    </rPh>
    <phoneticPr fontId="4"/>
  </si>
  <si>
    <t>職場名称</t>
    <phoneticPr fontId="4"/>
  </si>
  <si>
    <t>経験
年数</t>
    <phoneticPr fontId="4"/>
  </si>
  <si>
    <t>主な業績</t>
  </si>
  <si>
    <t>団体名</t>
    <rPh sb="0" eb="2">
      <t>ダンタイ</t>
    </rPh>
    <rPh sb="2" eb="3">
      <t>メイ</t>
    </rPh>
    <phoneticPr fontId="4"/>
  </si>
  <si>
    <t>経験年数切り捨て</t>
    <rPh sb="0" eb="4">
      <t>ケイケンネンスウ</t>
    </rPh>
    <rPh sb="4" eb="5">
      <t>キ</t>
    </rPh>
    <rPh sb="6" eb="7">
      <t>ス</t>
    </rPh>
    <phoneticPr fontId="4"/>
  </si>
  <si>
    <t>神戸市長　久元　喜造　　あて</t>
    <phoneticPr fontId="4"/>
  </si>
  <si>
    <t xml:space="preserve"> 氏名及び
 生年月日</t>
    <phoneticPr fontId="4"/>
  </si>
  <si>
    <t>氏名</t>
    <rPh sb="0" eb="2">
      <t>シメイ</t>
    </rPh>
    <phoneticPr fontId="4"/>
  </si>
  <si>
    <t>職場の名称</t>
    <rPh sb="0" eb="2">
      <t>ショクバ</t>
    </rPh>
    <rPh sb="3" eb="5">
      <t>メイショウ</t>
    </rPh>
    <phoneticPr fontId="4"/>
  </si>
  <si>
    <t>２　職種に関する資格・免許等</t>
    <phoneticPr fontId="4"/>
  </si>
  <si>
    <t>３　今までに受けた職種に関する表彰</t>
    <phoneticPr fontId="4"/>
  </si>
  <si>
    <t>表彰名</t>
    <rPh sb="0" eb="2">
      <t>ヒョウショウ</t>
    </rPh>
    <rPh sb="2" eb="3">
      <t>メイ</t>
    </rPh>
    <phoneticPr fontId="4"/>
  </si>
  <si>
    <t>表彰者</t>
    <rPh sb="0" eb="3">
      <t>ヒョウショウシャ</t>
    </rPh>
    <phoneticPr fontId="4"/>
  </si>
  <si>
    <t>～</t>
    <phoneticPr fontId="4"/>
  </si>
  <si>
    <t>５　推薦理由（技能功労者として特筆すべき技術や技能についてそれぞれの項目20～50文字で記入例に沿って詳しく記入してください。</t>
    <phoneticPr fontId="4"/>
  </si>
  <si>
    <t>※選考委員会資料の基礎になりますので、現在の仕事内容や具体的に得意な技能、同僚・顧客から評価されている点等について記入して下さい。「まじめで温厚な性格」「近所の評判もよく」「民生委員や自治会の世話役もつとめ」などは技能ではないため対象外となります。ご注意ください。</t>
    <phoneticPr fontId="4"/>
  </si>
  <si>
    <t>（　推　薦　者　）</t>
    <phoneticPr fontId="4"/>
  </si>
  <si>
    <t>　　　　　　　　　　　　　　　　</t>
    <phoneticPr fontId="4"/>
  </si>
  <si>
    <t>（満</t>
    <rPh sb="1" eb="2">
      <t>マン</t>
    </rPh>
    <phoneticPr fontId="4"/>
  </si>
  <si>
    <t>歳）</t>
    <rPh sb="0" eb="1">
      <t>サイ</t>
    </rPh>
    <phoneticPr fontId="4"/>
  </si>
  <si>
    <t>年</t>
  </si>
  <si>
    <t>か月</t>
    <phoneticPr fontId="4"/>
  </si>
  <si>
    <t>年月日（西暦）</t>
    <rPh sb="0" eb="3">
      <t>ネンガッピ</t>
    </rPh>
    <rPh sb="4" eb="6">
      <t>セイレキ</t>
    </rPh>
    <phoneticPr fontId="4"/>
  </si>
  <si>
    <t>神戸市</t>
    <rPh sb="0" eb="3">
      <t>コウベシ</t>
    </rPh>
    <phoneticPr fontId="4"/>
  </si>
  <si>
    <t>東灘</t>
    <rPh sb="0" eb="2">
      <t>ヒガシナダ</t>
    </rPh>
    <phoneticPr fontId="4"/>
  </si>
  <si>
    <t>灘</t>
    <phoneticPr fontId="4"/>
  </si>
  <si>
    <t>中央</t>
    <phoneticPr fontId="4"/>
  </si>
  <si>
    <t>兵庫</t>
    <phoneticPr fontId="4"/>
  </si>
  <si>
    <t>長田</t>
    <phoneticPr fontId="4"/>
  </si>
  <si>
    <t>須磨</t>
    <phoneticPr fontId="4"/>
  </si>
  <si>
    <t>垂水</t>
    <phoneticPr fontId="4"/>
  </si>
  <si>
    <t>北</t>
    <phoneticPr fontId="4"/>
  </si>
  <si>
    <t>西</t>
    <phoneticPr fontId="4"/>
  </si>
  <si>
    <t>職種名※</t>
    <rPh sb="0" eb="3">
      <t>ショクシュメイ</t>
    </rPh>
    <phoneticPr fontId="4"/>
  </si>
  <si>
    <t>※プルダウンから選択してください。</t>
    <phoneticPr fontId="4"/>
  </si>
  <si>
    <t>分類</t>
    <rPh sb="0" eb="2">
      <t>ブンルイ</t>
    </rPh>
    <phoneticPr fontId="6"/>
  </si>
  <si>
    <t>No</t>
    <phoneticPr fontId="6"/>
  </si>
  <si>
    <t>職種名</t>
    <rPh sb="0" eb="2">
      <t>ショクシュ</t>
    </rPh>
    <rPh sb="2" eb="3">
      <t>メイ</t>
    </rPh>
    <phoneticPr fontId="6"/>
  </si>
  <si>
    <t>衣類関連</t>
    <rPh sb="0" eb="2">
      <t>イルイ</t>
    </rPh>
    <rPh sb="2" eb="4">
      <t>カンレン</t>
    </rPh>
    <phoneticPr fontId="6"/>
  </si>
  <si>
    <t>婦人子供服仕立職</t>
    <rPh sb="0" eb="2">
      <t>フジン</t>
    </rPh>
    <rPh sb="2" eb="5">
      <t>コドモフク</t>
    </rPh>
    <rPh sb="5" eb="7">
      <t>シタ</t>
    </rPh>
    <rPh sb="7" eb="8">
      <t>ショク</t>
    </rPh>
    <phoneticPr fontId="6"/>
  </si>
  <si>
    <t>洋服仕立職</t>
    <rPh sb="0" eb="2">
      <t>ヨウフク</t>
    </rPh>
    <rPh sb="2" eb="4">
      <t>シタ</t>
    </rPh>
    <rPh sb="4" eb="5">
      <t>ショク</t>
    </rPh>
    <phoneticPr fontId="6"/>
  </si>
  <si>
    <t>和服仕立職</t>
    <rPh sb="0" eb="2">
      <t>ワフク</t>
    </rPh>
    <rPh sb="2" eb="4">
      <t>シタ</t>
    </rPh>
    <rPh sb="4" eb="5">
      <t>ショク</t>
    </rPh>
    <phoneticPr fontId="6"/>
  </si>
  <si>
    <t>靴製造工</t>
    <rPh sb="0" eb="1">
      <t>クツ</t>
    </rPh>
    <rPh sb="1" eb="3">
      <t>セイゾウ</t>
    </rPh>
    <rPh sb="3" eb="4">
      <t>コウ</t>
    </rPh>
    <phoneticPr fontId="6"/>
  </si>
  <si>
    <t>飲食関連</t>
    <rPh sb="0" eb="2">
      <t>インショク</t>
    </rPh>
    <rPh sb="2" eb="4">
      <t>カンレン</t>
    </rPh>
    <phoneticPr fontId="6"/>
  </si>
  <si>
    <t>パン製造工</t>
    <rPh sb="2" eb="4">
      <t>セイゾウ</t>
    </rPh>
    <rPh sb="4" eb="5">
      <t>コウ</t>
    </rPh>
    <phoneticPr fontId="6"/>
  </si>
  <si>
    <t>洋菓子製造工</t>
    <rPh sb="0" eb="3">
      <t>ヨウガシ</t>
    </rPh>
    <rPh sb="3" eb="5">
      <t>セイゾウ</t>
    </rPh>
    <rPh sb="5" eb="6">
      <t>コウ</t>
    </rPh>
    <phoneticPr fontId="6"/>
  </si>
  <si>
    <t>和菓子製造工</t>
    <rPh sb="0" eb="3">
      <t>ワガシ</t>
    </rPh>
    <rPh sb="3" eb="5">
      <t>セイゾウ</t>
    </rPh>
    <rPh sb="5" eb="6">
      <t>コウ</t>
    </rPh>
    <phoneticPr fontId="6"/>
  </si>
  <si>
    <t>煎餅製造工</t>
    <rPh sb="0" eb="2">
      <t>センベイ</t>
    </rPh>
    <rPh sb="2" eb="4">
      <t>セイゾウ</t>
    </rPh>
    <rPh sb="4" eb="5">
      <t>コウ</t>
    </rPh>
    <phoneticPr fontId="6"/>
  </si>
  <si>
    <t>日本料理人</t>
    <rPh sb="0" eb="2">
      <t>ニホン</t>
    </rPh>
    <rPh sb="2" eb="4">
      <t>リョウリ</t>
    </rPh>
    <rPh sb="4" eb="5">
      <t>ニン</t>
    </rPh>
    <phoneticPr fontId="6"/>
  </si>
  <si>
    <t>西洋料理人</t>
    <rPh sb="0" eb="2">
      <t>セイヨウ</t>
    </rPh>
    <rPh sb="2" eb="4">
      <t>リョウリ</t>
    </rPh>
    <rPh sb="4" eb="5">
      <t>ニン</t>
    </rPh>
    <phoneticPr fontId="6"/>
  </si>
  <si>
    <t>中華料理人</t>
    <rPh sb="0" eb="2">
      <t>チュウカ</t>
    </rPh>
    <rPh sb="2" eb="4">
      <t>リョウリ</t>
    </rPh>
    <rPh sb="4" eb="5">
      <t>ニン</t>
    </rPh>
    <phoneticPr fontId="6"/>
  </si>
  <si>
    <t>バーテンダー</t>
    <phoneticPr fontId="6"/>
  </si>
  <si>
    <t>建設関連</t>
    <rPh sb="0" eb="2">
      <t>ケンセツ</t>
    </rPh>
    <rPh sb="2" eb="4">
      <t>カンレン</t>
    </rPh>
    <phoneticPr fontId="6"/>
  </si>
  <si>
    <t>大工</t>
    <rPh sb="0" eb="2">
      <t>ダイク</t>
    </rPh>
    <phoneticPr fontId="6"/>
  </si>
  <si>
    <t>型わく大工</t>
    <rPh sb="0" eb="1">
      <t>カタ</t>
    </rPh>
    <rPh sb="3" eb="5">
      <t>ダイク</t>
    </rPh>
    <phoneticPr fontId="6"/>
  </si>
  <si>
    <t>とび職</t>
    <rPh sb="2" eb="3">
      <t>ショク</t>
    </rPh>
    <phoneticPr fontId="6"/>
  </si>
  <si>
    <t>土工</t>
    <rPh sb="0" eb="1">
      <t>ツチ</t>
    </rPh>
    <rPh sb="1" eb="2">
      <t>コウ</t>
    </rPh>
    <phoneticPr fontId="6"/>
  </si>
  <si>
    <t>はつり工</t>
    <rPh sb="3" eb="4">
      <t>コウ</t>
    </rPh>
    <phoneticPr fontId="6"/>
  </si>
  <si>
    <t>タイル張工</t>
    <rPh sb="3" eb="4">
      <t>ハ</t>
    </rPh>
    <rPh sb="4" eb="5">
      <t>コウ</t>
    </rPh>
    <phoneticPr fontId="6"/>
  </si>
  <si>
    <t>石工</t>
    <rPh sb="0" eb="2">
      <t>セッコウ</t>
    </rPh>
    <phoneticPr fontId="6"/>
  </si>
  <si>
    <t>ガラス工</t>
    <rPh sb="3" eb="4">
      <t>コウ</t>
    </rPh>
    <phoneticPr fontId="6"/>
  </si>
  <si>
    <t>木工</t>
    <rPh sb="0" eb="2">
      <t>モッコウ</t>
    </rPh>
    <phoneticPr fontId="6"/>
  </si>
  <si>
    <t>屋根職</t>
    <rPh sb="0" eb="2">
      <t>ヤネ</t>
    </rPh>
    <rPh sb="2" eb="3">
      <t>ショク</t>
    </rPh>
    <phoneticPr fontId="6"/>
  </si>
  <si>
    <t>かわらふき工</t>
    <rPh sb="5" eb="6">
      <t>コウ</t>
    </rPh>
    <phoneticPr fontId="6"/>
  </si>
  <si>
    <t>左官</t>
    <rPh sb="0" eb="2">
      <t>サカン</t>
    </rPh>
    <phoneticPr fontId="6"/>
  </si>
  <si>
    <t>建築塗装工</t>
    <rPh sb="0" eb="2">
      <t>ケンチク</t>
    </rPh>
    <rPh sb="2" eb="4">
      <t>トソウ</t>
    </rPh>
    <rPh sb="4" eb="5">
      <t>コウ</t>
    </rPh>
    <phoneticPr fontId="6"/>
  </si>
  <si>
    <t>建築板金工</t>
    <rPh sb="0" eb="2">
      <t>ケンチク</t>
    </rPh>
    <rPh sb="2" eb="4">
      <t>バンキン</t>
    </rPh>
    <rPh sb="4" eb="5">
      <t>コウ</t>
    </rPh>
    <phoneticPr fontId="6"/>
  </si>
  <si>
    <t>配管工</t>
    <rPh sb="0" eb="3">
      <t>ハイカンコウ</t>
    </rPh>
    <phoneticPr fontId="6"/>
  </si>
  <si>
    <t>防水工</t>
    <rPh sb="0" eb="2">
      <t>ボウスイ</t>
    </rPh>
    <rPh sb="2" eb="3">
      <t>コウ</t>
    </rPh>
    <phoneticPr fontId="6"/>
  </si>
  <si>
    <t>住宅水回り設備取付工</t>
    <rPh sb="0" eb="2">
      <t>ジュウタク</t>
    </rPh>
    <rPh sb="2" eb="3">
      <t>ミズ</t>
    </rPh>
    <rPh sb="3" eb="4">
      <t>マワ</t>
    </rPh>
    <rPh sb="5" eb="7">
      <t>セツビ</t>
    </rPh>
    <rPh sb="7" eb="8">
      <t>ト</t>
    </rPh>
    <rPh sb="8" eb="9">
      <t>ツ</t>
    </rPh>
    <rPh sb="9" eb="10">
      <t>コウ</t>
    </rPh>
    <phoneticPr fontId="6"/>
  </si>
  <si>
    <t>外装工</t>
    <rPh sb="0" eb="2">
      <t>ガイソウ</t>
    </rPh>
    <rPh sb="2" eb="3">
      <t>コウ</t>
    </rPh>
    <phoneticPr fontId="6"/>
  </si>
  <si>
    <t>サッシ工</t>
    <rPh sb="3" eb="4">
      <t>コウ</t>
    </rPh>
    <phoneticPr fontId="6"/>
  </si>
  <si>
    <t>コンクリート圧送工</t>
    <rPh sb="6" eb="7">
      <t>アッ</t>
    </rPh>
    <rPh sb="7" eb="8">
      <t>オク</t>
    </rPh>
    <rPh sb="8" eb="9">
      <t>コウ</t>
    </rPh>
    <phoneticPr fontId="6"/>
  </si>
  <si>
    <t>あと施工アンカー工</t>
    <rPh sb="2" eb="4">
      <t>セコウ</t>
    </rPh>
    <rPh sb="8" eb="9">
      <t>コウ</t>
    </rPh>
    <phoneticPr fontId="6"/>
  </si>
  <si>
    <t>建設用機械運転工</t>
    <rPh sb="0" eb="3">
      <t>ケンセツヨウ</t>
    </rPh>
    <rPh sb="3" eb="5">
      <t>キカイ</t>
    </rPh>
    <rPh sb="5" eb="7">
      <t>ウンテン</t>
    </rPh>
    <rPh sb="7" eb="8">
      <t>コウ</t>
    </rPh>
    <phoneticPr fontId="6"/>
  </si>
  <si>
    <t>造園師</t>
    <rPh sb="0" eb="2">
      <t>ゾウエン</t>
    </rPh>
    <rPh sb="2" eb="3">
      <t>シ</t>
    </rPh>
    <phoneticPr fontId="6"/>
  </si>
  <si>
    <t>鉄工</t>
    <rPh sb="0" eb="2">
      <t>テッコウ</t>
    </rPh>
    <phoneticPr fontId="6"/>
  </si>
  <si>
    <t>住宅関連</t>
    <rPh sb="0" eb="2">
      <t>ジュウタク</t>
    </rPh>
    <rPh sb="2" eb="4">
      <t>カンレン</t>
    </rPh>
    <phoneticPr fontId="6"/>
  </si>
  <si>
    <t>家具職</t>
    <rPh sb="0" eb="2">
      <t>カグ</t>
    </rPh>
    <rPh sb="2" eb="3">
      <t>ショク</t>
    </rPh>
    <phoneticPr fontId="6"/>
  </si>
  <si>
    <t>建具職</t>
    <rPh sb="0" eb="2">
      <t>タテグ</t>
    </rPh>
    <rPh sb="2" eb="3">
      <t>ショク</t>
    </rPh>
    <phoneticPr fontId="6"/>
  </si>
  <si>
    <t>畳職</t>
    <rPh sb="0" eb="1">
      <t>タタミ</t>
    </rPh>
    <rPh sb="1" eb="2">
      <t>ショク</t>
    </rPh>
    <phoneticPr fontId="6"/>
  </si>
  <si>
    <t>表具師</t>
    <rPh sb="0" eb="2">
      <t>ヒョウグ</t>
    </rPh>
    <rPh sb="2" eb="3">
      <t>シ</t>
    </rPh>
    <phoneticPr fontId="6"/>
  </si>
  <si>
    <t>内装仕上工</t>
    <rPh sb="0" eb="2">
      <t>ナイソウ</t>
    </rPh>
    <rPh sb="2" eb="4">
      <t>シアゲ</t>
    </rPh>
    <rPh sb="4" eb="5">
      <t>コウ</t>
    </rPh>
    <phoneticPr fontId="6"/>
  </si>
  <si>
    <t>電気関連</t>
    <rPh sb="0" eb="2">
      <t>デンキ</t>
    </rPh>
    <rPh sb="2" eb="4">
      <t>カンレン</t>
    </rPh>
    <phoneticPr fontId="6"/>
  </si>
  <si>
    <t>電気工事士</t>
    <rPh sb="0" eb="2">
      <t>デンキ</t>
    </rPh>
    <rPh sb="2" eb="4">
      <t>コウジ</t>
    </rPh>
    <rPh sb="4" eb="5">
      <t>シ</t>
    </rPh>
    <phoneticPr fontId="6"/>
  </si>
  <si>
    <t>自動車関連</t>
    <rPh sb="0" eb="3">
      <t>ジドウシャ</t>
    </rPh>
    <rPh sb="3" eb="5">
      <t>カンレン</t>
    </rPh>
    <phoneticPr fontId="6"/>
  </si>
  <si>
    <t>自動車整備士</t>
    <rPh sb="0" eb="3">
      <t>ジドウシャ</t>
    </rPh>
    <rPh sb="3" eb="5">
      <t>セイビ</t>
    </rPh>
    <rPh sb="5" eb="6">
      <t>シ</t>
    </rPh>
    <phoneticPr fontId="6"/>
  </si>
  <si>
    <t>自動車板金工</t>
    <rPh sb="0" eb="3">
      <t>ジドウシャ</t>
    </rPh>
    <rPh sb="3" eb="5">
      <t>バンキン</t>
    </rPh>
    <rPh sb="5" eb="6">
      <t>コウ</t>
    </rPh>
    <phoneticPr fontId="6"/>
  </si>
  <si>
    <t>自動車塗装工</t>
    <rPh sb="0" eb="3">
      <t>ジドウシャ</t>
    </rPh>
    <rPh sb="3" eb="5">
      <t>トソウ</t>
    </rPh>
    <rPh sb="5" eb="6">
      <t>コウ</t>
    </rPh>
    <phoneticPr fontId="6"/>
  </si>
  <si>
    <t>身の回りの品
関連</t>
    <rPh sb="0" eb="1">
      <t>ミ</t>
    </rPh>
    <rPh sb="2" eb="3">
      <t>マワ</t>
    </rPh>
    <rPh sb="5" eb="6">
      <t>シナ</t>
    </rPh>
    <rPh sb="7" eb="9">
      <t>カンレン</t>
    </rPh>
    <phoneticPr fontId="6"/>
  </si>
  <si>
    <t>寝具仕立職</t>
    <rPh sb="0" eb="2">
      <t>シング</t>
    </rPh>
    <rPh sb="2" eb="4">
      <t>シタ</t>
    </rPh>
    <rPh sb="4" eb="5">
      <t>ショク</t>
    </rPh>
    <phoneticPr fontId="6"/>
  </si>
  <si>
    <t>貴金属加工士</t>
    <rPh sb="0" eb="3">
      <t>キキンゾク</t>
    </rPh>
    <rPh sb="3" eb="5">
      <t>カコウ</t>
    </rPh>
    <rPh sb="5" eb="6">
      <t>シ</t>
    </rPh>
    <phoneticPr fontId="6"/>
  </si>
  <si>
    <t>印章彫刻士</t>
    <rPh sb="0" eb="2">
      <t>インショウ</t>
    </rPh>
    <rPh sb="2" eb="4">
      <t>チョウコク</t>
    </rPh>
    <rPh sb="4" eb="5">
      <t>シ</t>
    </rPh>
    <phoneticPr fontId="6"/>
  </si>
  <si>
    <t>時計修理工</t>
    <rPh sb="0" eb="2">
      <t>トケイ</t>
    </rPh>
    <rPh sb="2" eb="4">
      <t>シュウリ</t>
    </rPh>
    <rPh sb="4" eb="5">
      <t>コウ</t>
    </rPh>
    <phoneticPr fontId="6"/>
  </si>
  <si>
    <t>広告美術工</t>
    <rPh sb="0" eb="2">
      <t>コウコク</t>
    </rPh>
    <rPh sb="2" eb="4">
      <t>ビジュツ</t>
    </rPh>
    <rPh sb="4" eb="5">
      <t>コウ</t>
    </rPh>
    <phoneticPr fontId="6"/>
  </si>
  <si>
    <t>写真師</t>
    <rPh sb="0" eb="2">
      <t>シャシン</t>
    </rPh>
    <rPh sb="2" eb="3">
      <t>シ</t>
    </rPh>
    <phoneticPr fontId="6"/>
  </si>
  <si>
    <t>生活衛生
サービス関連</t>
    <rPh sb="0" eb="2">
      <t>セイカツ</t>
    </rPh>
    <rPh sb="2" eb="4">
      <t>エイセイ</t>
    </rPh>
    <rPh sb="9" eb="11">
      <t>カンレン</t>
    </rPh>
    <phoneticPr fontId="6"/>
  </si>
  <si>
    <t>クリーニング師</t>
    <rPh sb="6" eb="7">
      <t>シ</t>
    </rPh>
    <phoneticPr fontId="6"/>
  </si>
  <si>
    <t>理容師</t>
    <rPh sb="0" eb="2">
      <t>リヨウ</t>
    </rPh>
    <rPh sb="2" eb="3">
      <t>シ</t>
    </rPh>
    <phoneticPr fontId="6"/>
  </si>
  <si>
    <t>美容師</t>
    <rPh sb="0" eb="3">
      <t>ビヨウシ</t>
    </rPh>
    <phoneticPr fontId="6"/>
  </si>
  <si>
    <t>運搬関連</t>
    <rPh sb="0" eb="2">
      <t>ウンパン</t>
    </rPh>
    <rPh sb="2" eb="4">
      <t>カンレン</t>
    </rPh>
    <phoneticPr fontId="6"/>
  </si>
  <si>
    <t>こん包工</t>
    <rPh sb="2" eb="4">
      <t>ポウコウ</t>
    </rPh>
    <phoneticPr fontId="6"/>
  </si>
  <si>
    <t>その他</t>
    <rPh sb="2" eb="3">
      <t>タ</t>
    </rPh>
    <phoneticPr fontId="6"/>
  </si>
  <si>
    <t>事業主</t>
    <rPh sb="0" eb="3">
      <t>ジギョウヌシ</t>
    </rPh>
    <phoneticPr fontId="4"/>
  </si>
  <si>
    <t>従業員</t>
    <rPh sb="0" eb="3">
      <t>ジュウギョウイン</t>
    </rPh>
    <phoneticPr fontId="4"/>
  </si>
  <si>
    <t>専門用語解説欄　（一般の方でも分かるように、難しい言葉は解説してください。別紙でも可。）</t>
    <rPh sb="0" eb="2">
      <t>センモン</t>
    </rPh>
    <rPh sb="2" eb="4">
      <t>ヨウゴ</t>
    </rPh>
    <rPh sb="4" eb="6">
      <t>カイセツ</t>
    </rPh>
    <rPh sb="6" eb="7">
      <t>ラン</t>
    </rPh>
    <rPh sb="9" eb="11">
      <t>イッパン</t>
    </rPh>
    <rPh sb="12" eb="13">
      <t>カタ</t>
    </rPh>
    <rPh sb="15" eb="16">
      <t>ワ</t>
    </rPh>
    <rPh sb="22" eb="23">
      <t>ムズカ</t>
    </rPh>
    <rPh sb="25" eb="27">
      <t>コトバ</t>
    </rPh>
    <rPh sb="28" eb="30">
      <t>カイセツ</t>
    </rPh>
    <rPh sb="37" eb="39">
      <t>ベッシ</t>
    </rPh>
    <rPh sb="41" eb="42">
      <t>カ</t>
    </rPh>
    <phoneticPr fontId="4"/>
  </si>
  <si>
    <t xml:space="preserve">【記入例】
①  現在の仕事内容
　☆☆を扱う○○職に△△年間従事している。
② 　得意な技術・技能
　▲▲の特性に精通しており、◇◇（※２）の製作、組立、修復において、
　●●することにより、スピーディかつ正確に仕上げることができる。
③  技術・技能について、同僚・顧客等からの評価内容
　○○技術の中でも特に◆◆（※１）に関する技能の優秀さが業界で高く評価されている。
④  自身の技術・技能研鑽のための取組
　日々、●●の技術習得のため、講演会の参加や、試作品などに挑戦している。
⑤  後進育成のための取組
　××講習会（主催：○○○協会）の講師を△△年間務めるなど、後進の指導
　育成にも積極的に尽力しており、業界の発展に寄与している。
⑥ その他、上記以外でのアピール内容。
　また、■■する技術を有し、多くの実績を上げている。
</t>
    <phoneticPr fontId="4"/>
  </si>
  <si>
    <t xml:space="preserve">【記入例】
（※１）◆◆（ふりがな）とは…○○の製作に用いられる技法。
（※２）◇◇（ふりがな）とは…●●の操作に必要となる部品で、■■の役割を担う。
</t>
    <phoneticPr fontId="4"/>
  </si>
  <si>
    <t>年位置</t>
    <rPh sb="0" eb="1">
      <t>ネン</t>
    </rPh>
    <rPh sb="1" eb="3">
      <t>イチ</t>
    </rPh>
    <phoneticPr fontId="4"/>
  </si>
  <si>
    <t>月位置</t>
    <rPh sb="0" eb="1">
      <t>ツキ</t>
    </rPh>
    <rPh sb="1" eb="3">
      <t>イチ</t>
    </rPh>
    <phoneticPr fontId="4"/>
  </si>
  <si>
    <t>年</t>
    <rPh sb="0" eb="1">
      <t>ネン</t>
    </rPh>
    <phoneticPr fontId="4"/>
  </si>
  <si>
    <t>換算月和</t>
    <rPh sb="0" eb="3">
      <t>カンサンツキ</t>
    </rPh>
    <rPh sb="3" eb="4">
      <t>ワ</t>
    </rPh>
    <phoneticPr fontId="4"/>
  </si>
  <si>
    <t>月数和</t>
    <rPh sb="0" eb="1">
      <t>ツキ</t>
    </rPh>
    <rPh sb="1" eb="2">
      <t>スウ</t>
    </rPh>
    <rPh sb="2" eb="3">
      <t>ワ</t>
    </rPh>
    <phoneticPr fontId="4"/>
  </si>
  <si>
    <t>ヶ月</t>
    <rPh sb="1" eb="2">
      <t>ゲツ</t>
    </rPh>
    <phoneticPr fontId="4"/>
  </si>
  <si>
    <t>通算</t>
    <rPh sb="0" eb="2">
      <t>ツウサン</t>
    </rPh>
    <phoneticPr fontId="4"/>
  </si>
  <si>
    <t>参考：各期間</t>
    <rPh sb="0" eb="2">
      <t>サンコウ</t>
    </rPh>
    <rPh sb="3" eb="6">
      <t>カクキカン</t>
    </rPh>
    <phoneticPr fontId="4"/>
  </si>
  <si>
    <t>フリガナ</t>
    <phoneticPr fontId="4"/>
  </si>
  <si>
    <t>現住所
（神戸市内・
住民票と同じ）</t>
    <rPh sb="0" eb="3">
      <t>ゲンジュウショ</t>
    </rPh>
    <rPh sb="5" eb="9">
      <t>コウベシナイ</t>
    </rPh>
    <rPh sb="11" eb="14">
      <t>ジュウミンヒョウ</t>
    </rPh>
    <rPh sb="15" eb="16">
      <t>オナ</t>
    </rPh>
    <phoneticPr fontId="4"/>
  </si>
  <si>
    <t>事業主の別※</t>
    <rPh sb="0" eb="3">
      <t>ジギョウヌシ</t>
    </rPh>
    <rPh sb="4" eb="5">
      <t>ベツ</t>
    </rPh>
    <phoneticPr fontId="4"/>
  </si>
  <si>
    <t>神戸　次郎</t>
    <rPh sb="0" eb="2">
      <t>コウベ</t>
    </rPh>
    <rPh sb="3" eb="5">
      <t>ジロウ</t>
    </rPh>
    <phoneticPr fontId="4"/>
  </si>
  <si>
    <t>神戸　三郎</t>
    <rPh sb="0" eb="2">
      <t>コウベ</t>
    </rPh>
    <rPh sb="3" eb="5">
      <t>サブロウ</t>
    </rPh>
    <phoneticPr fontId="4"/>
  </si>
  <si>
    <t>０００－００００－００００</t>
    <phoneticPr fontId="4"/>
  </si>
  <si>
    <t>神戸市技能組合</t>
    <rPh sb="0" eb="3">
      <t>コウベシ</t>
    </rPh>
    <rPh sb="3" eb="5">
      <t>ギノウ</t>
    </rPh>
    <rPh sb="5" eb="7">
      <t>クミアイ</t>
    </rPh>
    <phoneticPr fontId="4"/>
  </si>
  <si>
    <t>コウベ　シロウ</t>
    <phoneticPr fontId="4"/>
  </si>
  <si>
    <t>神戸　四郎</t>
    <rPh sb="0" eb="2">
      <t>コウベ</t>
    </rPh>
    <rPh sb="3" eb="5">
      <t>シロウ</t>
    </rPh>
    <phoneticPr fontId="4"/>
  </si>
  <si>
    <t>株式会社神戸</t>
    <rPh sb="0" eb="4">
      <t>カブシキガイシャ</t>
    </rPh>
    <rPh sb="4" eb="6">
      <t>コウベ</t>
    </rPh>
    <phoneticPr fontId="4"/>
  </si>
  <si>
    <t>〒６５９ー００２４　　　　　　　　　　　　　　　　　</t>
    <phoneticPr fontId="4"/>
  </si>
  <si>
    <t>その他</t>
    <rPh sb="2" eb="3">
      <t>タ</t>
    </rPh>
    <phoneticPr fontId="4"/>
  </si>
  <si>
    <t>神戸市長　久元喜造</t>
    <rPh sb="0" eb="4">
      <t>コウベシチョウ</t>
    </rPh>
    <rPh sb="5" eb="9">
      <t>ヒサモトキゾウ</t>
    </rPh>
    <phoneticPr fontId="4"/>
  </si>
  <si>
    <t>●●●表彰</t>
    <rPh sb="3" eb="5">
      <t>ヒョウショウ</t>
    </rPh>
    <phoneticPr fontId="4"/>
  </si>
  <si>
    <t>株式会社兵庫</t>
    <rPh sb="0" eb="4">
      <t>カブシキガイシャ</t>
    </rPh>
    <rPh sb="4" eb="6">
      <t>ヒョウゴ</t>
    </rPh>
    <phoneticPr fontId="4"/>
  </si>
  <si>
    <t>※職種名が「その他」の場合、具体名は右枠にご入力ください。</t>
    <rPh sb="1" eb="4">
      <t>ショクシュメイ</t>
    </rPh>
    <rPh sb="8" eb="9">
      <t>タ</t>
    </rPh>
    <rPh sb="11" eb="13">
      <t>バアイ</t>
    </rPh>
    <rPh sb="14" eb="17">
      <t>グタイメイ</t>
    </rPh>
    <rPh sb="18" eb="20">
      <t>ミギワク</t>
    </rPh>
    <rPh sb="22" eb="24">
      <t>ニュウリョク</t>
    </rPh>
    <phoneticPr fontId="4"/>
  </si>
  <si>
    <t>※名簿・楯・表彰状に使用しますので、住民票に記載されているとおりの文字で、新字・旧字がわかるよう、正確に入力してください。なお、表彰状に記載される氏名は、原則住民票に記載されている文字となります。
※ただし、住民票に使用されている文字とは別の文字の使用を希望する場合は、住民票使用の文字と使用希望する文字を併記してください。
※氏名等に外字が含まれる場合は、画像データを送付してください。</t>
    <rPh sb="52" eb="54">
      <t>ニュウリョク</t>
    </rPh>
    <phoneticPr fontId="4"/>
  </si>
  <si>
    <t>① 現在の仕事内容</t>
    <phoneticPr fontId="4"/>
  </si>
  <si>
    <t>② 得意な技術・技能</t>
    <phoneticPr fontId="4"/>
  </si>
  <si>
    <t>③ 技術・技能について、同僚・顧客等からの評価内容</t>
    <phoneticPr fontId="4"/>
  </si>
  <si>
    <t>④ 自身の技術・技能研鑽のための取組</t>
    <phoneticPr fontId="4"/>
  </si>
  <si>
    <t>⑤ 後進育成のための取組</t>
  </si>
  <si>
    <t>⑥ その他、上記以外でのアピール内容</t>
    <phoneticPr fontId="4"/>
  </si>
  <si>
    <t>現住所</t>
    <rPh sb="0" eb="3">
      <t>ゲンジュウショ</t>
    </rPh>
    <phoneticPr fontId="4"/>
  </si>
  <si>
    <t>電話番号</t>
    <rPh sb="0" eb="4">
      <t>デンワバンゴウ</t>
    </rPh>
    <phoneticPr fontId="4"/>
  </si>
  <si>
    <t>申請日：</t>
    <rPh sb="0" eb="3">
      <t>シンセイビ</t>
    </rPh>
    <phoneticPr fontId="4"/>
  </si>
  <si>
    <t>〒</t>
    <phoneticPr fontId="4"/>
  </si>
  <si>
    <t>職場所在地</t>
    <rPh sb="0" eb="5">
      <t>ショクバショザイチ</t>
    </rPh>
    <phoneticPr fontId="4"/>
  </si>
  <si>
    <t>資格名</t>
    <rPh sb="0" eb="3">
      <t>シカクメイ</t>
    </rPh>
    <phoneticPr fontId="4"/>
  </si>
  <si>
    <t>取得年月日</t>
    <rPh sb="0" eb="5">
      <t>シュトクネンガッピ</t>
    </rPh>
    <phoneticPr fontId="4"/>
  </si>
  <si>
    <t>●●師</t>
    <rPh sb="2" eb="3">
      <t>シ</t>
    </rPh>
    <phoneticPr fontId="4"/>
  </si>
  <si>
    <t>０００ー００００－００００</t>
    <phoneticPr fontId="4"/>
  </si>
  <si>
    <t>職種団体名</t>
    <phoneticPr fontId="4"/>
  </si>
  <si>
    <t>代　表　者</t>
    <phoneticPr fontId="4"/>
  </si>
  <si>
    <t>担当者氏名</t>
    <phoneticPr fontId="4"/>
  </si>
  <si>
    <t>連　絡　先</t>
    <phoneticPr fontId="4"/>
  </si>
  <si>
    <t>事業主の別</t>
    <rPh sb="0" eb="3">
      <t>ジギョウヌシ</t>
    </rPh>
    <rPh sb="4" eb="5">
      <t>ベツ</t>
    </rPh>
    <phoneticPr fontId="4"/>
  </si>
  <si>
    <t>※名簿・楯・表彰状に使用しますので、住民票に記載されているとおりの文字で、新字・旧字がわかるよう、正確に入力してください。なお、表彰状に記載される氏名は、原則住民票に記載されている文字となります。
※ただし、住民票に使用されている文字とは別の文字の使用を希望する場合は、住民票使用の文字と使用希望する文字を併記してください。
※氏名等に外字等が含まれる場合は、画像データを送付してください。</t>
    <rPh sb="52" eb="54">
      <t>ニュウリョク</t>
    </rPh>
    <rPh sb="164" eb="167">
      <t>シメイトウ</t>
    </rPh>
    <rPh sb="168" eb="170">
      <t>ガイジ</t>
    </rPh>
    <rPh sb="170" eb="171">
      <t>トウ</t>
    </rPh>
    <rPh sb="172" eb="173">
      <t>フク</t>
    </rPh>
    <rPh sb="176" eb="178">
      <t>バアイ</t>
    </rPh>
    <rPh sb="180" eb="182">
      <t>ガゾウ</t>
    </rPh>
    <rPh sb="186" eb="188">
      <t>ソウフ</t>
    </rPh>
    <phoneticPr fontId="4"/>
  </si>
  <si>
    <t>期間（年月日で入力）</t>
    <rPh sb="0" eb="2">
      <t>キカン</t>
    </rPh>
    <rPh sb="3" eb="6">
      <t>ネンガッピ</t>
    </rPh>
    <rPh sb="7" eb="9">
      <t>ニュウリョク</t>
    </rPh>
    <phoneticPr fontId="4"/>
  </si>
  <si>
    <t>年月日</t>
    <rPh sb="0" eb="3">
      <t>ネンガッピ</t>
    </rPh>
    <phoneticPr fontId="4"/>
  </si>
  <si>
    <r>
      <t>期間</t>
    </r>
    <r>
      <rPr>
        <b/>
        <sz val="11"/>
        <rFont val="游ゴシック"/>
        <family val="3"/>
        <charset val="128"/>
        <scheme val="minor"/>
      </rPr>
      <t>（年月日で入力）</t>
    </r>
    <rPh sb="0" eb="2">
      <t>キカン</t>
    </rPh>
    <rPh sb="5" eb="6">
      <t>ニチ</t>
    </rPh>
    <rPh sb="7" eb="9">
      <t>ニュウリョク</t>
    </rPh>
    <phoneticPr fontId="4"/>
  </si>
  <si>
    <t>中央区区御幸通６丁目１２番１号</t>
    <rPh sb="0" eb="3">
      <t>チュウオウク</t>
    </rPh>
    <phoneticPr fontId="4"/>
  </si>
  <si>
    <t>中央区区御幸通６丁目５番１号</t>
    <rPh sb="0" eb="3">
      <t>チュウオウク</t>
    </rPh>
    <phoneticPr fontId="4"/>
  </si>
  <si>
    <t>専門用語解説欄　（一般の方でも分かるように、難しい言葉は解説してください。別紙でも可。）</t>
    <phoneticPr fontId="4"/>
  </si>
  <si>
    <t>郵便番号</t>
    <rPh sb="0" eb="4">
      <t>ユウビンバンゴウ</t>
    </rPh>
    <phoneticPr fontId="4"/>
  </si>
  <si>
    <t>住所</t>
    <rPh sb="0" eb="2">
      <t>ジュウショ</t>
    </rPh>
    <phoneticPr fontId="4"/>
  </si>
  <si>
    <t>a</t>
    <phoneticPr fontId="4"/>
  </si>
  <si>
    <t>b</t>
    <phoneticPr fontId="4"/>
  </si>
  <si>
    <t>４　職歴（令和８年９月１日現在）</t>
    <phoneticPr fontId="4"/>
  </si>
  <si>
    <t>　※入職した時点から全て記入し、正確に計算してください。同一職種で１５年以上の経験が必要です。</t>
    <phoneticPr fontId="4"/>
  </si>
  <si>
    <t>着付け師</t>
    <rPh sb="0" eb="2">
      <t>キツ</t>
    </rPh>
    <rPh sb="3" eb="4">
      <t>シ</t>
    </rPh>
    <phoneticPr fontId="6"/>
  </si>
  <si>
    <t>１　受賞候補者名等</t>
    <rPh sb="8" eb="9">
      <t>ナド</t>
    </rPh>
    <phoneticPr fontId="4"/>
  </si>
  <si>
    <t>生年月日（西暦）</t>
    <rPh sb="0" eb="4">
      <t>セイネンガッピ</t>
    </rPh>
    <rPh sb="5" eb="7">
      <t>セイレキ</t>
    </rPh>
    <phoneticPr fontId="4"/>
  </si>
  <si>
    <t>〒６５０ー８５７０　　　　　　　　　　　　　　　　　</t>
    <phoneticPr fontId="4"/>
  </si>
  <si>
    <t>※技能検定等職種に関するもののみを記入して下さい。自動車免許等は記入しないでください。資格・免許等がない場合は記載不要です。</t>
    <phoneticPr fontId="4"/>
  </si>
  <si>
    <t>※職種に関するもののみを記入してください。表彰を受けていない場合は、記載不要です。</t>
    <phoneticPr fontId="4"/>
  </si>
  <si>
    <t>※入職した時点から全て記入し、正確に計算してください。同一職種で１５年以上の経験が必要です。</t>
    <phoneticPr fontId="4"/>
  </si>
  <si>
    <t>技能功労者表彰受賞候補者推薦書</t>
    <phoneticPr fontId="4"/>
  </si>
  <si>
    <t>技能功労者表彰の受賞候補者として、次の者が適格であるので推薦いたします。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</si>
</sst>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yyyy&quot;年&quot;m&quot;月&quot;d&quot;日&quot;;@"/>
    <numFmt numFmtId="177" formatCode="yyyy&quot;年度&quot;"/>
    <numFmt numFmtId="178" formatCode="&quot;（ご年齢は&quot;yyyy&quot;年9月1日現在）&quot;"/>
    <numFmt numFmtId="179" formatCode="[$-F800]dddd\,\ mmmm\ dd\,\ yyyy"/>
    <numFmt numFmtId="180" formatCode="&quot;４　職歴（&quot;yyyy&quot;年9月1日現在）&quot;"/>
  </numFmts>
  <fonts count="12"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0"/>
      <color theme="1"/>
      <name val="Meiryo UI"/>
      <family val="3"/>
      <charset val="128"/>
    </font>
    <font>
      <sz val="6"/>
      <name val="游ゴシック"/>
      <family val="3"/>
      <charset val="128"/>
      <scheme val="minor"/>
    </font>
    <font>
      <sz val="10"/>
      <color theme="1"/>
      <name val="游ゴシック"/>
      <family val="2"/>
      <scheme val="minor"/>
    </font>
    <font>
      <sz val="6"/>
      <name val="游ゴシック"/>
      <family val="2"/>
      <charset val="128"/>
      <scheme val="minor"/>
    </font>
    <font>
      <sz val="10"/>
      <color theme="1"/>
      <name val="游ゴシック"/>
      <family val="2"/>
      <charset val="128"/>
      <scheme val="minor"/>
    </font>
    <font>
      <sz val="11"/>
      <color theme="1"/>
      <name val="游ゴシック"/>
      <family val="3"/>
      <charset val="128"/>
      <scheme val="minor"/>
    </font>
    <font>
      <sz val="11"/>
      <name val="游ゴシック"/>
      <family val="2"/>
      <scheme val="minor"/>
    </font>
    <font>
      <b/>
      <sz val="11"/>
      <name val="游ゴシック"/>
      <family val="3"/>
      <charset val="128"/>
      <scheme val="minor"/>
    </font>
    <font>
      <sz val="11"/>
      <name val="游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1" tint="0.249977111117893"/>
        <bgColor indexed="64"/>
      </patternFill>
    </fill>
  </fills>
  <borders count="20">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lignment vertical="center"/>
    </xf>
  </cellStyleXfs>
  <cellXfs count="174">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57" fontId="3" fillId="0" borderId="3" xfId="0" applyNumberFormat="1" applyFont="1" applyFill="1" applyBorder="1" applyAlignment="1">
      <alignment horizontal="center" vertical="center" wrapText="1"/>
    </xf>
    <xf numFmtId="0" fontId="3" fillId="0" borderId="0" xfId="0" applyFont="1"/>
    <xf numFmtId="0" fontId="3"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57" fontId="3" fillId="0" borderId="4" xfId="0"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xf>
    <xf numFmtId="0" fontId="0" fillId="0" borderId="0" xfId="0" applyAlignment="1">
      <alignment horizontal="center"/>
    </xf>
    <xf numFmtId="0" fontId="0" fillId="0" borderId="0" xfId="0" applyBorder="1"/>
    <xf numFmtId="0" fontId="0" fillId="0" borderId="10" xfId="0" applyBorder="1"/>
    <xf numFmtId="0" fontId="0" fillId="0" borderId="11" xfId="0" applyBorder="1"/>
    <xf numFmtId="0" fontId="0" fillId="0" borderId="0" xfId="0" applyBorder="1" applyAlignment="1">
      <alignment horizontal="left"/>
    </xf>
    <xf numFmtId="0" fontId="0" fillId="0" borderId="17" xfId="0" applyBorder="1"/>
    <xf numFmtId="0" fontId="0" fillId="0" borderId="0" xfId="0" applyAlignment="1"/>
    <xf numFmtId="0" fontId="0" fillId="0" borderId="16" xfId="0" applyFill="1" applyBorder="1" applyAlignment="1">
      <alignment horizontal="right"/>
    </xf>
    <xf numFmtId="0" fontId="0" fillId="0" borderId="0" xfId="0" applyBorder="1" applyAlignment="1">
      <alignment vertical="top"/>
    </xf>
    <xf numFmtId="0" fontId="3" fillId="0" borderId="4" xfId="0" applyFont="1" applyFill="1" applyBorder="1" applyAlignment="1">
      <alignment horizontal="left" vertical="top" wrapText="1"/>
    </xf>
    <xf numFmtId="0" fontId="0" fillId="0" borderId="0" xfId="0" applyBorder="1" applyAlignment="1">
      <alignment horizontal="right"/>
    </xf>
    <xf numFmtId="0" fontId="0" fillId="0" borderId="0" xfId="0" applyBorder="1" applyAlignment="1">
      <alignment horizontal="center"/>
    </xf>
    <xf numFmtId="0" fontId="0" fillId="0" borderId="3" xfId="0" applyBorder="1" applyAlignment="1">
      <alignment horizontal="center" vertical="center"/>
    </xf>
    <xf numFmtId="0" fontId="2" fillId="0" borderId="16" xfId="1" applyBorder="1" applyAlignment="1">
      <alignment horizontal="center" vertical="center"/>
    </xf>
    <xf numFmtId="0" fontId="2" fillId="0" borderId="3" xfId="1" applyBorder="1" applyAlignment="1">
      <alignment horizontal="center" vertical="center"/>
    </xf>
    <xf numFmtId="0" fontId="2" fillId="0" borderId="3" xfId="1" applyBorder="1">
      <alignment vertical="center"/>
    </xf>
    <xf numFmtId="0" fontId="2" fillId="0" borderId="0" xfId="1">
      <alignment vertical="center"/>
    </xf>
    <xf numFmtId="0" fontId="7" fillId="0" borderId="3" xfId="1" applyFont="1" applyBorder="1" applyAlignment="1">
      <alignment horizontal="left" vertical="center"/>
    </xf>
    <xf numFmtId="0" fontId="7" fillId="0" borderId="3" xfId="1" applyFont="1" applyFill="1" applyBorder="1" applyAlignment="1">
      <alignment horizontal="left" vertical="center"/>
    </xf>
    <xf numFmtId="0" fontId="7" fillId="0" borderId="14" xfId="1" applyFont="1" applyFill="1" applyBorder="1" applyAlignment="1">
      <alignment horizontal="left" vertical="center"/>
    </xf>
    <xf numFmtId="0" fontId="7" fillId="0" borderId="3" xfId="1" applyFont="1" applyBorder="1">
      <alignment vertical="center"/>
    </xf>
    <xf numFmtId="0" fontId="2" fillId="0" borderId="0" xfId="1" applyAlignment="1">
      <alignment horizontal="center" vertical="center"/>
    </xf>
    <xf numFmtId="0" fontId="2" fillId="4" borderId="3" xfId="1" applyFill="1" applyBorder="1" applyAlignment="1">
      <alignment horizontal="center" vertical="center"/>
    </xf>
    <xf numFmtId="0" fontId="2" fillId="0" borderId="0" xfId="1" applyBorder="1">
      <alignment vertical="center"/>
    </xf>
    <xf numFmtId="0" fontId="2" fillId="0" borderId="0" xfId="1" applyAlignment="1">
      <alignment vertical="center"/>
    </xf>
    <xf numFmtId="0" fontId="0" fillId="0" borderId="15" xfId="0" applyBorder="1"/>
    <xf numFmtId="0" fontId="0" fillId="0" borderId="9" xfId="0" applyBorder="1"/>
    <xf numFmtId="0" fontId="0" fillId="5" borderId="0" xfId="0" applyFill="1"/>
    <xf numFmtId="0" fontId="0" fillId="5" borderId="0" xfId="0" applyFill="1" applyAlignment="1">
      <alignment horizontal="center"/>
    </xf>
    <xf numFmtId="0" fontId="0" fillId="5" borderId="0" xfId="0" applyFill="1" applyBorder="1" applyAlignment="1">
      <alignment horizontal="right"/>
    </xf>
    <xf numFmtId="0" fontId="0" fillId="5" borderId="0" xfId="0" applyFill="1" applyBorder="1" applyAlignment="1">
      <alignment horizontal="right" vertical="center"/>
    </xf>
    <xf numFmtId="0" fontId="0" fillId="5" borderId="0" xfId="0" applyFill="1" applyBorder="1" applyAlignment="1">
      <alignment horizontal="center"/>
    </xf>
    <xf numFmtId="0" fontId="0" fillId="5" borderId="0" xfId="0" applyFill="1" applyBorder="1" applyAlignment="1"/>
    <xf numFmtId="0" fontId="0" fillId="5" borderId="0" xfId="0" applyFill="1" applyAlignment="1"/>
    <xf numFmtId="14" fontId="0" fillId="5" borderId="0" xfId="0" applyNumberFormat="1" applyFill="1" applyAlignment="1">
      <alignment horizontal="center" vertical="center"/>
    </xf>
    <xf numFmtId="0" fontId="8" fillId="5" borderId="0" xfId="0" applyFont="1" applyFill="1"/>
    <xf numFmtId="0" fontId="0" fillId="3" borderId="0" xfId="0" applyFill="1"/>
    <xf numFmtId="0" fontId="0" fillId="0" borderId="0" xfId="0" applyBorder="1" applyAlignment="1"/>
    <xf numFmtId="0" fontId="0" fillId="5" borderId="8" xfId="0" applyFill="1" applyBorder="1" applyAlignment="1">
      <alignment vertical="top" wrapText="1"/>
    </xf>
    <xf numFmtId="0" fontId="0" fillId="5" borderId="0" xfId="0" applyFill="1" applyBorder="1" applyAlignment="1">
      <alignment vertical="top"/>
    </xf>
    <xf numFmtId="0" fontId="0" fillId="5" borderId="8" xfId="0" applyFill="1" applyBorder="1" applyAlignment="1">
      <alignment vertical="top"/>
    </xf>
    <xf numFmtId="0" fontId="0" fillId="0" borderId="3" xfId="0"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0" fillId="0" borderId="3" xfId="0" applyBorder="1" applyAlignment="1">
      <alignment horizontal="center"/>
    </xf>
    <xf numFmtId="0" fontId="0" fillId="0" borderId="3" xfId="0" applyBorder="1" applyAlignment="1">
      <alignment horizontal="center" vertical="center" wrapText="1"/>
    </xf>
    <xf numFmtId="0" fontId="0" fillId="0" borderId="9" xfId="0" applyBorder="1" applyAlignment="1"/>
    <xf numFmtId="0" fontId="0" fillId="0" borderId="10" xfId="0" applyBorder="1" applyAlignment="1"/>
    <xf numFmtId="176" fontId="0" fillId="0" borderId="3" xfId="0" applyNumberFormat="1" applyBorder="1" applyAlignment="1">
      <alignment horizontal="center"/>
    </xf>
    <xf numFmtId="49" fontId="3" fillId="0" borderId="4" xfId="0" applyNumberFormat="1" applyFont="1" applyFill="1" applyBorder="1" applyAlignment="1">
      <alignment horizontal="center" vertical="center" wrapText="1"/>
    </xf>
    <xf numFmtId="0" fontId="0" fillId="0" borderId="3" xfId="0" applyBorder="1" applyAlignment="1">
      <alignment horizontal="center"/>
    </xf>
    <xf numFmtId="0" fontId="0" fillId="0" borderId="3" xfId="0" applyBorder="1" applyAlignment="1">
      <alignment horizontal="right"/>
    </xf>
    <xf numFmtId="0" fontId="1" fillId="0" borderId="3" xfId="1" applyFont="1" applyBorder="1">
      <alignment vertical="center"/>
    </xf>
    <xf numFmtId="58" fontId="0" fillId="0" borderId="0" xfId="0" applyNumberFormat="1" applyBorder="1" applyAlignment="1">
      <alignment horizontal="right"/>
    </xf>
    <xf numFmtId="0" fontId="0" fillId="0" borderId="3" xfId="0" applyBorder="1" applyAlignment="1">
      <alignment horizontal="center"/>
    </xf>
    <xf numFmtId="0" fontId="0" fillId="0" borderId="6" xfId="0" applyBorder="1" applyAlignment="1">
      <alignment vertical="top"/>
    </xf>
    <xf numFmtId="0" fontId="0" fillId="5" borderId="0" xfId="0" applyFill="1" applyAlignment="1">
      <alignment horizontal="right"/>
    </xf>
    <xf numFmtId="0" fontId="3" fillId="2" borderId="7" xfId="0"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0" fillId="0" borderId="3" xfId="0" applyBorder="1" applyAlignment="1">
      <alignment horizontal="left"/>
    </xf>
    <xf numFmtId="0" fontId="0" fillId="0" borderId="12" xfId="0" applyBorder="1" applyAlignment="1">
      <alignment horizontal="center"/>
    </xf>
    <xf numFmtId="177" fontId="0" fillId="0" borderId="19" xfId="0" applyNumberFormat="1" applyBorder="1" applyAlignment="1">
      <alignment horizontal="center"/>
    </xf>
    <xf numFmtId="0" fontId="0" fillId="0" borderId="3" xfId="0" applyBorder="1" applyAlignment="1">
      <alignment horizontal="center" vertical="center" shrinkToFit="1"/>
    </xf>
    <xf numFmtId="0" fontId="0" fillId="0" borderId="3" xfId="0" applyBorder="1" applyAlignment="1">
      <alignment horizontal="center" shrinkToFit="1"/>
    </xf>
    <xf numFmtId="0" fontId="0" fillId="0" borderId="15" xfId="0" applyBorder="1" applyAlignment="1">
      <alignment horizontal="center" vertical="center" shrinkToFit="1"/>
    </xf>
    <xf numFmtId="180" fontId="0" fillId="0" borderId="0" xfId="0" applyNumberFormat="1" applyBorder="1" applyAlignment="1"/>
    <xf numFmtId="179" fontId="0" fillId="0" borderId="3" xfId="0" applyNumberFormat="1" applyBorder="1" applyAlignment="1">
      <alignment horizontal="center"/>
    </xf>
    <xf numFmtId="176" fontId="0" fillId="0" borderId="16" xfId="0" applyNumberFormat="1" applyBorder="1" applyAlignment="1">
      <alignment horizontal="left"/>
    </xf>
    <xf numFmtId="176" fontId="0" fillId="0" borderId="17" xfId="0" applyNumberFormat="1" applyBorder="1" applyAlignment="1">
      <alignment horizontal="left"/>
    </xf>
    <xf numFmtId="31" fontId="0" fillId="0" borderId="16" xfId="0" applyNumberFormat="1" applyBorder="1" applyAlignment="1">
      <alignment horizontal="center"/>
    </xf>
    <xf numFmtId="31" fontId="0" fillId="0" borderId="17" xfId="0" applyNumberFormat="1" applyBorder="1" applyAlignment="1">
      <alignment horizontal="center"/>
    </xf>
    <xf numFmtId="49" fontId="0" fillId="0" borderId="0" xfId="0" applyNumberFormat="1" applyBorder="1" applyAlignment="1">
      <alignment horizontal="left" vertical="center"/>
    </xf>
    <xf numFmtId="49" fontId="0" fillId="0" borderId="10" xfId="0" applyNumberFormat="1" applyBorder="1" applyAlignment="1">
      <alignment horizontal="left" vertical="center"/>
    </xf>
    <xf numFmtId="0" fontId="0" fillId="0" borderId="16" xfId="0" applyBorder="1" applyAlignment="1">
      <alignment horizontal="left"/>
    </xf>
    <xf numFmtId="0" fontId="0" fillId="0" borderId="12" xfId="0" applyBorder="1" applyAlignment="1">
      <alignment horizontal="left"/>
    </xf>
    <xf numFmtId="0" fontId="0" fillId="0" borderId="17" xfId="0" applyBorder="1" applyAlignment="1">
      <alignment horizontal="left"/>
    </xf>
    <xf numFmtId="0" fontId="0" fillId="0" borderId="16" xfId="0" applyBorder="1" applyAlignment="1">
      <alignment horizontal="center"/>
    </xf>
    <xf numFmtId="0" fontId="0" fillId="0" borderId="12" xfId="0" applyBorder="1" applyAlignment="1">
      <alignment horizontal="center"/>
    </xf>
    <xf numFmtId="0" fontId="0" fillId="0" borderId="17" xfId="0" applyBorder="1" applyAlignment="1">
      <alignment horizontal="center"/>
    </xf>
    <xf numFmtId="179" fontId="0" fillId="0" borderId="16" xfId="0" applyNumberFormat="1" applyBorder="1" applyAlignment="1">
      <alignment horizontal="left"/>
    </xf>
    <xf numFmtId="179" fontId="0" fillId="0" borderId="17" xfId="0" applyNumberFormat="1" applyBorder="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left" vertical="center" wrapText="1"/>
    </xf>
    <xf numFmtId="0" fontId="0" fillId="0" borderId="12" xfId="0" applyBorder="1" applyAlignment="1">
      <alignment horizontal="left" vertical="center" wrapText="1"/>
    </xf>
    <xf numFmtId="0" fontId="0" fillId="0" borderId="17" xfId="0" applyBorder="1" applyAlignment="1">
      <alignment horizontal="left" vertical="center" wrapText="1"/>
    </xf>
    <xf numFmtId="0" fontId="0" fillId="0" borderId="3" xfId="0" applyBorder="1" applyAlignment="1">
      <alignment horizontal="left"/>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left" vertical="center" wrapText="1"/>
    </xf>
    <xf numFmtId="0" fontId="0" fillId="0" borderId="10" xfId="0" applyBorder="1" applyAlignment="1">
      <alignment horizontal="left" vertical="top"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horizontal="center"/>
    </xf>
    <xf numFmtId="0" fontId="0" fillId="3" borderId="3" xfId="0" applyFill="1" applyBorder="1" applyAlignment="1">
      <alignment horizontal="center" vertical="center"/>
    </xf>
    <xf numFmtId="0" fontId="0" fillId="0" borderId="0" xfId="0" applyAlignment="1">
      <alignment horizontal="right"/>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left" vertical="center"/>
    </xf>
    <xf numFmtId="0" fontId="0" fillId="0" borderId="12" xfId="0" applyBorder="1" applyAlignment="1">
      <alignment horizontal="left" vertical="center"/>
    </xf>
    <xf numFmtId="0" fontId="0" fillId="0" borderId="17" xfId="0" applyBorder="1" applyAlignment="1">
      <alignment horizontal="left" vertical="center"/>
    </xf>
    <xf numFmtId="176" fontId="0" fillId="0" borderId="10" xfId="0" applyNumberFormat="1" applyBorder="1" applyAlignment="1">
      <alignment horizontal="left" vertical="center"/>
    </xf>
    <xf numFmtId="0" fontId="5" fillId="0" borderId="8" xfId="0" applyFont="1" applyBorder="1" applyAlignment="1">
      <alignment horizontal="left" vertical="center" wrapText="1"/>
    </xf>
    <xf numFmtId="0" fontId="5" fillId="0" borderId="0" xfId="0" applyFont="1" applyBorder="1" applyAlignment="1">
      <alignment horizontal="left" vertical="center" wrapText="1"/>
    </xf>
    <xf numFmtId="0" fontId="5" fillId="0" borderId="18" xfId="0" applyFont="1" applyBorder="1" applyAlignment="1">
      <alignment horizontal="left" vertical="center" wrapText="1"/>
    </xf>
    <xf numFmtId="178" fontId="0" fillId="0" borderId="10" xfId="0" applyNumberFormat="1" applyBorder="1" applyAlignment="1">
      <alignment horizontal="left"/>
    </xf>
    <xf numFmtId="0" fontId="0" fillId="5" borderId="0" xfId="0" applyFill="1" applyAlignment="1">
      <alignment horizontal="right"/>
    </xf>
    <xf numFmtId="180" fontId="0" fillId="0" borderId="0" xfId="0" applyNumberFormat="1" applyBorder="1" applyAlignment="1">
      <alignment horizontal="left"/>
    </xf>
    <xf numFmtId="0" fontId="0" fillId="0" borderId="16" xfId="0" applyBorder="1" applyAlignment="1">
      <alignment horizontal="left" vertical="top" wrapText="1"/>
    </xf>
    <xf numFmtId="0" fontId="0" fillId="0" borderId="12" xfId="0" applyBorder="1"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left" vertical="top"/>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6" xfId="0" applyBorder="1" applyAlignment="1">
      <alignment horizontal="left" vertical="top"/>
    </xf>
    <xf numFmtId="0" fontId="0" fillId="0" borderId="12" xfId="0" applyBorder="1" applyAlignment="1">
      <alignment horizontal="left" vertical="top"/>
    </xf>
    <xf numFmtId="0" fontId="0" fillId="0" borderId="17" xfId="0" applyBorder="1" applyAlignment="1">
      <alignment horizontal="left" vertical="top"/>
    </xf>
    <xf numFmtId="0" fontId="0" fillId="0" borderId="0" xfId="0" applyBorder="1" applyAlignment="1">
      <alignment horizontal="left" vertical="top" wrapText="1"/>
    </xf>
    <xf numFmtId="0" fontId="0" fillId="0" borderId="3" xfId="0" applyBorder="1" applyAlignment="1">
      <alignment horizontal="left" vertical="top" wrapText="1"/>
    </xf>
    <xf numFmtId="0" fontId="9" fillId="3" borderId="3" xfId="0" applyFont="1" applyFill="1" applyBorder="1" applyAlignment="1">
      <alignment horizontal="center"/>
    </xf>
    <xf numFmtId="0" fontId="11" fillId="3" borderId="3" xfId="0" applyFont="1" applyFill="1" applyBorder="1" applyAlignment="1">
      <alignment horizontal="center"/>
    </xf>
    <xf numFmtId="179" fontId="0" fillId="0" borderId="3" xfId="0" applyNumberFormat="1" applyBorder="1" applyAlignment="1">
      <alignment horizontal="right"/>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179" fontId="0" fillId="0" borderId="3" xfId="0" applyNumberFormat="1" applyBorder="1" applyAlignment="1">
      <alignment horizont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8" xfId="0"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0" xfId="0" applyBorder="1" applyAlignment="1">
      <alignment horizont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179" fontId="0" fillId="0" borderId="10" xfId="0" applyNumberFormat="1" applyFont="1" applyBorder="1" applyAlignment="1">
      <alignment horizontal="center"/>
    </xf>
    <xf numFmtId="179" fontId="0" fillId="0" borderId="12" xfId="0" applyNumberFormat="1" applyBorder="1" applyAlignment="1">
      <alignment horizontal="left"/>
    </xf>
    <xf numFmtId="0" fontId="2" fillId="0" borderId="3" xfId="1" applyBorder="1" applyAlignment="1">
      <alignment horizontal="center" vertical="center" wrapText="1"/>
    </xf>
    <xf numFmtId="0" fontId="2" fillId="0" borderId="3" xfId="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2" fillId="0" borderId="13" xfId="1" applyBorder="1" applyAlignment="1">
      <alignment horizontal="center" vertical="center"/>
    </xf>
    <xf numFmtId="0" fontId="2" fillId="0" borderId="14" xfId="1" applyBorder="1" applyAlignment="1">
      <alignment horizontal="center" vertical="center"/>
    </xf>
    <xf numFmtId="0" fontId="2" fillId="0" borderId="15" xfId="1" applyBorder="1" applyAlignment="1">
      <alignment horizontal="center" vertical="center"/>
    </xf>
    <xf numFmtId="0" fontId="2" fillId="0" borderId="13" xfId="1" applyBorder="1" applyAlignment="1">
      <alignment horizontal="center" vertical="center" wrapText="1"/>
    </xf>
  </cellXfs>
  <cellStyles count="2">
    <cellStyle name="標準" xfId="0" builtinId="0"/>
    <cellStyle name="標準 2" xfId="1"/>
  </cellStyles>
  <dxfs count="35">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314326</xdr:colOff>
      <xdr:row>2</xdr:row>
      <xdr:rowOff>190500</xdr:rowOff>
    </xdr:from>
    <xdr:to>
      <xdr:col>23</xdr:col>
      <xdr:colOff>638176</xdr:colOff>
      <xdr:row>7</xdr:row>
      <xdr:rowOff>38100</xdr:rowOff>
    </xdr:to>
    <xdr:sp macro="" textlink="">
      <xdr:nvSpPr>
        <xdr:cNvPr id="3" name="テキスト ボックス 2"/>
        <xdr:cNvSpPr txBox="1"/>
      </xdr:nvSpPr>
      <xdr:spPr>
        <a:xfrm>
          <a:off x="7400926" y="666750"/>
          <a:ext cx="3067050" cy="1038225"/>
        </a:xfrm>
        <a:prstGeom prst="rect">
          <a:avLst/>
        </a:prstGeom>
        <a:solidFill>
          <a:srgbClr val="FFFF00"/>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FF0000"/>
              </a:solidFill>
            </a:rPr>
            <a:t>別シートの「記入例」を参照してください。</a:t>
          </a:r>
          <a:endParaRPr kumimoji="1" lang="en-US" altLang="ja-JP" sz="20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0</xdr:row>
      <xdr:rowOff>85725</xdr:rowOff>
    </xdr:from>
    <xdr:to>
      <xdr:col>0</xdr:col>
      <xdr:colOff>1285875</xdr:colOff>
      <xdr:row>2</xdr:row>
      <xdr:rowOff>133350</xdr:rowOff>
    </xdr:to>
    <xdr:sp macro="" textlink="">
      <xdr:nvSpPr>
        <xdr:cNvPr id="2" name="テキスト ボックス 1"/>
        <xdr:cNvSpPr txBox="1"/>
      </xdr:nvSpPr>
      <xdr:spPr>
        <a:xfrm>
          <a:off x="7391400" y="85725"/>
          <a:ext cx="981075" cy="523875"/>
        </a:xfrm>
        <a:prstGeom prst="rect">
          <a:avLst/>
        </a:prstGeom>
        <a:solidFill>
          <a:schemeClr val="bg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98"/>
  <sheetViews>
    <sheetView tabSelected="1" view="pageBreakPreview" zoomScale="130" zoomScaleNormal="100" zoomScaleSheetLayoutView="130" workbookViewId="0"/>
  </sheetViews>
  <sheetFormatPr defaultRowHeight="18.75" x14ac:dyDescent="0.4"/>
  <cols>
    <col min="1" max="1" width="17.75" customWidth="1"/>
    <col min="2" max="2" width="3.875" customWidth="1"/>
    <col min="3" max="3" width="11.875" customWidth="1"/>
    <col min="4" max="4" width="5.75" customWidth="1"/>
    <col min="5" max="5" width="19" customWidth="1"/>
    <col min="6" max="6" width="4.5" customWidth="1"/>
    <col min="7" max="7" width="4" customWidth="1"/>
    <col min="8" max="8" width="5" customWidth="1"/>
    <col min="9" max="9" width="20" customWidth="1"/>
    <col min="10" max="10" width="25.125" hidden="1" customWidth="1"/>
    <col min="11" max="14" width="9.375" hidden="1" customWidth="1"/>
    <col min="15" max="16" width="9" hidden="1" customWidth="1"/>
    <col min="17" max="17" width="14.625" customWidth="1"/>
    <col min="18" max="19" width="9" customWidth="1"/>
  </cols>
  <sheetData>
    <row r="1" spans="1:20" ht="19.5" thickBot="1" x14ac:dyDescent="0.45">
      <c r="A1" s="72">
        <f ca="1">TODAY()</f>
        <v>46204</v>
      </c>
      <c r="J1" s="37"/>
      <c r="K1" s="37"/>
      <c r="L1" s="37"/>
      <c r="M1" s="37"/>
      <c r="N1" s="37"/>
      <c r="O1" s="37"/>
      <c r="P1" s="37"/>
      <c r="Q1" s="37"/>
      <c r="R1" s="37"/>
      <c r="S1" s="37"/>
    </row>
    <row r="2" spans="1:20" x14ac:dyDescent="0.4">
      <c r="A2" s="114" t="s">
        <v>178</v>
      </c>
      <c r="B2" s="114"/>
      <c r="C2" s="114"/>
      <c r="D2" s="114"/>
      <c r="E2" s="114"/>
      <c r="F2" s="114"/>
      <c r="G2" s="114"/>
      <c r="H2" s="114"/>
      <c r="I2" s="114"/>
      <c r="J2" s="37"/>
      <c r="K2" s="37"/>
      <c r="L2" s="37"/>
      <c r="M2" s="37"/>
      <c r="N2" s="37"/>
      <c r="O2" s="37"/>
      <c r="P2" s="37"/>
      <c r="Q2" s="37"/>
      <c r="R2" s="37"/>
      <c r="S2" s="37"/>
      <c r="T2" s="46"/>
    </row>
    <row r="3" spans="1:20" x14ac:dyDescent="0.4">
      <c r="J3" s="37"/>
      <c r="K3" s="37"/>
      <c r="L3" s="37"/>
      <c r="M3" s="37"/>
      <c r="N3" s="37"/>
      <c r="O3" s="37"/>
      <c r="P3" s="37"/>
      <c r="Q3" s="37"/>
      <c r="R3" s="37"/>
      <c r="S3" s="37"/>
      <c r="T3" s="46"/>
    </row>
    <row r="4" spans="1:20" x14ac:dyDescent="0.4">
      <c r="A4" t="s">
        <v>179</v>
      </c>
      <c r="J4" s="37"/>
      <c r="K4" s="37"/>
      <c r="L4" s="37"/>
      <c r="M4" s="37"/>
      <c r="N4" s="37"/>
      <c r="O4" s="37"/>
      <c r="P4" s="37"/>
      <c r="Q4" s="37"/>
      <c r="R4" s="37"/>
      <c r="S4" s="37"/>
      <c r="T4" s="46"/>
    </row>
    <row r="5" spans="1:20" x14ac:dyDescent="0.4">
      <c r="J5" s="37"/>
      <c r="K5" s="37"/>
      <c r="L5" s="37"/>
      <c r="M5" s="37"/>
      <c r="N5" s="37"/>
      <c r="O5" s="37"/>
      <c r="P5" s="37"/>
      <c r="Q5" s="37"/>
      <c r="R5" s="37"/>
      <c r="S5" s="37"/>
      <c r="T5" s="46"/>
    </row>
    <row r="6" spans="1:20" x14ac:dyDescent="0.4">
      <c r="A6" s="117" t="s">
        <v>146</v>
      </c>
      <c r="B6" s="117"/>
      <c r="C6" s="124"/>
      <c r="D6" s="124"/>
      <c r="J6" s="37"/>
      <c r="K6" s="37"/>
      <c r="L6" s="37"/>
      <c r="M6" s="37"/>
      <c r="N6" s="37"/>
      <c r="O6" s="37"/>
      <c r="P6" s="37"/>
      <c r="Q6" s="37"/>
      <c r="R6" s="37"/>
      <c r="S6" s="37"/>
      <c r="T6" s="46"/>
    </row>
    <row r="7" spans="1:20" x14ac:dyDescent="0.4">
      <c r="I7" s="10"/>
      <c r="J7" s="37"/>
      <c r="K7" s="37"/>
      <c r="L7" s="37"/>
      <c r="M7" s="37"/>
      <c r="N7" s="37"/>
      <c r="O7" s="37"/>
      <c r="P7" s="37"/>
      <c r="Q7" s="37"/>
      <c r="R7" s="37"/>
      <c r="S7" s="37"/>
      <c r="T7" s="46"/>
    </row>
    <row r="8" spans="1:20" x14ac:dyDescent="0.4">
      <c r="A8" t="s">
        <v>10</v>
      </c>
      <c r="J8" s="37"/>
      <c r="K8" s="37"/>
      <c r="L8" s="37"/>
      <c r="M8" s="37"/>
      <c r="N8" s="37"/>
      <c r="O8" s="37"/>
      <c r="P8" s="37"/>
      <c r="Q8" s="37"/>
      <c r="R8" s="37"/>
      <c r="S8" s="37"/>
      <c r="T8" s="46"/>
    </row>
    <row r="9" spans="1:20" x14ac:dyDescent="0.4">
      <c r="J9" s="37"/>
      <c r="K9" s="37"/>
      <c r="L9" s="37"/>
      <c r="M9" s="37"/>
      <c r="N9" s="37"/>
      <c r="O9" s="37"/>
      <c r="P9" s="37"/>
      <c r="Q9" s="37"/>
      <c r="R9" s="37"/>
      <c r="S9" s="37"/>
      <c r="T9" s="46"/>
    </row>
    <row r="10" spans="1:20" x14ac:dyDescent="0.4">
      <c r="A10" s="16"/>
      <c r="B10" s="16"/>
      <c r="C10" s="16"/>
      <c r="D10" s="16"/>
      <c r="E10" s="54" t="s">
        <v>21</v>
      </c>
      <c r="F10" s="82"/>
      <c r="G10" s="82"/>
      <c r="H10" s="82"/>
      <c r="I10" s="82"/>
      <c r="J10" s="37"/>
      <c r="K10" s="37"/>
      <c r="L10" s="37"/>
      <c r="M10" s="37"/>
      <c r="N10" s="37"/>
      <c r="O10" s="37"/>
      <c r="P10" s="37"/>
      <c r="Q10" s="37"/>
      <c r="R10" s="37"/>
      <c r="S10" s="37"/>
      <c r="T10" s="46"/>
    </row>
    <row r="11" spans="1:20" x14ac:dyDescent="0.4">
      <c r="A11" s="16" t="s">
        <v>22</v>
      </c>
      <c r="B11" s="16"/>
      <c r="C11" s="16"/>
      <c r="D11" s="16"/>
      <c r="E11" s="54" t="s">
        <v>153</v>
      </c>
      <c r="F11" s="83"/>
      <c r="G11" s="83"/>
      <c r="H11" s="83"/>
      <c r="I11" s="83"/>
      <c r="J11" s="37"/>
      <c r="K11" s="37"/>
      <c r="L11" s="37"/>
      <c r="M11" s="37"/>
      <c r="N11" s="37"/>
      <c r="O11" s="37"/>
      <c r="P11" s="37"/>
      <c r="Q11" s="37"/>
      <c r="R11" s="37"/>
      <c r="S11" s="37"/>
      <c r="T11" s="46"/>
    </row>
    <row r="12" spans="1:20" x14ac:dyDescent="0.4">
      <c r="A12" s="16"/>
      <c r="B12" s="16"/>
      <c r="C12" s="16"/>
      <c r="D12" s="16"/>
      <c r="E12" s="54" t="s">
        <v>154</v>
      </c>
      <c r="F12" s="83"/>
      <c r="G12" s="83"/>
      <c r="H12" s="83"/>
      <c r="I12" s="83"/>
      <c r="J12" s="37"/>
      <c r="K12" s="37"/>
      <c r="L12" s="37"/>
      <c r="M12" s="37"/>
      <c r="N12" s="37"/>
      <c r="O12" s="37"/>
      <c r="P12" s="37"/>
      <c r="Q12" s="37"/>
      <c r="R12" s="37"/>
      <c r="S12" s="37"/>
      <c r="T12" s="46"/>
    </row>
    <row r="13" spans="1:20" x14ac:dyDescent="0.4">
      <c r="A13" s="16"/>
      <c r="B13" s="16"/>
      <c r="C13" s="16"/>
      <c r="D13" s="16"/>
      <c r="E13" s="54" t="s">
        <v>155</v>
      </c>
      <c r="F13" s="83"/>
      <c r="G13" s="83"/>
      <c r="H13" s="83"/>
      <c r="I13" s="83"/>
      <c r="J13" s="37"/>
      <c r="K13" s="37"/>
      <c r="L13" s="37"/>
      <c r="M13" s="37"/>
      <c r="N13" s="37"/>
      <c r="O13" s="37"/>
      <c r="P13" s="37"/>
      <c r="Q13" s="37"/>
      <c r="R13" s="37"/>
      <c r="S13" s="37"/>
      <c r="T13" s="46"/>
    </row>
    <row r="14" spans="1:20" x14ac:dyDescent="0.4">
      <c r="A14" s="16"/>
      <c r="B14" s="16"/>
      <c r="C14" s="16"/>
      <c r="D14" s="16"/>
      <c r="E14" s="54" t="s">
        <v>156</v>
      </c>
      <c r="F14" s="83"/>
      <c r="G14" s="83"/>
      <c r="H14" s="83"/>
      <c r="I14" s="83"/>
      <c r="J14" s="37"/>
      <c r="K14" s="37"/>
      <c r="L14" s="37"/>
      <c r="M14" s="37"/>
      <c r="N14" s="37"/>
      <c r="O14" s="37"/>
      <c r="P14" s="37"/>
      <c r="Q14" s="37"/>
      <c r="R14" s="37"/>
      <c r="S14" s="37"/>
      <c r="T14" s="46"/>
    </row>
    <row r="15" spans="1:20" x14ac:dyDescent="0.4">
      <c r="J15" s="37"/>
      <c r="K15" s="37"/>
      <c r="L15" s="37"/>
      <c r="M15" s="37"/>
      <c r="N15" s="37"/>
      <c r="O15" s="37"/>
      <c r="P15" s="37"/>
      <c r="Q15" s="37"/>
      <c r="R15" s="37"/>
      <c r="S15" s="37"/>
      <c r="T15" s="46"/>
    </row>
    <row r="16" spans="1:20" x14ac:dyDescent="0.4">
      <c r="A16" s="11" t="s">
        <v>172</v>
      </c>
      <c r="B16" s="128">
        <f ca="1">A1</f>
        <v>46204</v>
      </c>
      <c r="C16" s="128"/>
      <c r="D16" s="128"/>
      <c r="E16" s="128"/>
      <c r="J16" s="37"/>
      <c r="K16" s="37"/>
      <c r="L16" s="37"/>
      <c r="M16" s="37"/>
      <c r="N16" s="37"/>
      <c r="O16" s="37"/>
      <c r="P16" s="37"/>
      <c r="Q16" s="37"/>
      <c r="R16" s="37"/>
      <c r="S16" s="37"/>
      <c r="T16" s="46"/>
    </row>
    <row r="17" spans="1:20" ht="17.25" customHeight="1" x14ac:dyDescent="0.4">
      <c r="A17" s="118" t="s">
        <v>11</v>
      </c>
      <c r="B17" s="115" t="s">
        <v>121</v>
      </c>
      <c r="C17" s="115"/>
      <c r="D17" s="121"/>
      <c r="E17" s="122"/>
      <c r="F17" s="122"/>
      <c r="G17" s="122"/>
      <c r="H17" s="122"/>
      <c r="I17" s="123"/>
      <c r="J17" s="37"/>
      <c r="K17" s="37"/>
      <c r="L17" s="37"/>
      <c r="M17" s="37"/>
      <c r="N17" s="37"/>
      <c r="O17" s="37"/>
      <c r="P17" s="37"/>
      <c r="Q17" s="37"/>
      <c r="R17" s="37"/>
      <c r="S17" s="37"/>
      <c r="T17" s="46"/>
    </row>
    <row r="18" spans="1:20" x14ac:dyDescent="0.4">
      <c r="A18" s="119"/>
      <c r="B18" s="115" t="s">
        <v>12</v>
      </c>
      <c r="C18" s="115"/>
      <c r="D18" s="98"/>
      <c r="E18" s="98"/>
      <c r="F18" s="98"/>
      <c r="G18" s="98"/>
      <c r="H18" s="98"/>
      <c r="I18" s="98"/>
      <c r="J18" s="37"/>
      <c r="K18" s="37"/>
      <c r="L18" s="37"/>
      <c r="M18" s="37"/>
      <c r="N18" s="37"/>
      <c r="O18" s="37"/>
      <c r="P18" s="37"/>
      <c r="Q18" s="37"/>
      <c r="R18" s="37"/>
      <c r="S18" s="37"/>
      <c r="T18" s="46"/>
    </row>
    <row r="19" spans="1:20" ht="18.75" customHeight="1" x14ac:dyDescent="0.4">
      <c r="A19" s="119"/>
      <c r="B19" s="125" t="s">
        <v>158</v>
      </c>
      <c r="C19" s="126"/>
      <c r="D19" s="126"/>
      <c r="E19" s="126"/>
      <c r="F19" s="126"/>
      <c r="G19" s="126"/>
      <c r="H19" s="126"/>
      <c r="I19" s="127"/>
      <c r="J19" s="37"/>
      <c r="K19" s="37"/>
      <c r="L19" s="37"/>
      <c r="M19" s="37"/>
      <c r="N19" s="37"/>
      <c r="O19" s="37"/>
      <c r="P19" s="37"/>
      <c r="Q19" s="37"/>
      <c r="R19" s="37"/>
      <c r="S19" s="37"/>
      <c r="T19" s="46"/>
    </row>
    <row r="20" spans="1:20" ht="81" customHeight="1" x14ac:dyDescent="0.4">
      <c r="A20" s="119"/>
      <c r="B20" s="125"/>
      <c r="C20" s="126"/>
      <c r="D20" s="126"/>
      <c r="E20" s="126"/>
      <c r="F20" s="126"/>
      <c r="G20" s="126"/>
      <c r="H20" s="126"/>
      <c r="I20" s="127"/>
      <c r="J20" s="37"/>
      <c r="K20" s="37"/>
      <c r="L20" s="37"/>
      <c r="M20" s="37"/>
      <c r="N20" s="37"/>
      <c r="O20" s="37"/>
      <c r="P20" s="37"/>
      <c r="Q20" s="37"/>
      <c r="R20" s="37"/>
      <c r="S20" s="37"/>
      <c r="T20" s="46"/>
    </row>
    <row r="21" spans="1:20" x14ac:dyDescent="0.4">
      <c r="A21" s="119"/>
      <c r="B21" s="87" t="s">
        <v>173</v>
      </c>
      <c r="C21" s="89"/>
      <c r="D21" s="90"/>
      <c r="E21" s="91"/>
      <c r="F21" s="15"/>
      <c r="G21" s="17" t="s">
        <v>23</v>
      </c>
      <c r="H21" s="53" t="str">
        <f ca="1">IF(D21&lt;&gt;"",DATEDIF(D21,DATE(YEAR(TODAY()),9,1),"Y"),"")</f>
        <v/>
      </c>
      <c r="I21" s="15" t="s">
        <v>24</v>
      </c>
      <c r="J21" s="37"/>
      <c r="K21" s="37"/>
      <c r="L21" s="37"/>
      <c r="M21" s="37"/>
      <c r="N21" s="37"/>
      <c r="O21" s="37"/>
      <c r="P21" s="37"/>
      <c r="Q21" s="37"/>
      <c r="R21" s="37"/>
      <c r="S21" s="37"/>
      <c r="T21" s="46"/>
    </row>
    <row r="22" spans="1:20" x14ac:dyDescent="0.4">
      <c r="A22" s="120"/>
      <c r="B22" s="57" t="str">
        <f ca="1">"※" &amp; YEAR(DATE(YEAR(TODAY()),9,1))-35 &amp; "年9月1日以前に生まれた方が受賞要件を満たします"</f>
        <v>※1991年9月1日以前に生まれた方が受賞要件を満たします</v>
      </c>
      <c r="C22" s="58"/>
      <c r="D22" s="58"/>
      <c r="E22" s="58"/>
      <c r="F22" s="12"/>
      <c r="G22" s="12"/>
      <c r="H22" s="12"/>
      <c r="I22" s="13"/>
      <c r="J22" s="37"/>
      <c r="K22" s="37"/>
      <c r="L22" s="37"/>
      <c r="M22" s="37"/>
      <c r="N22" s="37"/>
      <c r="O22" s="37"/>
      <c r="P22" s="37"/>
      <c r="Q22" s="37"/>
      <c r="R22" s="37"/>
      <c r="S22" s="37"/>
      <c r="T22" s="46"/>
    </row>
    <row r="23" spans="1:20" ht="18.75" customHeight="1" x14ac:dyDescent="0.4">
      <c r="A23" s="73" t="s">
        <v>144</v>
      </c>
      <c r="B23" s="56" t="s">
        <v>147</v>
      </c>
      <c r="C23" s="98"/>
      <c r="D23" s="98"/>
      <c r="E23" s="70" t="s">
        <v>28</v>
      </c>
      <c r="F23" s="95"/>
      <c r="G23" s="96"/>
      <c r="H23" s="96"/>
      <c r="I23" s="97"/>
      <c r="J23" s="37"/>
      <c r="K23" s="38"/>
      <c r="L23" s="38"/>
      <c r="M23" s="38"/>
      <c r="N23" s="38"/>
      <c r="O23" s="38"/>
      <c r="P23" s="38"/>
      <c r="Q23" s="38"/>
      <c r="R23" s="38"/>
      <c r="S23" s="38"/>
      <c r="T23" s="46"/>
    </row>
    <row r="24" spans="1:20" x14ac:dyDescent="0.4">
      <c r="A24" s="73" t="s">
        <v>145</v>
      </c>
      <c r="B24" s="84"/>
      <c r="C24" s="85"/>
      <c r="D24" s="85"/>
      <c r="E24" s="85"/>
      <c r="F24" s="85"/>
      <c r="G24" s="85"/>
      <c r="H24" s="85"/>
      <c r="I24" s="86"/>
      <c r="J24" s="37"/>
      <c r="K24" s="37"/>
      <c r="L24" s="37"/>
      <c r="M24" s="37"/>
      <c r="N24" s="37"/>
      <c r="O24" s="37"/>
      <c r="P24" s="37"/>
      <c r="Q24" s="37"/>
      <c r="R24" s="37"/>
      <c r="S24" s="37"/>
      <c r="T24" s="46"/>
    </row>
    <row r="25" spans="1:20" x14ac:dyDescent="0.4">
      <c r="A25" s="74" t="s">
        <v>13</v>
      </c>
      <c r="B25" s="84"/>
      <c r="C25" s="85"/>
      <c r="D25" s="85"/>
      <c r="E25" s="85"/>
      <c r="F25" s="85"/>
      <c r="G25" s="85"/>
      <c r="H25" s="85"/>
      <c r="I25" s="86"/>
      <c r="J25" s="37"/>
      <c r="K25" s="37"/>
      <c r="L25" s="37"/>
      <c r="M25" s="37"/>
      <c r="N25" s="37"/>
      <c r="O25" s="37"/>
      <c r="P25" s="37"/>
      <c r="Q25" s="37"/>
      <c r="R25" s="37"/>
      <c r="S25" s="37"/>
      <c r="T25" s="46"/>
    </row>
    <row r="26" spans="1:20" ht="18.75" customHeight="1" x14ac:dyDescent="0.4">
      <c r="A26" s="73" t="s">
        <v>148</v>
      </c>
      <c r="B26" s="56" t="s">
        <v>147</v>
      </c>
      <c r="C26" s="98"/>
      <c r="D26" s="98"/>
      <c r="E26" s="70" t="s">
        <v>28</v>
      </c>
      <c r="F26" s="95"/>
      <c r="G26" s="96"/>
      <c r="H26" s="96"/>
      <c r="I26" s="97"/>
      <c r="J26" s="37"/>
      <c r="K26" s="37"/>
      <c r="L26" s="37"/>
      <c r="M26" s="37"/>
      <c r="N26" s="37"/>
      <c r="O26" s="37"/>
      <c r="P26" s="37"/>
      <c r="Q26" s="37"/>
      <c r="R26" s="37"/>
      <c r="S26" s="37"/>
      <c r="T26" s="46"/>
    </row>
    <row r="27" spans="1:20" x14ac:dyDescent="0.4">
      <c r="A27" s="75" t="s">
        <v>145</v>
      </c>
      <c r="B27" s="84"/>
      <c r="C27" s="85"/>
      <c r="D27" s="85"/>
      <c r="E27" s="85"/>
      <c r="F27" s="85"/>
      <c r="G27" s="85"/>
      <c r="H27" s="85"/>
      <c r="I27" s="86"/>
      <c r="J27" s="37"/>
      <c r="K27" s="37"/>
      <c r="L27" s="37"/>
      <c r="M27" s="37"/>
      <c r="N27" s="37"/>
      <c r="O27" s="37"/>
      <c r="P27" s="37"/>
      <c r="Q27" s="37"/>
      <c r="R27" s="37"/>
      <c r="S27" s="37"/>
      <c r="T27" s="46"/>
    </row>
    <row r="28" spans="1:20" x14ac:dyDescent="0.4">
      <c r="A28" s="55" t="s">
        <v>123</v>
      </c>
      <c r="B28" s="87"/>
      <c r="C28" s="88"/>
      <c r="D28" s="88"/>
      <c r="E28" s="88"/>
      <c r="F28" s="99" t="s">
        <v>39</v>
      </c>
      <c r="G28" s="100"/>
      <c r="H28" s="100"/>
      <c r="I28" s="101"/>
      <c r="J28" s="37"/>
      <c r="K28" s="38" t="s">
        <v>108</v>
      </c>
      <c r="L28" s="38" t="s">
        <v>109</v>
      </c>
      <c r="M28" s="37"/>
      <c r="N28" s="37"/>
      <c r="O28" s="37"/>
      <c r="P28" s="37"/>
      <c r="Q28" s="37"/>
      <c r="R28" s="37"/>
      <c r="S28" s="37"/>
      <c r="T28" s="46"/>
    </row>
    <row r="29" spans="1:20" x14ac:dyDescent="0.4">
      <c r="A29" s="55" t="s">
        <v>38</v>
      </c>
      <c r="B29" s="87"/>
      <c r="C29" s="88"/>
      <c r="D29" s="88"/>
      <c r="E29" s="89"/>
      <c r="F29" s="102"/>
      <c r="G29" s="103"/>
      <c r="H29" s="103"/>
      <c r="I29" s="104"/>
      <c r="J29" s="37"/>
      <c r="K29" s="37"/>
      <c r="L29" s="37"/>
      <c r="M29" s="37"/>
      <c r="N29" s="37"/>
      <c r="O29" s="37"/>
      <c r="P29" s="37"/>
      <c r="Q29" s="37"/>
      <c r="R29" s="37"/>
      <c r="S29" s="37"/>
      <c r="T29" s="46"/>
    </row>
    <row r="30" spans="1:20" x14ac:dyDescent="0.4">
      <c r="A30" s="84" t="s">
        <v>136</v>
      </c>
      <c r="B30" s="85"/>
      <c r="C30" s="85"/>
      <c r="D30" s="85"/>
      <c r="E30" s="86"/>
      <c r="F30" s="87"/>
      <c r="G30" s="88"/>
      <c r="H30" s="88"/>
      <c r="I30" s="89"/>
      <c r="J30" s="37"/>
      <c r="K30" s="37"/>
      <c r="L30" s="37"/>
      <c r="M30" s="37"/>
      <c r="N30" s="37"/>
      <c r="O30" s="37"/>
      <c r="P30" s="37"/>
      <c r="Q30" s="37"/>
      <c r="R30" s="37"/>
      <c r="S30" s="37"/>
      <c r="T30" s="46"/>
    </row>
    <row r="31" spans="1:20" x14ac:dyDescent="0.4">
      <c r="A31" s="11"/>
      <c r="B31" s="11"/>
      <c r="J31" s="37"/>
      <c r="K31" s="37"/>
      <c r="L31" s="37"/>
      <c r="M31" s="37"/>
      <c r="N31" s="37"/>
      <c r="O31" s="37"/>
      <c r="P31" s="37"/>
      <c r="Q31" s="37"/>
      <c r="R31" s="37"/>
      <c r="S31" s="37"/>
      <c r="T31" s="46"/>
    </row>
    <row r="32" spans="1:20" x14ac:dyDescent="0.4">
      <c r="A32" t="s">
        <v>14</v>
      </c>
      <c r="J32" s="37"/>
      <c r="K32" s="37"/>
      <c r="L32" s="37"/>
      <c r="M32" s="37"/>
      <c r="N32" s="37"/>
      <c r="O32" s="37"/>
      <c r="P32" s="37"/>
      <c r="Q32" s="37"/>
      <c r="R32" s="37"/>
      <c r="S32" s="37"/>
      <c r="T32" s="46"/>
    </row>
    <row r="33" spans="1:20" ht="38.25" customHeight="1" x14ac:dyDescent="0.4">
      <c r="A33" s="106" t="s">
        <v>175</v>
      </c>
      <c r="B33" s="106"/>
      <c r="C33" s="106"/>
      <c r="D33" s="106"/>
      <c r="E33" s="106"/>
      <c r="F33" s="106"/>
      <c r="G33" s="106"/>
      <c r="H33" s="106"/>
      <c r="I33" s="106"/>
      <c r="J33" s="37"/>
      <c r="K33" s="37"/>
      <c r="L33" s="37"/>
      <c r="M33" s="37"/>
      <c r="N33" s="37"/>
      <c r="O33" s="37"/>
      <c r="P33" s="37"/>
      <c r="Q33" s="37"/>
      <c r="R33" s="37"/>
      <c r="S33" s="37"/>
      <c r="T33" s="46"/>
    </row>
    <row r="34" spans="1:20" ht="18.75" customHeight="1" x14ac:dyDescent="0.4">
      <c r="A34" s="92" t="s">
        <v>149</v>
      </c>
      <c r="B34" s="93"/>
      <c r="C34" s="93"/>
      <c r="D34" s="93"/>
      <c r="E34" s="93"/>
      <c r="F34" s="93"/>
      <c r="G34" s="94"/>
      <c r="H34" s="87" t="s">
        <v>150</v>
      </c>
      <c r="I34" s="89"/>
      <c r="J34" s="37"/>
      <c r="K34" s="37"/>
      <c r="L34" s="37"/>
      <c r="M34" s="37"/>
      <c r="N34" s="37"/>
      <c r="O34" s="37"/>
      <c r="P34" s="37"/>
      <c r="Q34" s="37"/>
      <c r="R34" s="37"/>
      <c r="S34" s="37"/>
      <c r="T34" s="46"/>
    </row>
    <row r="35" spans="1:20" x14ac:dyDescent="0.4">
      <c r="A35" s="87"/>
      <c r="B35" s="88"/>
      <c r="C35" s="88"/>
      <c r="D35" s="88"/>
      <c r="E35" s="88"/>
      <c r="F35" s="88"/>
      <c r="G35" s="89"/>
      <c r="H35" s="80"/>
      <c r="I35" s="81"/>
      <c r="J35" s="37"/>
      <c r="K35" s="37"/>
      <c r="L35" s="37"/>
      <c r="M35" s="37"/>
      <c r="N35" s="37"/>
      <c r="O35" s="37"/>
      <c r="P35" s="37"/>
      <c r="Q35" s="37"/>
      <c r="R35" s="37"/>
      <c r="S35" s="37"/>
      <c r="T35" s="46"/>
    </row>
    <row r="36" spans="1:20" x14ac:dyDescent="0.4">
      <c r="A36" s="87"/>
      <c r="B36" s="88"/>
      <c r="C36" s="88"/>
      <c r="D36" s="88"/>
      <c r="E36" s="88"/>
      <c r="F36" s="88"/>
      <c r="G36" s="89"/>
      <c r="H36" s="80"/>
      <c r="I36" s="81"/>
      <c r="J36" s="37"/>
      <c r="K36" s="37"/>
      <c r="L36" s="37"/>
      <c r="M36" s="37"/>
      <c r="N36" s="37"/>
      <c r="O36" s="37"/>
      <c r="P36" s="37"/>
      <c r="Q36" s="37"/>
      <c r="R36" s="37"/>
      <c r="S36" s="37"/>
      <c r="T36" s="46"/>
    </row>
    <row r="37" spans="1:20" x14ac:dyDescent="0.4">
      <c r="A37" s="87"/>
      <c r="B37" s="88"/>
      <c r="C37" s="88"/>
      <c r="D37" s="88"/>
      <c r="E37" s="88"/>
      <c r="F37" s="88"/>
      <c r="G37" s="89"/>
      <c r="H37" s="80"/>
      <c r="I37" s="81"/>
      <c r="J37" s="37"/>
      <c r="K37" s="37"/>
      <c r="L37" s="37"/>
      <c r="M37" s="37"/>
      <c r="N37" s="37"/>
      <c r="O37" s="37"/>
      <c r="P37" s="37"/>
      <c r="Q37" s="37"/>
      <c r="R37" s="37"/>
      <c r="S37" s="37"/>
      <c r="T37" s="46"/>
    </row>
    <row r="38" spans="1:20" x14ac:dyDescent="0.4">
      <c r="A38" s="87"/>
      <c r="B38" s="88"/>
      <c r="C38" s="88"/>
      <c r="D38" s="88"/>
      <c r="E38" s="88"/>
      <c r="F38" s="88"/>
      <c r="G38" s="89"/>
      <c r="H38" s="80"/>
      <c r="I38" s="81"/>
      <c r="J38" s="37"/>
      <c r="K38" s="37"/>
      <c r="L38" s="37"/>
      <c r="M38" s="37"/>
      <c r="N38" s="37"/>
      <c r="O38" s="37"/>
      <c r="P38" s="37"/>
      <c r="Q38" s="37"/>
      <c r="R38" s="37"/>
      <c r="S38" s="37"/>
      <c r="T38" s="46"/>
    </row>
    <row r="39" spans="1:20" x14ac:dyDescent="0.4">
      <c r="A39" s="87"/>
      <c r="B39" s="88"/>
      <c r="C39" s="88"/>
      <c r="D39" s="88"/>
      <c r="E39" s="88"/>
      <c r="F39" s="88"/>
      <c r="G39" s="89"/>
      <c r="H39" s="80"/>
      <c r="I39" s="81"/>
      <c r="J39" s="37"/>
      <c r="K39" s="37"/>
      <c r="L39" s="37"/>
      <c r="M39" s="37"/>
      <c r="N39" s="37"/>
      <c r="O39" s="37"/>
      <c r="P39" s="37"/>
      <c r="Q39" s="37"/>
      <c r="R39" s="37"/>
      <c r="S39" s="37"/>
      <c r="T39" s="46"/>
    </row>
    <row r="40" spans="1:20" x14ac:dyDescent="0.4">
      <c r="J40" s="37"/>
      <c r="K40" s="37"/>
      <c r="L40" s="37"/>
      <c r="M40" s="37"/>
      <c r="N40" s="37"/>
      <c r="O40" s="37"/>
      <c r="P40" s="37"/>
      <c r="Q40" s="37"/>
      <c r="R40" s="37"/>
      <c r="S40" s="37"/>
      <c r="T40" s="46"/>
    </row>
    <row r="41" spans="1:20" x14ac:dyDescent="0.4">
      <c r="A41" t="s">
        <v>15</v>
      </c>
      <c r="J41" s="37"/>
      <c r="K41" s="37"/>
      <c r="L41" s="37"/>
      <c r="M41" s="37"/>
      <c r="N41" s="37"/>
      <c r="O41" s="37"/>
      <c r="P41" s="37"/>
      <c r="Q41" s="37"/>
      <c r="R41" s="37"/>
      <c r="S41" s="37"/>
      <c r="T41" s="46"/>
    </row>
    <row r="42" spans="1:20" x14ac:dyDescent="0.4">
      <c r="A42" t="s">
        <v>176</v>
      </c>
      <c r="J42" s="37"/>
      <c r="K42" s="37"/>
      <c r="L42" s="37"/>
      <c r="M42" s="37"/>
      <c r="N42" s="37"/>
      <c r="O42" s="37"/>
      <c r="P42" s="37"/>
      <c r="Q42" s="37"/>
      <c r="R42" s="37"/>
      <c r="S42" s="37"/>
      <c r="T42" s="46"/>
    </row>
    <row r="43" spans="1:20" x14ac:dyDescent="0.4">
      <c r="A43" s="87" t="s">
        <v>160</v>
      </c>
      <c r="B43" s="89"/>
      <c r="C43" s="115" t="s">
        <v>16</v>
      </c>
      <c r="D43" s="115"/>
      <c r="E43" s="115"/>
      <c r="F43" s="115"/>
      <c r="G43" s="115"/>
      <c r="H43" s="115" t="s">
        <v>17</v>
      </c>
      <c r="I43" s="115"/>
      <c r="J43" s="37"/>
      <c r="K43" s="37"/>
      <c r="L43" s="37"/>
      <c r="M43" s="37"/>
      <c r="N43" s="37"/>
      <c r="O43" s="37"/>
      <c r="P43" s="37"/>
      <c r="Q43" s="37"/>
      <c r="R43" s="37"/>
      <c r="S43" s="37"/>
      <c r="T43" s="46"/>
    </row>
    <row r="44" spans="1:20" x14ac:dyDescent="0.4">
      <c r="A44" s="78"/>
      <c r="B44" s="79"/>
      <c r="C44" s="87"/>
      <c r="D44" s="88"/>
      <c r="E44" s="88"/>
      <c r="F44" s="88"/>
      <c r="G44" s="89"/>
      <c r="H44" s="87"/>
      <c r="I44" s="89"/>
      <c r="J44" s="37"/>
      <c r="K44" s="37"/>
      <c r="L44" s="37"/>
      <c r="M44" s="37"/>
      <c r="N44" s="37"/>
      <c r="O44" s="37"/>
      <c r="P44" s="37"/>
      <c r="Q44" s="37"/>
      <c r="R44" s="37"/>
      <c r="S44" s="37"/>
      <c r="T44" s="46"/>
    </row>
    <row r="45" spans="1:20" x14ac:dyDescent="0.4">
      <c r="A45" s="78"/>
      <c r="B45" s="79"/>
      <c r="C45" s="87"/>
      <c r="D45" s="88"/>
      <c r="E45" s="88"/>
      <c r="F45" s="88"/>
      <c r="G45" s="89"/>
      <c r="H45" s="87"/>
      <c r="I45" s="89"/>
      <c r="J45" s="37"/>
      <c r="K45" s="37"/>
      <c r="L45" s="37"/>
      <c r="M45" s="37"/>
      <c r="N45" s="37"/>
      <c r="O45" s="37"/>
      <c r="P45" s="37"/>
      <c r="Q45" s="37"/>
      <c r="R45" s="37"/>
      <c r="S45" s="37"/>
      <c r="T45" s="46"/>
    </row>
    <row r="46" spans="1:20" x14ac:dyDescent="0.4">
      <c r="A46" s="78"/>
      <c r="B46" s="79"/>
      <c r="C46" s="87"/>
      <c r="D46" s="88"/>
      <c r="E46" s="88"/>
      <c r="F46" s="88"/>
      <c r="G46" s="89"/>
      <c r="H46" s="87"/>
      <c r="I46" s="89"/>
      <c r="J46" s="37"/>
      <c r="K46" s="37"/>
      <c r="L46" s="37"/>
      <c r="M46" s="37"/>
      <c r="N46" s="37"/>
      <c r="O46" s="37"/>
      <c r="P46" s="37"/>
      <c r="Q46" s="37"/>
      <c r="R46" s="37"/>
      <c r="S46" s="37"/>
      <c r="T46" s="46"/>
    </row>
    <row r="47" spans="1:20" x14ac:dyDescent="0.4">
      <c r="A47" s="78"/>
      <c r="B47" s="79"/>
      <c r="C47" s="87"/>
      <c r="D47" s="88"/>
      <c r="E47" s="88"/>
      <c r="F47" s="88"/>
      <c r="G47" s="89"/>
      <c r="H47" s="87"/>
      <c r="I47" s="89"/>
      <c r="J47" s="37"/>
      <c r="K47" s="37"/>
      <c r="L47" s="37"/>
      <c r="M47" s="37"/>
      <c r="N47" s="37"/>
      <c r="O47" s="37"/>
      <c r="P47" s="37"/>
      <c r="Q47" s="37"/>
      <c r="R47" s="37"/>
      <c r="S47" s="37"/>
      <c r="T47" s="46"/>
    </row>
    <row r="48" spans="1:20" x14ac:dyDescent="0.4">
      <c r="A48" s="78"/>
      <c r="B48" s="79"/>
      <c r="C48" s="87"/>
      <c r="D48" s="88"/>
      <c r="E48" s="88"/>
      <c r="F48" s="88"/>
      <c r="G48" s="89"/>
      <c r="H48" s="87"/>
      <c r="I48" s="89"/>
      <c r="J48" s="37"/>
      <c r="K48" s="37"/>
      <c r="L48" s="37"/>
      <c r="M48" s="37"/>
      <c r="N48" s="37"/>
      <c r="O48" s="37"/>
      <c r="P48" s="37"/>
      <c r="Q48" s="37"/>
      <c r="R48" s="37"/>
      <c r="S48" s="37"/>
      <c r="T48" s="46"/>
    </row>
    <row r="49" spans="1:20" x14ac:dyDescent="0.4">
      <c r="A49" s="20"/>
      <c r="B49" s="20"/>
      <c r="C49" s="14"/>
      <c r="D49" s="14"/>
      <c r="E49" s="14"/>
      <c r="F49" s="14"/>
      <c r="G49" s="14"/>
      <c r="H49" s="21"/>
      <c r="I49" s="21"/>
      <c r="J49" s="37"/>
      <c r="K49" s="37"/>
      <c r="L49" s="37"/>
      <c r="M49" s="37"/>
      <c r="N49" s="37"/>
      <c r="O49" s="37"/>
      <c r="P49" s="37"/>
      <c r="Q49" s="37"/>
      <c r="R49" s="37"/>
      <c r="S49" s="37"/>
      <c r="T49" s="46"/>
    </row>
    <row r="50" spans="1:20" x14ac:dyDescent="0.4">
      <c r="J50" s="37"/>
      <c r="K50" s="37"/>
      <c r="L50" s="37"/>
      <c r="M50" s="37"/>
      <c r="N50" s="37"/>
      <c r="O50" s="37"/>
      <c r="P50" s="37"/>
      <c r="Q50" s="37"/>
      <c r="R50" s="37"/>
      <c r="S50" s="37"/>
      <c r="T50" s="46"/>
    </row>
    <row r="51" spans="1:20" x14ac:dyDescent="0.4">
      <c r="A51" s="130">
        <f ca="1">B16</f>
        <v>46204</v>
      </c>
      <c r="B51" s="130"/>
      <c r="C51" s="130"/>
      <c r="D51" s="76"/>
      <c r="J51" s="37"/>
      <c r="K51" s="37"/>
      <c r="L51" s="37"/>
      <c r="M51" s="37"/>
      <c r="N51" s="37"/>
      <c r="O51" s="37"/>
      <c r="P51" s="37"/>
      <c r="Q51" s="37"/>
      <c r="R51" s="37"/>
      <c r="S51" s="37"/>
      <c r="T51" s="46"/>
    </row>
    <row r="52" spans="1:20" x14ac:dyDescent="0.4">
      <c r="A52" s="13" t="s">
        <v>177</v>
      </c>
      <c r="B52" s="35"/>
      <c r="C52" s="35"/>
      <c r="D52" s="35"/>
      <c r="E52" s="35"/>
      <c r="F52" s="35"/>
      <c r="G52" s="35"/>
      <c r="H52" s="35"/>
      <c r="I52" s="36"/>
      <c r="J52" s="39" t="s">
        <v>119</v>
      </c>
      <c r="K52" s="40">
        <f>INT(P54/12)</f>
        <v>0</v>
      </c>
      <c r="L52" s="41" t="s">
        <v>25</v>
      </c>
      <c r="M52" s="41">
        <f>MOD(P54,12)</f>
        <v>0</v>
      </c>
      <c r="N52" s="42" t="s">
        <v>26</v>
      </c>
      <c r="O52" s="37"/>
      <c r="P52" s="37"/>
      <c r="Q52" s="37"/>
      <c r="R52" s="37"/>
      <c r="S52" s="37"/>
      <c r="T52" s="46"/>
    </row>
    <row r="53" spans="1:20" x14ac:dyDescent="0.4">
      <c r="A53" s="115" t="s">
        <v>13</v>
      </c>
      <c r="B53" s="115"/>
      <c r="C53" s="115"/>
      <c r="D53" s="115"/>
      <c r="E53" s="116" t="s">
        <v>159</v>
      </c>
      <c r="F53" s="116"/>
      <c r="G53" s="116"/>
      <c r="H53" s="116"/>
      <c r="I53" s="116"/>
      <c r="J53" s="38" t="s">
        <v>120</v>
      </c>
      <c r="K53" s="38" t="s">
        <v>113</v>
      </c>
      <c r="L53" s="38" t="s">
        <v>114</v>
      </c>
      <c r="M53" s="38" t="s">
        <v>115</v>
      </c>
      <c r="N53" s="38" t="s">
        <v>118</v>
      </c>
      <c r="O53" s="38" t="s">
        <v>116</v>
      </c>
      <c r="P53" s="38" t="s">
        <v>117</v>
      </c>
      <c r="Q53" s="43"/>
      <c r="R53" s="37"/>
      <c r="S53" s="37"/>
      <c r="T53" s="46"/>
    </row>
    <row r="54" spans="1:20" x14ac:dyDescent="0.4">
      <c r="A54" s="87"/>
      <c r="B54" s="88"/>
      <c r="C54" s="88"/>
      <c r="D54" s="89"/>
      <c r="E54" s="80"/>
      <c r="F54" s="81"/>
      <c r="G54" s="59" t="s">
        <v>18</v>
      </c>
      <c r="H54" s="80"/>
      <c r="I54" s="81"/>
      <c r="J54" s="44" t="str">
        <f>DATEDIF(E54, H54+1, "y") &amp; "年 " &amp; DATEDIF(E54, H54+1, "ym") &amp; "ヶ月"</f>
        <v>0年 0ヶ月</v>
      </c>
      <c r="K54" s="45">
        <f>FIND(M$53,J54)</f>
        <v>2</v>
      </c>
      <c r="L54" s="37">
        <f>FIND(N$53,J54)</f>
        <v>5</v>
      </c>
      <c r="M54" s="67" t="str">
        <f>LEFT(J54,K54-1)</f>
        <v>0</v>
      </c>
      <c r="N54" s="67" t="str">
        <f>MID(J54,K54+1,L54-K54-1)</f>
        <v xml:space="preserve"> 0</v>
      </c>
      <c r="O54" s="37">
        <f>M54*12+N54</f>
        <v>0</v>
      </c>
      <c r="P54" s="129">
        <f>SUM(O54:O57)</f>
        <v>0</v>
      </c>
      <c r="Q54" s="129"/>
      <c r="R54" s="129"/>
      <c r="S54" s="37"/>
      <c r="T54" s="46"/>
    </row>
    <row r="55" spans="1:20" x14ac:dyDescent="0.4">
      <c r="A55" s="87"/>
      <c r="B55" s="88"/>
      <c r="C55" s="88"/>
      <c r="D55" s="89"/>
      <c r="E55" s="80"/>
      <c r="F55" s="81"/>
      <c r="G55" s="59" t="s">
        <v>18</v>
      </c>
      <c r="H55" s="80"/>
      <c r="I55" s="81"/>
      <c r="J55" s="44" t="str">
        <f t="shared" ref="J55:J57" si="0">DATEDIF(E55, H55+1, "y") &amp; "年 " &amp; DATEDIF(E55, H55+1, "ym") &amp; "ヶ月"</f>
        <v>0年 0ヶ月</v>
      </c>
      <c r="K55" s="45">
        <f>FIND(M$53,J55)</f>
        <v>2</v>
      </c>
      <c r="L55" s="37">
        <f>FIND(N$53,J55)</f>
        <v>5</v>
      </c>
      <c r="M55" s="67" t="str">
        <f>LEFT(J55,K55-1)</f>
        <v>0</v>
      </c>
      <c r="N55" s="67" t="str">
        <f>MID(J55,K55+1,L55-K55-1)</f>
        <v xml:space="preserve"> 0</v>
      </c>
      <c r="O55" s="37">
        <f>M55*12+N55</f>
        <v>0</v>
      </c>
      <c r="P55" s="129"/>
      <c r="Q55" s="129"/>
      <c r="R55" s="129"/>
      <c r="S55" s="37"/>
      <c r="T55" s="46"/>
    </row>
    <row r="56" spans="1:20" x14ac:dyDescent="0.4">
      <c r="A56" s="87"/>
      <c r="B56" s="88"/>
      <c r="C56" s="88"/>
      <c r="D56" s="89"/>
      <c r="E56" s="80"/>
      <c r="F56" s="81"/>
      <c r="G56" s="59" t="s">
        <v>18</v>
      </c>
      <c r="H56" s="80"/>
      <c r="I56" s="81"/>
      <c r="J56" s="44" t="str">
        <f t="shared" si="0"/>
        <v>0年 0ヶ月</v>
      </c>
      <c r="K56" s="45">
        <f t="shared" ref="K56:K57" si="1">FIND(M$53,J56)</f>
        <v>2</v>
      </c>
      <c r="L56" s="37">
        <f t="shared" ref="L56:L57" si="2">FIND(N$53,J56)</f>
        <v>5</v>
      </c>
      <c r="M56" s="67" t="str">
        <f t="shared" ref="M56:M57" si="3">LEFT(J56,K56-1)</f>
        <v>0</v>
      </c>
      <c r="N56" s="67" t="str">
        <f t="shared" ref="N56:N57" si="4">MID(J56,K56+1,L56-K56-1)</f>
        <v xml:space="preserve"> 0</v>
      </c>
      <c r="O56" s="37">
        <f t="shared" ref="O56:O57" si="5">M56*12+N56</f>
        <v>0</v>
      </c>
      <c r="P56" s="129"/>
      <c r="Q56" s="37"/>
      <c r="R56" s="37"/>
      <c r="S56" s="37"/>
      <c r="T56" s="46"/>
    </row>
    <row r="57" spans="1:20" x14ac:dyDescent="0.4">
      <c r="A57" s="87"/>
      <c r="B57" s="88"/>
      <c r="C57" s="88"/>
      <c r="D57" s="89"/>
      <c r="E57" s="80"/>
      <c r="F57" s="81"/>
      <c r="G57" s="59" t="s">
        <v>18</v>
      </c>
      <c r="H57" s="80"/>
      <c r="I57" s="81"/>
      <c r="J57" s="44" t="str">
        <f t="shared" si="0"/>
        <v>0年 0ヶ月</v>
      </c>
      <c r="K57" s="45">
        <f t="shared" si="1"/>
        <v>2</v>
      </c>
      <c r="L57" s="37">
        <f t="shared" si="2"/>
        <v>5</v>
      </c>
      <c r="M57" s="67" t="str">
        <f t="shared" si="3"/>
        <v>0</v>
      </c>
      <c r="N57" s="67" t="str">
        <f t="shared" si="4"/>
        <v xml:space="preserve"> 0</v>
      </c>
      <c r="O57" s="37">
        <f t="shared" si="5"/>
        <v>0</v>
      </c>
      <c r="P57" s="129"/>
      <c r="Q57" s="37"/>
      <c r="R57" s="37"/>
      <c r="S57" s="37"/>
      <c r="T57" s="46"/>
    </row>
    <row r="58" spans="1:20" x14ac:dyDescent="0.4">
      <c r="J58" s="37"/>
      <c r="K58" s="37"/>
      <c r="L58" s="37"/>
      <c r="M58" s="37"/>
      <c r="N58" s="37"/>
      <c r="O58" s="37"/>
      <c r="P58" s="37"/>
      <c r="Q58" s="37"/>
      <c r="R58" s="37"/>
      <c r="S58" s="37"/>
      <c r="T58" s="46"/>
    </row>
    <row r="59" spans="1:20" ht="38.25" customHeight="1" x14ac:dyDescent="0.4">
      <c r="A59" s="113" t="s">
        <v>19</v>
      </c>
      <c r="B59" s="113"/>
      <c r="C59" s="113"/>
      <c r="D59" s="113"/>
      <c r="E59" s="113"/>
      <c r="F59" s="113"/>
      <c r="G59" s="113"/>
      <c r="H59" s="113"/>
      <c r="I59" s="113"/>
      <c r="J59" s="37"/>
      <c r="K59" s="37"/>
      <c r="L59" s="37"/>
      <c r="M59" s="37"/>
      <c r="N59" s="37"/>
      <c r="O59" s="37"/>
      <c r="P59" s="37"/>
      <c r="Q59" s="37"/>
      <c r="R59" s="37"/>
      <c r="S59" s="37"/>
      <c r="T59" s="46"/>
    </row>
    <row r="60" spans="1:20" ht="58.5" customHeight="1" x14ac:dyDescent="0.4">
      <c r="A60" s="106" t="s">
        <v>20</v>
      </c>
      <c r="B60" s="106"/>
      <c r="C60" s="106"/>
      <c r="D60" s="106"/>
      <c r="E60" s="106"/>
      <c r="F60" s="106"/>
      <c r="G60" s="106"/>
      <c r="H60" s="106"/>
      <c r="I60" s="106"/>
      <c r="J60" s="37"/>
      <c r="K60" s="37"/>
      <c r="L60" s="37"/>
      <c r="M60" s="37"/>
      <c r="N60" s="37"/>
      <c r="O60" s="37"/>
      <c r="P60" s="37"/>
      <c r="Q60" s="37"/>
      <c r="R60" s="37"/>
      <c r="S60" s="37"/>
      <c r="T60" s="46"/>
    </row>
    <row r="61" spans="1:20" ht="18.75" customHeight="1" x14ac:dyDescent="0.4">
      <c r="A61" s="131" t="s">
        <v>138</v>
      </c>
      <c r="B61" s="132"/>
      <c r="C61" s="132"/>
      <c r="D61" s="132"/>
      <c r="E61" s="132"/>
      <c r="F61" s="132"/>
      <c r="G61" s="132"/>
      <c r="H61" s="132"/>
      <c r="I61" s="133"/>
      <c r="J61" s="48"/>
      <c r="K61" s="49"/>
      <c r="L61" s="49"/>
      <c r="M61" s="49"/>
      <c r="N61" s="49"/>
      <c r="O61" s="49"/>
      <c r="P61" s="49"/>
      <c r="Q61" s="49"/>
      <c r="R61" s="37"/>
      <c r="S61" s="37"/>
    </row>
    <row r="62" spans="1:20" x14ac:dyDescent="0.4">
      <c r="A62" s="107"/>
      <c r="B62" s="108"/>
      <c r="C62" s="108"/>
      <c r="D62" s="108"/>
      <c r="E62" s="108"/>
      <c r="F62" s="108"/>
      <c r="G62" s="108"/>
      <c r="H62" s="108"/>
      <c r="I62" s="109"/>
      <c r="J62" s="50"/>
      <c r="K62" s="49"/>
      <c r="L62" s="49"/>
      <c r="M62" s="49"/>
      <c r="N62" s="49"/>
      <c r="O62" s="49"/>
      <c r="P62" s="49"/>
      <c r="Q62" s="49"/>
      <c r="R62" s="37"/>
      <c r="S62" s="37"/>
    </row>
    <row r="63" spans="1:20" x14ac:dyDescent="0.4">
      <c r="A63" s="110"/>
      <c r="B63" s="111"/>
      <c r="C63" s="111"/>
      <c r="D63" s="111"/>
      <c r="E63" s="111"/>
      <c r="F63" s="111"/>
      <c r="G63" s="111"/>
      <c r="H63" s="111"/>
      <c r="I63" s="112"/>
      <c r="J63" s="50"/>
      <c r="K63" s="49"/>
      <c r="L63" s="49"/>
      <c r="M63" s="49"/>
      <c r="N63" s="49"/>
      <c r="O63" s="49"/>
      <c r="P63" s="49"/>
      <c r="Q63" s="49"/>
      <c r="R63" s="37"/>
      <c r="S63" s="37"/>
    </row>
    <row r="64" spans="1:20" x14ac:dyDescent="0.4">
      <c r="A64" s="110"/>
      <c r="B64" s="111"/>
      <c r="C64" s="111"/>
      <c r="D64" s="111"/>
      <c r="E64" s="111"/>
      <c r="F64" s="111"/>
      <c r="G64" s="111"/>
      <c r="H64" s="111"/>
      <c r="I64" s="112"/>
      <c r="J64" s="50"/>
      <c r="K64" s="49"/>
      <c r="L64" s="49"/>
      <c r="M64" s="49"/>
      <c r="N64" s="49"/>
      <c r="O64" s="49"/>
      <c r="P64" s="49"/>
      <c r="Q64" s="49"/>
      <c r="R64" s="37"/>
      <c r="S64" s="37"/>
    </row>
    <row r="65" spans="1:19" x14ac:dyDescent="0.4">
      <c r="A65" s="134" t="s">
        <v>139</v>
      </c>
      <c r="B65" s="134"/>
      <c r="C65" s="134"/>
      <c r="D65" s="134"/>
      <c r="E65" s="134"/>
      <c r="F65" s="134"/>
      <c r="G65" s="134"/>
      <c r="H65" s="134"/>
      <c r="I65" s="134"/>
      <c r="J65" s="50"/>
      <c r="K65" s="49"/>
      <c r="L65" s="49"/>
      <c r="M65" s="49"/>
      <c r="N65" s="49"/>
      <c r="O65" s="49"/>
      <c r="P65" s="49"/>
      <c r="Q65" s="49"/>
      <c r="R65" s="37"/>
      <c r="S65" s="37"/>
    </row>
    <row r="66" spans="1:19" x14ac:dyDescent="0.4">
      <c r="A66" s="107"/>
      <c r="B66" s="108"/>
      <c r="C66" s="108"/>
      <c r="D66" s="108"/>
      <c r="E66" s="108"/>
      <c r="F66" s="108"/>
      <c r="G66" s="108"/>
      <c r="H66" s="108"/>
      <c r="I66" s="109"/>
      <c r="J66" s="50"/>
      <c r="K66" s="49"/>
      <c r="L66" s="49"/>
      <c r="M66" s="49"/>
      <c r="N66" s="49"/>
      <c r="O66" s="49"/>
      <c r="P66" s="49"/>
      <c r="Q66" s="49"/>
      <c r="R66" s="37"/>
      <c r="S66" s="37"/>
    </row>
    <row r="67" spans="1:19" x14ac:dyDescent="0.4">
      <c r="A67" s="110"/>
      <c r="B67" s="111"/>
      <c r="C67" s="111"/>
      <c r="D67" s="111"/>
      <c r="E67" s="111"/>
      <c r="F67" s="111"/>
      <c r="G67" s="111"/>
      <c r="H67" s="111"/>
      <c r="I67" s="112"/>
      <c r="J67" s="50"/>
      <c r="K67" s="49"/>
      <c r="L67" s="49"/>
      <c r="M67" s="49"/>
      <c r="N67" s="49"/>
      <c r="O67" s="49"/>
      <c r="P67" s="49"/>
      <c r="Q67" s="49"/>
      <c r="R67" s="37"/>
      <c r="S67" s="37"/>
    </row>
    <row r="68" spans="1:19" x14ac:dyDescent="0.4">
      <c r="A68" s="110"/>
      <c r="B68" s="111"/>
      <c r="C68" s="111"/>
      <c r="D68" s="111"/>
      <c r="E68" s="111"/>
      <c r="F68" s="111"/>
      <c r="G68" s="111"/>
      <c r="H68" s="111"/>
      <c r="I68" s="112"/>
      <c r="J68" s="50"/>
      <c r="K68" s="49"/>
      <c r="L68" s="49"/>
      <c r="M68" s="49"/>
      <c r="N68" s="49"/>
      <c r="O68" s="49"/>
      <c r="P68" s="49"/>
      <c r="Q68" s="49"/>
      <c r="R68" s="37"/>
      <c r="S68" s="37"/>
    </row>
    <row r="69" spans="1:19" x14ac:dyDescent="0.4">
      <c r="A69" s="134" t="s">
        <v>140</v>
      </c>
      <c r="B69" s="134"/>
      <c r="C69" s="134"/>
      <c r="D69" s="134"/>
      <c r="E69" s="134"/>
      <c r="F69" s="134"/>
      <c r="G69" s="134"/>
      <c r="H69" s="134"/>
      <c r="I69" s="134"/>
      <c r="J69" s="50"/>
      <c r="K69" s="49"/>
      <c r="L69" s="49"/>
      <c r="M69" s="49"/>
      <c r="N69" s="49"/>
      <c r="O69" s="49"/>
      <c r="P69" s="49"/>
      <c r="Q69" s="49"/>
      <c r="R69" s="37"/>
      <c r="S69" s="37"/>
    </row>
    <row r="70" spans="1:19" x14ac:dyDescent="0.4">
      <c r="A70" s="107"/>
      <c r="B70" s="108"/>
      <c r="C70" s="108"/>
      <c r="D70" s="108"/>
      <c r="E70" s="108"/>
      <c r="F70" s="108"/>
      <c r="G70" s="108"/>
      <c r="H70" s="108"/>
      <c r="I70" s="109"/>
      <c r="J70" s="50"/>
      <c r="K70" s="49"/>
      <c r="L70" s="49"/>
      <c r="M70" s="49"/>
      <c r="N70" s="49"/>
      <c r="O70" s="49"/>
      <c r="P70" s="49"/>
      <c r="Q70" s="49"/>
      <c r="R70" s="37"/>
      <c r="S70" s="37"/>
    </row>
    <row r="71" spans="1:19" x14ac:dyDescent="0.4">
      <c r="A71" s="110"/>
      <c r="B71" s="111"/>
      <c r="C71" s="111"/>
      <c r="D71" s="111"/>
      <c r="E71" s="111"/>
      <c r="F71" s="111"/>
      <c r="G71" s="111"/>
      <c r="H71" s="111"/>
      <c r="I71" s="112"/>
      <c r="J71" s="50"/>
      <c r="K71" s="49"/>
      <c r="L71" s="49"/>
      <c r="M71" s="49"/>
      <c r="N71" s="49"/>
      <c r="O71" s="49"/>
      <c r="P71" s="49"/>
      <c r="Q71" s="49"/>
      <c r="R71" s="37"/>
      <c r="S71" s="37"/>
    </row>
    <row r="72" spans="1:19" x14ac:dyDescent="0.4">
      <c r="A72" s="110"/>
      <c r="B72" s="111"/>
      <c r="C72" s="111"/>
      <c r="D72" s="111"/>
      <c r="E72" s="111"/>
      <c r="F72" s="111"/>
      <c r="G72" s="111"/>
      <c r="H72" s="111"/>
      <c r="I72" s="112"/>
      <c r="J72" s="50"/>
      <c r="K72" s="49"/>
      <c r="L72" s="49"/>
      <c r="M72" s="49"/>
      <c r="N72" s="49"/>
      <c r="O72" s="49"/>
      <c r="P72" s="49"/>
      <c r="Q72" s="49"/>
      <c r="R72" s="37"/>
      <c r="S72" s="37"/>
    </row>
    <row r="73" spans="1:19" x14ac:dyDescent="0.4">
      <c r="A73" s="134" t="s">
        <v>141</v>
      </c>
      <c r="B73" s="134"/>
      <c r="C73" s="134"/>
      <c r="D73" s="134"/>
      <c r="E73" s="134"/>
      <c r="F73" s="134"/>
      <c r="G73" s="134"/>
      <c r="H73" s="134"/>
      <c r="I73" s="134"/>
      <c r="J73" s="50"/>
      <c r="K73" s="49"/>
      <c r="L73" s="49"/>
      <c r="M73" s="49"/>
      <c r="N73" s="49"/>
      <c r="O73" s="49"/>
      <c r="P73" s="49"/>
      <c r="Q73" s="49"/>
      <c r="R73" s="37"/>
      <c r="S73" s="37"/>
    </row>
    <row r="74" spans="1:19" x14ac:dyDescent="0.4">
      <c r="A74" s="107"/>
      <c r="B74" s="108"/>
      <c r="C74" s="108"/>
      <c r="D74" s="108"/>
      <c r="E74" s="108"/>
      <c r="F74" s="108"/>
      <c r="G74" s="108"/>
      <c r="H74" s="108"/>
      <c r="I74" s="109"/>
      <c r="J74" s="50"/>
      <c r="K74" s="49"/>
      <c r="L74" s="49"/>
      <c r="M74" s="49"/>
      <c r="N74" s="49"/>
      <c r="O74" s="49"/>
      <c r="P74" s="49"/>
      <c r="Q74" s="49"/>
      <c r="R74" s="37"/>
      <c r="S74" s="37"/>
    </row>
    <row r="75" spans="1:19" x14ac:dyDescent="0.4">
      <c r="A75" s="110"/>
      <c r="B75" s="111"/>
      <c r="C75" s="111"/>
      <c r="D75" s="111"/>
      <c r="E75" s="111"/>
      <c r="F75" s="111"/>
      <c r="G75" s="111"/>
      <c r="H75" s="111"/>
      <c r="I75" s="112"/>
      <c r="J75" s="50"/>
      <c r="K75" s="49"/>
      <c r="L75" s="49"/>
      <c r="M75" s="49"/>
      <c r="N75" s="49"/>
      <c r="O75" s="49"/>
      <c r="P75" s="49"/>
      <c r="Q75" s="49"/>
      <c r="R75" s="37"/>
      <c r="S75" s="37"/>
    </row>
    <row r="76" spans="1:19" x14ac:dyDescent="0.4">
      <c r="A76" s="110"/>
      <c r="B76" s="111"/>
      <c r="C76" s="111"/>
      <c r="D76" s="111"/>
      <c r="E76" s="111"/>
      <c r="F76" s="111"/>
      <c r="G76" s="111"/>
      <c r="H76" s="111"/>
      <c r="I76" s="112"/>
      <c r="J76" s="50"/>
      <c r="K76" s="49"/>
      <c r="L76" s="49"/>
      <c r="M76" s="49"/>
      <c r="N76" s="49"/>
      <c r="O76" s="49"/>
      <c r="P76" s="49"/>
      <c r="Q76" s="49"/>
      <c r="R76" s="37"/>
      <c r="S76" s="37"/>
    </row>
    <row r="77" spans="1:19" x14ac:dyDescent="0.4">
      <c r="A77" s="134" t="s">
        <v>142</v>
      </c>
      <c r="B77" s="134"/>
      <c r="C77" s="134"/>
      <c r="D77" s="134"/>
      <c r="E77" s="134"/>
      <c r="F77" s="134"/>
      <c r="G77" s="134"/>
      <c r="H77" s="134"/>
      <c r="I77" s="134"/>
      <c r="J77" s="50"/>
      <c r="K77" s="49"/>
      <c r="L77" s="49"/>
      <c r="M77" s="49"/>
      <c r="N77" s="49"/>
      <c r="O77" s="49"/>
      <c r="P77" s="49"/>
      <c r="Q77" s="49"/>
      <c r="R77" s="37"/>
      <c r="S77" s="37"/>
    </row>
    <row r="78" spans="1:19" x14ac:dyDescent="0.4">
      <c r="A78" s="107"/>
      <c r="B78" s="108"/>
      <c r="C78" s="108"/>
      <c r="D78" s="108"/>
      <c r="E78" s="108"/>
      <c r="F78" s="108"/>
      <c r="G78" s="108"/>
      <c r="H78" s="108"/>
      <c r="I78" s="109"/>
      <c r="J78" s="50"/>
      <c r="K78" s="49"/>
      <c r="L78" s="49"/>
      <c r="M78" s="49"/>
      <c r="N78" s="49"/>
      <c r="O78" s="49"/>
      <c r="P78" s="49"/>
      <c r="Q78" s="49"/>
      <c r="R78" s="37"/>
      <c r="S78" s="37"/>
    </row>
    <row r="79" spans="1:19" x14ac:dyDescent="0.4">
      <c r="A79" s="110"/>
      <c r="B79" s="111"/>
      <c r="C79" s="111"/>
      <c r="D79" s="111"/>
      <c r="E79" s="111"/>
      <c r="F79" s="111"/>
      <c r="G79" s="111"/>
      <c r="H79" s="111"/>
      <c r="I79" s="112"/>
      <c r="J79" s="50"/>
      <c r="K79" s="49"/>
      <c r="L79" s="49"/>
      <c r="M79" s="49"/>
      <c r="N79" s="49"/>
      <c r="O79" s="49"/>
      <c r="P79" s="49"/>
      <c r="Q79" s="49"/>
      <c r="R79" s="37"/>
      <c r="S79" s="37"/>
    </row>
    <row r="80" spans="1:19" x14ac:dyDescent="0.4">
      <c r="A80" s="110"/>
      <c r="B80" s="111"/>
      <c r="C80" s="111"/>
      <c r="D80" s="111"/>
      <c r="E80" s="111"/>
      <c r="F80" s="111"/>
      <c r="G80" s="111"/>
      <c r="H80" s="111"/>
      <c r="I80" s="112"/>
      <c r="J80" s="50"/>
      <c r="K80" s="49"/>
      <c r="L80" s="49"/>
      <c r="M80" s="49"/>
      <c r="N80" s="49"/>
      <c r="O80" s="49"/>
      <c r="P80" s="49"/>
      <c r="Q80" s="49"/>
      <c r="R80" s="37"/>
      <c r="S80" s="37"/>
    </row>
    <row r="81" spans="1:19" x14ac:dyDescent="0.4">
      <c r="A81" s="138" t="s">
        <v>143</v>
      </c>
      <c r="B81" s="139"/>
      <c r="C81" s="139"/>
      <c r="D81" s="139"/>
      <c r="E81" s="139"/>
      <c r="F81" s="139"/>
      <c r="G81" s="139"/>
      <c r="H81" s="139"/>
      <c r="I81" s="140"/>
      <c r="J81" s="50"/>
      <c r="K81" s="49"/>
      <c r="L81" s="49"/>
      <c r="M81" s="49"/>
      <c r="N81" s="49"/>
      <c r="O81" s="49"/>
      <c r="P81" s="49"/>
      <c r="Q81" s="49"/>
      <c r="R81" s="37"/>
      <c r="S81" s="37"/>
    </row>
    <row r="82" spans="1:19" x14ac:dyDescent="0.4">
      <c r="A82" s="107"/>
      <c r="B82" s="108"/>
      <c r="C82" s="108"/>
      <c r="D82" s="108"/>
      <c r="E82" s="108"/>
      <c r="F82" s="108"/>
      <c r="G82" s="108"/>
      <c r="H82" s="108"/>
      <c r="I82" s="109"/>
      <c r="J82" s="50"/>
      <c r="K82" s="49"/>
      <c r="L82" s="49"/>
      <c r="M82" s="49"/>
      <c r="N82" s="49"/>
      <c r="O82" s="49"/>
      <c r="P82" s="49"/>
      <c r="Q82" s="49"/>
      <c r="R82" s="37"/>
      <c r="S82" s="37"/>
    </row>
    <row r="83" spans="1:19" x14ac:dyDescent="0.4">
      <c r="A83" s="110"/>
      <c r="B83" s="111"/>
      <c r="C83" s="111"/>
      <c r="D83" s="111"/>
      <c r="E83" s="111"/>
      <c r="F83" s="111"/>
      <c r="G83" s="111"/>
      <c r="H83" s="111"/>
      <c r="I83" s="112"/>
      <c r="J83" s="50"/>
      <c r="K83" s="49"/>
      <c r="L83" s="49"/>
      <c r="M83" s="49"/>
      <c r="N83" s="49"/>
      <c r="O83" s="49"/>
      <c r="P83" s="49"/>
      <c r="Q83" s="49"/>
      <c r="R83" s="37"/>
      <c r="S83" s="37"/>
    </row>
    <row r="84" spans="1:19" x14ac:dyDescent="0.4">
      <c r="A84" s="135"/>
      <c r="B84" s="136"/>
      <c r="C84" s="136"/>
      <c r="D84" s="136"/>
      <c r="E84" s="136"/>
      <c r="F84" s="136"/>
      <c r="G84" s="136"/>
      <c r="H84" s="136"/>
      <c r="I84" s="137"/>
      <c r="J84" s="50"/>
      <c r="K84" s="49"/>
      <c r="L84" s="49"/>
      <c r="M84" s="49"/>
      <c r="N84" s="49"/>
      <c r="O84" s="49"/>
      <c r="P84" s="49"/>
      <c r="Q84" s="49"/>
      <c r="R84" s="37"/>
      <c r="S84" s="37"/>
    </row>
    <row r="85" spans="1:19" x14ac:dyDescent="0.4">
      <c r="A85" s="18"/>
      <c r="B85" s="18"/>
      <c r="C85" s="18"/>
      <c r="D85" s="18"/>
      <c r="E85" s="18"/>
      <c r="F85" s="18"/>
      <c r="G85" s="18"/>
      <c r="H85" s="18"/>
      <c r="I85" s="18"/>
      <c r="J85" s="37"/>
      <c r="K85" s="37"/>
      <c r="L85" s="37"/>
      <c r="M85" s="37"/>
      <c r="N85" s="37"/>
      <c r="O85" s="37"/>
      <c r="P85" s="37"/>
      <c r="Q85" s="37"/>
      <c r="R85" s="37"/>
      <c r="S85" s="37"/>
    </row>
    <row r="86" spans="1:19" x14ac:dyDescent="0.4">
      <c r="A86" t="s">
        <v>110</v>
      </c>
      <c r="J86" s="37"/>
      <c r="K86" s="37"/>
      <c r="L86" s="37"/>
      <c r="M86" s="37"/>
      <c r="N86" s="37"/>
      <c r="O86" s="37"/>
      <c r="P86" s="37"/>
      <c r="Q86" s="37"/>
      <c r="R86" s="37"/>
      <c r="S86" s="37"/>
    </row>
    <row r="87" spans="1:19" ht="18.75" customHeight="1" x14ac:dyDescent="0.4">
      <c r="A87" s="105"/>
      <c r="B87" s="105"/>
      <c r="C87" s="105"/>
      <c r="D87" s="105"/>
      <c r="E87" s="105"/>
      <c r="F87" s="105"/>
      <c r="G87" s="105"/>
      <c r="H87" s="105"/>
      <c r="I87" s="105"/>
      <c r="J87" s="48"/>
      <c r="K87" s="49"/>
      <c r="L87" s="49"/>
      <c r="M87" s="49"/>
      <c r="N87" s="49"/>
      <c r="O87" s="49"/>
      <c r="P87" s="49"/>
      <c r="Q87" s="49"/>
      <c r="R87" s="37"/>
      <c r="S87" s="37"/>
    </row>
    <row r="88" spans="1:19" x14ac:dyDescent="0.4">
      <c r="A88" s="105"/>
      <c r="B88" s="105"/>
      <c r="C88" s="105"/>
      <c r="D88" s="105"/>
      <c r="E88" s="105"/>
      <c r="F88" s="105"/>
      <c r="G88" s="105"/>
      <c r="H88" s="105"/>
      <c r="I88" s="105"/>
      <c r="J88" s="50"/>
      <c r="K88" s="49"/>
      <c r="L88" s="49"/>
      <c r="M88" s="49"/>
      <c r="N88" s="49"/>
      <c r="O88" s="49"/>
      <c r="P88" s="49"/>
      <c r="Q88" s="49"/>
      <c r="R88" s="37"/>
      <c r="S88" s="37"/>
    </row>
    <row r="89" spans="1:19" x14ac:dyDescent="0.4">
      <c r="A89" s="105"/>
      <c r="B89" s="105"/>
      <c r="C89" s="105"/>
      <c r="D89" s="105"/>
      <c r="E89" s="105"/>
      <c r="F89" s="105"/>
      <c r="G89" s="105"/>
      <c r="H89" s="105"/>
      <c r="I89" s="105"/>
      <c r="J89" s="50"/>
      <c r="K89" s="49"/>
      <c r="L89" s="49"/>
      <c r="M89" s="49"/>
      <c r="N89" s="49"/>
      <c r="O89" s="49"/>
      <c r="P89" s="49"/>
      <c r="Q89" s="49"/>
      <c r="R89" s="37"/>
      <c r="S89" s="37"/>
    </row>
    <row r="90" spans="1:19" x14ac:dyDescent="0.4">
      <c r="A90" s="105"/>
      <c r="B90" s="105"/>
      <c r="C90" s="105"/>
      <c r="D90" s="105"/>
      <c r="E90" s="105"/>
      <c r="F90" s="105"/>
      <c r="G90" s="105"/>
      <c r="H90" s="105"/>
      <c r="I90" s="105"/>
      <c r="J90" s="50"/>
      <c r="K90" s="49"/>
      <c r="L90" s="49"/>
      <c r="M90" s="49"/>
      <c r="N90" s="49"/>
      <c r="O90" s="49"/>
      <c r="P90" s="49"/>
      <c r="Q90" s="49"/>
      <c r="R90" s="37"/>
      <c r="S90" s="37"/>
    </row>
    <row r="91" spans="1:19" x14ac:dyDescent="0.4">
      <c r="A91" s="105"/>
      <c r="B91" s="105"/>
      <c r="C91" s="105"/>
      <c r="D91" s="105"/>
      <c r="E91" s="105"/>
      <c r="F91" s="105"/>
      <c r="G91" s="105"/>
      <c r="H91" s="105"/>
      <c r="I91" s="105"/>
      <c r="J91" s="50"/>
      <c r="K91" s="49"/>
      <c r="L91" s="49"/>
      <c r="M91" s="49"/>
      <c r="N91" s="49"/>
      <c r="O91" s="49"/>
      <c r="P91" s="49"/>
      <c r="Q91" s="49"/>
      <c r="R91" s="37"/>
      <c r="S91" s="37"/>
    </row>
    <row r="92" spans="1:19" x14ac:dyDescent="0.4">
      <c r="A92" s="18"/>
      <c r="B92" s="18"/>
      <c r="C92" s="18"/>
      <c r="D92" s="18"/>
      <c r="E92" s="18"/>
      <c r="F92" s="18"/>
      <c r="G92" s="18"/>
      <c r="H92" s="18"/>
      <c r="I92" s="18"/>
    </row>
    <row r="93" spans="1:19" x14ac:dyDescent="0.4">
      <c r="A93" s="18"/>
      <c r="B93" s="18"/>
      <c r="C93" s="18"/>
      <c r="D93" s="18"/>
      <c r="E93" s="18"/>
      <c r="F93" s="18"/>
      <c r="G93" s="18"/>
      <c r="H93" s="18"/>
      <c r="I93" s="18"/>
    </row>
    <row r="94" spans="1:19" x14ac:dyDescent="0.4">
      <c r="A94" s="18"/>
      <c r="B94" s="18"/>
      <c r="C94" s="18"/>
      <c r="D94" s="18"/>
      <c r="E94" s="18"/>
      <c r="F94" s="18"/>
      <c r="G94" s="18"/>
      <c r="H94" s="18"/>
      <c r="I94" s="18"/>
    </row>
    <row r="95" spans="1:19" x14ac:dyDescent="0.4">
      <c r="A95" s="18"/>
      <c r="B95" s="18"/>
      <c r="C95" s="18"/>
      <c r="D95" s="18"/>
      <c r="E95" s="18"/>
      <c r="F95" s="18"/>
      <c r="G95" s="18"/>
      <c r="H95" s="18"/>
      <c r="I95" s="18"/>
    </row>
    <row r="96" spans="1:19" x14ac:dyDescent="0.4">
      <c r="A96" s="18"/>
      <c r="B96" s="18"/>
      <c r="C96" s="18"/>
      <c r="D96" s="18"/>
      <c r="E96" s="18"/>
      <c r="F96" s="18"/>
      <c r="G96" s="18"/>
      <c r="H96" s="18"/>
      <c r="I96" s="18"/>
    </row>
    <row r="97" spans="1:9" x14ac:dyDescent="0.4">
      <c r="A97" s="18"/>
      <c r="B97" s="18"/>
      <c r="C97" s="18"/>
      <c r="D97" s="18"/>
      <c r="E97" s="18"/>
      <c r="F97" s="18"/>
      <c r="G97" s="18"/>
      <c r="H97" s="18"/>
      <c r="I97" s="18"/>
    </row>
    <row r="98" spans="1:9" x14ac:dyDescent="0.4">
      <c r="A98" s="18"/>
      <c r="B98" s="18"/>
      <c r="C98" s="18"/>
      <c r="D98" s="18"/>
      <c r="E98" s="18"/>
      <c r="F98" s="18"/>
      <c r="G98" s="18"/>
      <c r="H98" s="18"/>
      <c r="I98" s="18"/>
    </row>
  </sheetData>
  <mergeCells count="93">
    <mergeCell ref="A61:I61"/>
    <mergeCell ref="A65:I65"/>
    <mergeCell ref="A66:I68"/>
    <mergeCell ref="A69:I69"/>
    <mergeCell ref="A82:I84"/>
    <mergeCell ref="A81:I81"/>
    <mergeCell ref="A70:I72"/>
    <mergeCell ref="A73:I73"/>
    <mergeCell ref="A74:I76"/>
    <mergeCell ref="A77:I77"/>
    <mergeCell ref="A78:I80"/>
    <mergeCell ref="Q54:Q55"/>
    <mergeCell ref="R54:R55"/>
    <mergeCell ref="P54:P57"/>
    <mergeCell ref="C45:G45"/>
    <mergeCell ref="H45:I45"/>
    <mergeCell ref="H57:I57"/>
    <mergeCell ref="A56:D56"/>
    <mergeCell ref="A57:D57"/>
    <mergeCell ref="A55:D55"/>
    <mergeCell ref="A46:B46"/>
    <mergeCell ref="A47:B47"/>
    <mergeCell ref="A48:B48"/>
    <mergeCell ref="A51:C51"/>
    <mergeCell ref="A6:B6"/>
    <mergeCell ref="A17:A22"/>
    <mergeCell ref="D17:I17"/>
    <mergeCell ref="D18:I18"/>
    <mergeCell ref="C6:D6"/>
    <mergeCell ref="B17:C17"/>
    <mergeCell ref="B18:C18"/>
    <mergeCell ref="B19:I20"/>
    <mergeCell ref="B21:C21"/>
    <mergeCell ref="B16:E16"/>
    <mergeCell ref="A2:I2"/>
    <mergeCell ref="A53:D53"/>
    <mergeCell ref="E53:I53"/>
    <mergeCell ref="C46:G46"/>
    <mergeCell ref="H46:I46"/>
    <mergeCell ref="C47:G47"/>
    <mergeCell ref="H47:I47"/>
    <mergeCell ref="C48:G48"/>
    <mergeCell ref="H48:I48"/>
    <mergeCell ref="H43:I43"/>
    <mergeCell ref="C43:G43"/>
    <mergeCell ref="C44:G44"/>
    <mergeCell ref="H44:I44"/>
    <mergeCell ref="F30:I30"/>
    <mergeCell ref="A30:E30"/>
    <mergeCell ref="C23:D23"/>
    <mergeCell ref="A87:I91"/>
    <mergeCell ref="A33:I33"/>
    <mergeCell ref="A60:I60"/>
    <mergeCell ref="H54:I54"/>
    <mergeCell ref="E55:F55"/>
    <mergeCell ref="E56:F56"/>
    <mergeCell ref="E57:F57"/>
    <mergeCell ref="H55:I55"/>
    <mergeCell ref="A54:D54"/>
    <mergeCell ref="E54:F54"/>
    <mergeCell ref="H56:I56"/>
    <mergeCell ref="H34:I34"/>
    <mergeCell ref="H35:I35"/>
    <mergeCell ref="H36:I36"/>
    <mergeCell ref="A62:I64"/>
    <mergeCell ref="A59:I59"/>
    <mergeCell ref="A39:G39"/>
    <mergeCell ref="F23:I23"/>
    <mergeCell ref="F26:I26"/>
    <mergeCell ref="C26:D26"/>
    <mergeCell ref="F28:I29"/>
    <mergeCell ref="H37:I37"/>
    <mergeCell ref="A34:G34"/>
    <mergeCell ref="A35:G35"/>
    <mergeCell ref="A36:G36"/>
    <mergeCell ref="A37:G37"/>
    <mergeCell ref="A38:G38"/>
    <mergeCell ref="A44:B44"/>
    <mergeCell ref="A45:B45"/>
    <mergeCell ref="H39:I39"/>
    <mergeCell ref="F10:I10"/>
    <mergeCell ref="F11:I11"/>
    <mergeCell ref="F12:I12"/>
    <mergeCell ref="F13:I13"/>
    <mergeCell ref="F14:I14"/>
    <mergeCell ref="B25:I25"/>
    <mergeCell ref="B27:I27"/>
    <mergeCell ref="B28:E28"/>
    <mergeCell ref="B29:E29"/>
    <mergeCell ref="B24:I24"/>
    <mergeCell ref="D21:E21"/>
    <mergeCell ref="H38:I38"/>
    <mergeCell ref="A43:B43"/>
  </mergeCells>
  <phoneticPr fontId="4"/>
  <conditionalFormatting sqref="A6">
    <cfRule type="expression" dxfId="34" priority="58">
      <formula>$A$6=""</formula>
    </cfRule>
  </conditionalFormatting>
  <conditionalFormatting sqref="D17:I17">
    <cfRule type="expression" dxfId="33" priority="50">
      <formula>$D$17=""</formula>
    </cfRule>
  </conditionalFormatting>
  <conditionalFormatting sqref="D18:I18">
    <cfRule type="expression" dxfId="32" priority="49">
      <formula>$D$18=""</formula>
    </cfRule>
  </conditionalFormatting>
  <conditionalFormatting sqref="D21:E21">
    <cfRule type="expression" dxfId="31" priority="48">
      <formula>$D$21=""</formula>
    </cfRule>
  </conditionalFormatting>
  <conditionalFormatting sqref="H21">
    <cfRule type="expression" dxfId="30" priority="47">
      <formula>$H$21=""</formula>
    </cfRule>
  </conditionalFormatting>
  <conditionalFormatting sqref="C23:D23">
    <cfRule type="expression" dxfId="29" priority="46">
      <formula>$C$23=""</formula>
    </cfRule>
  </conditionalFormatting>
  <conditionalFormatting sqref="F23">
    <cfRule type="expression" dxfId="28" priority="45">
      <formula>$F$23=""</formula>
    </cfRule>
  </conditionalFormatting>
  <conditionalFormatting sqref="C26:D26">
    <cfRule type="expression" dxfId="27" priority="42">
      <formula>$C$26=""</formula>
    </cfRule>
  </conditionalFormatting>
  <conditionalFormatting sqref="F26">
    <cfRule type="expression" dxfId="26" priority="41">
      <formula>$F$26=""</formula>
    </cfRule>
  </conditionalFormatting>
  <conditionalFormatting sqref="A30:E30">
    <cfRule type="expression" dxfId="25" priority="36">
      <formula>$C$29="その他"</formula>
    </cfRule>
  </conditionalFormatting>
  <conditionalFormatting sqref="H44:I48">
    <cfRule type="expression" dxfId="24" priority="30">
      <formula>H44=""</formula>
    </cfRule>
  </conditionalFormatting>
  <conditionalFormatting sqref="C44:G48">
    <cfRule type="expression" dxfId="23" priority="31">
      <formula>C44=""</formula>
    </cfRule>
  </conditionalFormatting>
  <conditionalFormatting sqref="H34:I38">
    <cfRule type="expression" dxfId="22" priority="29">
      <formula>H34=""</formula>
    </cfRule>
  </conditionalFormatting>
  <conditionalFormatting sqref="A54:B57">
    <cfRule type="expression" dxfId="21" priority="28">
      <formula>A54=""</formula>
    </cfRule>
  </conditionalFormatting>
  <conditionalFormatting sqref="E54:E57">
    <cfRule type="expression" dxfId="20" priority="27">
      <formula>E54=""</formula>
    </cfRule>
  </conditionalFormatting>
  <conditionalFormatting sqref="H54:H57">
    <cfRule type="expression" dxfId="19" priority="26">
      <formula>H54=""</formula>
    </cfRule>
  </conditionalFormatting>
  <conditionalFormatting sqref="A62:B62">
    <cfRule type="expression" dxfId="18" priority="25">
      <formula>A62=""</formula>
    </cfRule>
  </conditionalFormatting>
  <conditionalFormatting sqref="A66:B66">
    <cfRule type="expression" dxfId="17" priority="24">
      <formula>A66=""</formula>
    </cfRule>
  </conditionalFormatting>
  <conditionalFormatting sqref="A70:B70">
    <cfRule type="expression" dxfId="16" priority="23">
      <formula>A70=""</formula>
    </cfRule>
  </conditionalFormatting>
  <conditionalFormatting sqref="A74:B74">
    <cfRule type="expression" dxfId="15" priority="22">
      <formula>A74=""</formula>
    </cfRule>
  </conditionalFormatting>
  <conditionalFormatting sqref="A78:B78">
    <cfRule type="expression" dxfId="14" priority="21">
      <formula>A78=""</formula>
    </cfRule>
  </conditionalFormatting>
  <conditionalFormatting sqref="A82:B82">
    <cfRule type="expression" dxfId="13" priority="20">
      <formula>A82=""</formula>
    </cfRule>
  </conditionalFormatting>
  <conditionalFormatting sqref="A87:B87">
    <cfRule type="expression" dxfId="12" priority="19">
      <formula>A87=""</formula>
    </cfRule>
  </conditionalFormatting>
  <conditionalFormatting sqref="A44:A48">
    <cfRule type="expression" dxfId="11" priority="18">
      <formula>A44=""</formula>
    </cfRule>
  </conditionalFormatting>
  <conditionalFormatting sqref="B29">
    <cfRule type="expression" dxfId="10" priority="13">
      <formula>B29=""</formula>
    </cfRule>
  </conditionalFormatting>
  <conditionalFormatting sqref="F30:I30">
    <cfRule type="expression" dxfId="9" priority="10">
      <formula>AND(B29="その他",F30="")</formula>
    </cfRule>
  </conditionalFormatting>
  <conditionalFormatting sqref="C6:D6">
    <cfRule type="expression" dxfId="8" priority="8">
      <formula>C6=""</formula>
    </cfRule>
  </conditionalFormatting>
  <conditionalFormatting sqref="B24:I25">
    <cfRule type="expression" dxfId="7" priority="7">
      <formula>B24=""</formula>
    </cfRule>
  </conditionalFormatting>
  <conditionalFormatting sqref="B27:I27">
    <cfRule type="expression" dxfId="6" priority="6">
      <formula>B27=""</formula>
    </cfRule>
  </conditionalFormatting>
  <conditionalFormatting sqref="B28:E28">
    <cfRule type="expression" dxfId="5" priority="5">
      <formula>B28=""</formula>
    </cfRule>
  </conditionalFormatting>
  <conditionalFormatting sqref="A35:A38">
    <cfRule type="expression" dxfId="4" priority="4">
      <formula>A35=""</formula>
    </cfRule>
  </conditionalFormatting>
  <conditionalFormatting sqref="H39:I39">
    <cfRule type="expression" dxfId="3" priority="3">
      <formula>H39=""</formula>
    </cfRule>
  </conditionalFormatting>
  <conditionalFormatting sqref="A39">
    <cfRule type="expression" dxfId="2" priority="2">
      <formula>A39=""</formula>
    </cfRule>
  </conditionalFormatting>
  <conditionalFormatting sqref="F11:F14">
    <cfRule type="expression" dxfId="1" priority="1">
      <formula>F11=""</formula>
    </cfRule>
  </conditionalFormatting>
  <dataValidations count="1">
    <dataValidation type="list" allowBlank="1" showInputMessage="1" showErrorMessage="1" sqref="B28:E28">
      <formula1>$K$28:$L$28</formula1>
    </dataValidation>
  </dataValidations>
  <pageMargins left="0.7" right="0.7" top="0.75" bottom="0.75" header="0.3" footer="0.3"/>
  <pageSetup paperSize="9" scale="87" fitToHeight="0" orientation="portrait" r:id="rId1"/>
  <rowBreaks count="1" manualBreakCount="1">
    <brk id="40" max="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職種表!$C$2:$C$58</xm:f>
          </x14:formula1>
          <xm:sqref>B29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S91"/>
  <sheetViews>
    <sheetView showZeros="0" view="pageBreakPreview" topLeftCell="A61" zoomScale="115" zoomScaleNormal="100" zoomScaleSheetLayoutView="115" workbookViewId="0">
      <selection activeCell="A4" sqref="A4"/>
    </sheetView>
  </sheetViews>
  <sheetFormatPr defaultRowHeight="18.75" x14ac:dyDescent="0.4"/>
  <cols>
    <col min="1" max="1" width="17.75" customWidth="1"/>
    <col min="2" max="2" width="15.125" customWidth="1"/>
    <col min="3" max="3" width="8.875" customWidth="1"/>
    <col min="4" max="4" width="18.625" customWidth="1"/>
    <col min="5" max="5" width="4.5" customWidth="1"/>
    <col min="6" max="6" width="4" customWidth="1"/>
    <col min="7" max="7" width="5" customWidth="1"/>
    <col min="8" max="8" width="21.875" customWidth="1"/>
    <col min="9" max="9" width="25.125" hidden="1" customWidth="1"/>
    <col min="10" max="13" width="9.375" hidden="1" customWidth="1"/>
    <col min="14" max="15" width="0" hidden="1" customWidth="1"/>
    <col min="16" max="16" width="14.625" hidden="1" customWidth="1"/>
    <col min="17" max="18" width="0" hidden="1" customWidth="1"/>
  </cols>
  <sheetData>
    <row r="1" spans="1:19" x14ac:dyDescent="0.4">
      <c r="A1" s="11"/>
      <c r="I1" s="37"/>
      <c r="J1" s="37"/>
      <c r="K1" s="37"/>
      <c r="L1" s="37"/>
      <c r="M1" s="37"/>
      <c r="N1" s="37"/>
      <c r="O1" s="37"/>
      <c r="P1" s="37"/>
      <c r="Q1" s="37"/>
      <c r="R1" s="37"/>
    </row>
    <row r="2" spans="1:19" x14ac:dyDescent="0.4">
      <c r="A2" s="157" t="s">
        <v>178</v>
      </c>
      <c r="B2" s="157"/>
      <c r="C2" s="157"/>
      <c r="D2" s="157"/>
      <c r="E2" s="157"/>
      <c r="F2" s="157"/>
      <c r="G2" s="157"/>
      <c r="H2" s="157"/>
      <c r="I2" s="37"/>
      <c r="J2" s="37"/>
      <c r="K2" s="37"/>
      <c r="L2" s="37"/>
      <c r="M2" s="37"/>
      <c r="N2" s="37"/>
      <c r="O2" s="37"/>
      <c r="P2" s="37"/>
      <c r="Q2" s="37"/>
      <c r="R2" s="37"/>
      <c r="S2" s="46"/>
    </row>
    <row r="3" spans="1:19" x14ac:dyDescent="0.4">
      <c r="A3" s="11"/>
      <c r="B3" s="11"/>
      <c r="C3" s="11"/>
      <c r="D3" s="11"/>
      <c r="E3" s="11"/>
      <c r="F3" s="11"/>
      <c r="G3" s="11"/>
      <c r="H3" s="11"/>
      <c r="I3" s="37"/>
      <c r="J3" s="37"/>
      <c r="K3" s="37"/>
      <c r="L3" s="37"/>
      <c r="M3" s="37"/>
      <c r="N3" s="37"/>
      <c r="O3" s="37"/>
      <c r="P3" s="37"/>
      <c r="Q3" s="37"/>
      <c r="R3" s="37"/>
      <c r="S3" s="46"/>
    </row>
    <row r="4" spans="1:19" x14ac:dyDescent="0.4">
      <c r="A4" s="11" t="s">
        <v>179</v>
      </c>
      <c r="B4" s="11"/>
      <c r="C4" s="11"/>
      <c r="D4" s="11"/>
      <c r="E4" s="11"/>
      <c r="F4" s="11"/>
      <c r="G4" s="11"/>
      <c r="H4" s="11"/>
      <c r="I4" s="37"/>
      <c r="J4" s="37"/>
      <c r="K4" s="37"/>
      <c r="L4" s="37"/>
      <c r="M4" s="37"/>
      <c r="N4" s="37"/>
      <c r="O4" s="37"/>
      <c r="P4" s="37"/>
      <c r="Q4" s="37"/>
      <c r="R4" s="37"/>
      <c r="S4" s="46"/>
    </row>
    <row r="5" spans="1:19" x14ac:dyDescent="0.4">
      <c r="A5" s="11"/>
      <c r="B5" s="11"/>
      <c r="C5" s="11"/>
      <c r="D5" s="11"/>
      <c r="E5" s="11"/>
      <c r="F5" s="11"/>
      <c r="G5" s="11"/>
      <c r="H5" s="11"/>
      <c r="I5" s="37"/>
      <c r="J5" s="37"/>
      <c r="K5" s="37"/>
      <c r="L5" s="37"/>
      <c r="M5" s="37"/>
      <c r="N5" s="37"/>
      <c r="O5" s="37"/>
      <c r="P5" s="37"/>
      <c r="Q5" s="37"/>
      <c r="R5" s="37"/>
      <c r="S5" s="46"/>
    </row>
    <row r="6" spans="1:19" x14ac:dyDescent="0.4">
      <c r="A6" s="64" t="s">
        <v>146</v>
      </c>
      <c r="B6" s="164">
        <v>46174</v>
      </c>
      <c r="C6" s="164"/>
      <c r="D6" s="11"/>
      <c r="E6" s="11"/>
      <c r="F6" s="11"/>
      <c r="G6" s="11"/>
      <c r="H6" s="11"/>
      <c r="I6" s="37"/>
      <c r="J6" s="37"/>
      <c r="K6" s="37"/>
      <c r="L6" s="37"/>
      <c r="M6" s="37"/>
      <c r="N6" s="37"/>
      <c r="O6" s="37"/>
      <c r="P6" s="37"/>
      <c r="Q6" s="37"/>
      <c r="R6" s="37"/>
      <c r="S6" s="46"/>
    </row>
    <row r="7" spans="1:19" x14ac:dyDescent="0.4">
      <c r="A7" s="11"/>
      <c r="B7" s="11"/>
      <c r="C7" s="11"/>
      <c r="D7" s="11"/>
      <c r="E7" s="11"/>
      <c r="F7" s="11"/>
      <c r="G7" s="11"/>
      <c r="H7" s="52"/>
      <c r="I7" s="37"/>
      <c r="J7" s="37"/>
      <c r="K7" s="37"/>
      <c r="L7" s="37"/>
      <c r="M7" s="37"/>
      <c r="N7" s="37"/>
      <c r="O7" s="37"/>
      <c r="P7" s="37"/>
      <c r="Q7" s="37"/>
      <c r="R7" s="37"/>
      <c r="S7" s="46"/>
    </row>
    <row r="8" spans="1:19" x14ac:dyDescent="0.4">
      <c r="A8" s="11" t="s">
        <v>10</v>
      </c>
      <c r="B8" s="11"/>
      <c r="C8" s="11"/>
      <c r="D8" s="11"/>
      <c r="E8" s="11"/>
      <c r="F8" s="11"/>
      <c r="G8" s="11"/>
      <c r="H8" s="11"/>
      <c r="I8" s="37"/>
      <c r="J8" s="37"/>
      <c r="K8" s="37"/>
      <c r="L8" s="37"/>
      <c r="M8" s="37"/>
      <c r="N8" s="37"/>
      <c r="O8" s="37"/>
      <c r="P8" s="37"/>
      <c r="Q8" s="37"/>
      <c r="R8" s="37"/>
      <c r="S8" s="46"/>
    </row>
    <row r="9" spans="1:19" x14ac:dyDescent="0.4">
      <c r="A9" s="11"/>
      <c r="B9" s="11"/>
      <c r="C9" s="11"/>
      <c r="D9" s="11"/>
      <c r="E9" s="11"/>
      <c r="F9" s="11"/>
      <c r="G9" s="11"/>
      <c r="H9" s="11"/>
      <c r="I9" s="37"/>
      <c r="J9" s="37"/>
      <c r="K9" s="37"/>
      <c r="L9" s="37"/>
      <c r="M9" s="37"/>
      <c r="N9" s="37"/>
      <c r="O9" s="37"/>
      <c r="P9" s="37"/>
      <c r="Q9" s="37"/>
      <c r="R9" s="37"/>
      <c r="S9" s="46"/>
    </row>
    <row r="10" spans="1:19" x14ac:dyDescent="0.4">
      <c r="A10" s="47"/>
      <c r="B10" s="47"/>
      <c r="C10" s="47"/>
      <c r="D10" s="54" t="s">
        <v>21</v>
      </c>
      <c r="E10" s="82"/>
      <c r="F10" s="82"/>
      <c r="G10" s="82"/>
      <c r="H10" s="82"/>
      <c r="I10" s="37"/>
      <c r="J10" s="37"/>
      <c r="K10" s="37"/>
      <c r="L10" s="37"/>
      <c r="M10" s="37"/>
      <c r="N10" s="37"/>
      <c r="O10" s="37"/>
      <c r="P10" s="37"/>
      <c r="Q10" s="37"/>
      <c r="R10" s="37"/>
      <c r="S10" s="46"/>
    </row>
    <row r="11" spans="1:19" x14ac:dyDescent="0.4">
      <c r="A11" s="47" t="s">
        <v>22</v>
      </c>
      <c r="B11" s="47"/>
      <c r="C11" s="47"/>
      <c r="D11" s="54" t="s">
        <v>153</v>
      </c>
      <c r="E11" s="122" t="s">
        <v>127</v>
      </c>
      <c r="F11" s="122"/>
      <c r="G11" s="122"/>
      <c r="H11" s="122"/>
      <c r="I11" s="37"/>
      <c r="J11" s="37"/>
      <c r="K11" s="37"/>
      <c r="L11" s="37"/>
      <c r="M11" s="37"/>
      <c r="N11" s="37"/>
      <c r="O11" s="37"/>
      <c r="P11" s="37"/>
      <c r="Q11" s="37"/>
      <c r="R11" s="37"/>
      <c r="S11" s="46"/>
    </row>
    <row r="12" spans="1:19" x14ac:dyDescent="0.4">
      <c r="A12" s="47"/>
      <c r="B12" s="47"/>
      <c r="C12" s="47"/>
      <c r="D12" s="54" t="s">
        <v>154</v>
      </c>
      <c r="E12" s="122" t="s">
        <v>124</v>
      </c>
      <c r="F12" s="122"/>
      <c r="G12" s="122"/>
      <c r="H12" s="122"/>
      <c r="I12" s="37"/>
      <c r="J12" s="37"/>
      <c r="K12" s="37"/>
      <c r="L12" s="37"/>
      <c r="M12" s="37"/>
      <c r="N12" s="37"/>
      <c r="O12" s="37"/>
      <c r="P12" s="37"/>
      <c r="Q12" s="37"/>
      <c r="R12" s="37"/>
      <c r="S12" s="46"/>
    </row>
    <row r="13" spans="1:19" x14ac:dyDescent="0.4">
      <c r="A13" s="47"/>
      <c r="B13" s="47"/>
      <c r="C13" s="47"/>
      <c r="D13" s="54" t="s">
        <v>155</v>
      </c>
      <c r="E13" s="122" t="s">
        <v>125</v>
      </c>
      <c r="F13" s="122"/>
      <c r="G13" s="122"/>
      <c r="H13" s="122"/>
      <c r="I13" s="37"/>
      <c r="J13" s="37"/>
      <c r="K13" s="37"/>
      <c r="L13" s="37"/>
      <c r="M13" s="37"/>
      <c r="N13" s="37"/>
      <c r="O13" s="37"/>
      <c r="P13" s="37"/>
      <c r="Q13" s="37"/>
      <c r="R13" s="37"/>
      <c r="S13" s="46"/>
    </row>
    <row r="14" spans="1:19" x14ac:dyDescent="0.4">
      <c r="A14" s="47"/>
      <c r="B14" s="47"/>
      <c r="C14" s="47"/>
      <c r="D14" s="54" t="s">
        <v>156</v>
      </c>
      <c r="E14" s="122" t="s">
        <v>126</v>
      </c>
      <c r="F14" s="122"/>
      <c r="G14" s="122"/>
      <c r="H14" s="122"/>
      <c r="I14" s="37"/>
      <c r="J14" s="37"/>
      <c r="K14" s="37"/>
      <c r="L14" s="37"/>
      <c r="M14" s="37"/>
      <c r="N14" s="37"/>
      <c r="O14" s="37"/>
      <c r="P14" s="37"/>
      <c r="Q14" s="37"/>
      <c r="R14" s="37"/>
      <c r="S14" s="46"/>
    </row>
    <row r="15" spans="1:19" x14ac:dyDescent="0.4">
      <c r="A15" s="11"/>
      <c r="B15" s="11"/>
      <c r="C15" s="11"/>
      <c r="D15" s="11"/>
      <c r="E15" s="11"/>
      <c r="F15" s="11"/>
      <c r="G15" s="11"/>
      <c r="H15" s="11"/>
      <c r="I15" s="37"/>
      <c r="J15" s="37"/>
      <c r="K15" s="37"/>
      <c r="L15" s="37"/>
      <c r="M15" s="37"/>
      <c r="N15" s="37"/>
      <c r="O15" s="37"/>
      <c r="P15" s="37"/>
      <c r="Q15" s="37"/>
      <c r="R15" s="37"/>
      <c r="S15" s="46"/>
    </row>
    <row r="16" spans="1:19" x14ac:dyDescent="0.4">
      <c r="A16" s="11" t="s">
        <v>172</v>
      </c>
      <c r="B16" s="128">
        <f ca="1">入力シート!B16</f>
        <v>46204</v>
      </c>
      <c r="C16" s="128"/>
      <c r="D16" s="128"/>
      <c r="E16" s="11"/>
      <c r="F16" s="11"/>
      <c r="G16" s="11"/>
      <c r="H16" s="11"/>
      <c r="I16" s="37"/>
      <c r="J16" s="37"/>
      <c r="K16" s="37"/>
      <c r="L16" s="37"/>
      <c r="M16" s="37"/>
      <c r="N16" s="37"/>
      <c r="O16" s="37"/>
      <c r="P16" s="37"/>
      <c r="Q16" s="37"/>
      <c r="R16" s="37"/>
      <c r="S16" s="46"/>
    </row>
    <row r="17" spans="1:19" ht="17.25" customHeight="1" x14ac:dyDescent="0.4">
      <c r="A17" s="118" t="s">
        <v>11</v>
      </c>
      <c r="B17" s="61" t="s">
        <v>121</v>
      </c>
      <c r="C17" s="98" t="s">
        <v>128</v>
      </c>
      <c r="D17" s="98"/>
      <c r="E17" s="98"/>
      <c r="F17" s="98"/>
      <c r="G17" s="98"/>
      <c r="H17" s="98"/>
      <c r="I17" s="37"/>
      <c r="J17" s="37"/>
      <c r="K17" s="37"/>
      <c r="L17" s="37"/>
      <c r="M17" s="37"/>
      <c r="N17" s="37"/>
      <c r="O17" s="37"/>
      <c r="P17" s="37"/>
      <c r="Q17" s="37"/>
      <c r="R17" s="37"/>
      <c r="S17" s="46"/>
    </row>
    <row r="18" spans="1:19" x14ac:dyDescent="0.4">
      <c r="A18" s="119"/>
      <c r="B18" s="61" t="s">
        <v>12</v>
      </c>
      <c r="C18" s="98" t="s">
        <v>129</v>
      </c>
      <c r="D18" s="98"/>
      <c r="E18" s="98"/>
      <c r="F18" s="98"/>
      <c r="G18" s="98"/>
      <c r="H18" s="98"/>
      <c r="I18" s="37"/>
      <c r="J18" s="37"/>
      <c r="K18" s="37"/>
      <c r="L18" s="37"/>
      <c r="M18" s="37"/>
      <c r="N18" s="37"/>
      <c r="O18" s="37"/>
      <c r="P18" s="37"/>
      <c r="Q18" s="37"/>
      <c r="R18" s="37"/>
      <c r="S18" s="46"/>
    </row>
    <row r="19" spans="1:19" ht="18.75" customHeight="1" x14ac:dyDescent="0.4">
      <c r="A19" s="119"/>
      <c r="B19" s="158" t="s">
        <v>137</v>
      </c>
      <c r="C19" s="159"/>
      <c r="D19" s="159"/>
      <c r="E19" s="159"/>
      <c r="F19" s="159"/>
      <c r="G19" s="159"/>
      <c r="H19" s="160"/>
      <c r="I19" s="37"/>
      <c r="J19" s="37"/>
      <c r="K19" s="37"/>
      <c r="L19" s="37"/>
      <c r="M19" s="37"/>
      <c r="N19" s="37"/>
      <c r="O19" s="37"/>
      <c r="P19" s="37"/>
      <c r="Q19" s="37"/>
      <c r="R19" s="37"/>
      <c r="S19" s="46"/>
    </row>
    <row r="20" spans="1:19" ht="81" customHeight="1" x14ac:dyDescent="0.4">
      <c r="A20" s="119"/>
      <c r="B20" s="161"/>
      <c r="C20" s="162"/>
      <c r="D20" s="162"/>
      <c r="E20" s="162"/>
      <c r="F20" s="162"/>
      <c r="G20" s="162"/>
      <c r="H20" s="163"/>
      <c r="I20" s="37"/>
      <c r="J20" s="37"/>
      <c r="K20" s="37"/>
      <c r="L20" s="37"/>
      <c r="M20" s="37"/>
      <c r="N20" s="37"/>
      <c r="O20" s="37"/>
      <c r="P20" s="37"/>
      <c r="Q20" s="37"/>
      <c r="R20" s="37"/>
      <c r="S20" s="46"/>
    </row>
    <row r="21" spans="1:19" x14ac:dyDescent="0.4">
      <c r="A21" s="119"/>
      <c r="B21" s="61" t="s">
        <v>173</v>
      </c>
      <c r="C21" s="90">
        <v>20455</v>
      </c>
      <c r="D21" s="165"/>
      <c r="E21" s="15"/>
      <c r="F21" s="17" t="s">
        <v>23</v>
      </c>
      <c r="G21" s="71">
        <f ca="1">IF(C21&lt;&gt;"",DATEDIF(C21,DATE(YEAR(TODAY()),9,1),"Y"),"")</f>
        <v>70</v>
      </c>
      <c r="H21" s="15" t="s">
        <v>24</v>
      </c>
      <c r="I21" s="37"/>
      <c r="J21" s="37"/>
      <c r="K21" s="37"/>
      <c r="L21" s="37"/>
      <c r="M21" s="37"/>
      <c r="N21" s="37"/>
      <c r="O21" s="37"/>
      <c r="P21" s="37"/>
      <c r="Q21" s="37"/>
      <c r="R21" s="37"/>
      <c r="S21" s="46"/>
    </row>
    <row r="22" spans="1:19" x14ac:dyDescent="0.4">
      <c r="A22" s="120"/>
      <c r="B22" s="57" t="str">
        <f ca="1">"※" &amp; YEAR(DATE(YEAR(TODAY()),9,1))-35 &amp; "年9月1日以前に生まれた方が受賞要件を満たします"</f>
        <v>※1991年9月1日以前に生まれた方が受賞要件を満たします</v>
      </c>
      <c r="C22" s="12"/>
      <c r="D22" s="12"/>
      <c r="E22" s="12"/>
      <c r="F22" s="12"/>
      <c r="G22" s="12"/>
      <c r="H22" s="13"/>
      <c r="I22" s="37"/>
      <c r="J22" s="37"/>
      <c r="K22" s="37"/>
      <c r="L22" s="37"/>
      <c r="M22" s="37"/>
      <c r="N22" s="37"/>
      <c r="O22" s="37"/>
      <c r="P22" s="37"/>
      <c r="Q22" s="37"/>
      <c r="R22" s="37"/>
      <c r="S22" s="46"/>
    </row>
    <row r="23" spans="1:19" ht="18.75" customHeight="1" x14ac:dyDescent="0.4">
      <c r="A23" s="56" t="s">
        <v>122</v>
      </c>
      <c r="B23" s="98" t="s">
        <v>174</v>
      </c>
      <c r="C23" s="98"/>
      <c r="D23" s="62" t="s">
        <v>28</v>
      </c>
      <c r="E23" s="121" t="s">
        <v>163</v>
      </c>
      <c r="F23" s="122"/>
      <c r="G23" s="122"/>
      <c r="H23" s="123"/>
      <c r="I23" s="37"/>
      <c r="J23" s="38" t="s">
        <v>29</v>
      </c>
      <c r="K23" s="38" t="s">
        <v>30</v>
      </c>
      <c r="L23" s="38" t="s">
        <v>31</v>
      </c>
      <c r="M23" s="38" t="s">
        <v>32</v>
      </c>
      <c r="N23" s="38" t="s">
        <v>33</v>
      </c>
      <c r="O23" s="38" t="s">
        <v>34</v>
      </c>
      <c r="P23" s="38" t="s">
        <v>35</v>
      </c>
      <c r="Q23" s="38" t="s">
        <v>36</v>
      </c>
      <c r="R23" s="38" t="s">
        <v>37</v>
      </c>
      <c r="S23" s="46"/>
    </row>
    <row r="24" spans="1:19" x14ac:dyDescent="0.4">
      <c r="A24" s="22" t="s">
        <v>145</v>
      </c>
      <c r="B24" s="12" t="s">
        <v>152</v>
      </c>
      <c r="C24" s="12"/>
      <c r="D24" s="12"/>
      <c r="E24" s="12"/>
      <c r="F24" s="12"/>
      <c r="G24" s="12"/>
      <c r="H24" s="13"/>
      <c r="I24" s="37"/>
      <c r="J24" s="37"/>
      <c r="K24" s="37"/>
      <c r="L24" s="37"/>
      <c r="M24" s="37"/>
      <c r="N24" s="37"/>
      <c r="O24" s="37"/>
      <c r="P24" s="37"/>
      <c r="Q24" s="37"/>
      <c r="R24" s="37"/>
      <c r="S24" s="46"/>
    </row>
    <row r="25" spans="1:19" x14ac:dyDescent="0.4">
      <c r="A25" s="61" t="s">
        <v>13</v>
      </c>
      <c r="B25" s="84" t="s">
        <v>130</v>
      </c>
      <c r="C25" s="85"/>
      <c r="D25" s="85"/>
      <c r="E25" s="85"/>
      <c r="F25" s="85"/>
      <c r="G25" s="85"/>
      <c r="H25" s="86"/>
      <c r="I25" s="37"/>
      <c r="J25" s="37"/>
      <c r="K25" s="37"/>
      <c r="L25" s="37"/>
      <c r="M25" s="37"/>
      <c r="N25" s="37"/>
      <c r="O25" s="37"/>
      <c r="P25" s="37"/>
      <c r="Q25" s="37"/>
      <c r="R25" s="37"/>
      <c r="S25" s="46"/>
    </row>
    <row r="26" spans="1:19" ht="18.75" customHeight="1" x14ac:dyDescent="0.4">
      <c r="A26" s="56" t="s">
        <v>148</v>
      </c>
      <c r="B26" s="98" t="s">
        <v>131</v>
      </c>
      <c r="C26" s="98"/>
      <c r="D26" s="62" t="s">
        <v>28</v>
      </c>
      <c r="E26" s="121" t="s">
        <v>162</v>
      </c>
      <c r="F26" s="122"/>
      <c r="G26" s="122"/>
      <c r="H26" s="123"/>
      <c r="I26" s="37"/>
      <c r="J26" s="37"/>
      <c r="K26" s="37"/>
      <c r="L26" s="37"/>
      <c r="M26" s="37"/>
      <c r="N26" s="37"/>
      <c r="O26" s="37"/>
      <c r="P26" s="37"/>
      <c r="Q26" s="37"/>
      <c r="R26" s="37"/>
      <c r="S26" s="46"/>
    </row>
    <row r="27" spans="1:19" x14ac:dyDescent="0.4">
      <c r="A27" s="22" t="s">
        <v>145</v>
      </c>
      <c r="B27" s="12" t="s">
        <v>152</v>
      </c>
      <c r="C27" s="12"/>
      <c r="D27" s="12"/>
      <c r="E27" s="12"/>
      <c r="F27" s="12"/>
      <c r="G27" s="12"/>
      <c r="H27" s="13"/>
      <c r="I27" s="37"/>
      <c r="J27" s="37"/>
      <c r="K27" s="37"/>
      <c r="L27" s="37"/>
      <c r="M27" s="37"/>
      <c r="N27" s="37"/>
      <c r="O27" s="37"/>
      <c r="P27" s="37"/>
      <c r="Q27" s="37"/>
      <c r="R27" s="37"/>
      <c r="S27" s="46"/>
    </row>
    <row r="28" spans="1:19" x14ac:dyDescent="0.4">
      <c r="A28" s="61" t="s">
        <v>157</v>
      </c>
      <c r="B28" s="87" t="s">
        <v>108</v>
      </c>
      <c r="C28" s="88"/>
      <c r="D28" s="89"/>
      <c r="E28" s="99" t="s">
        <v>39</v>
      </c>
      <c r="F28" s="100"/>
      <c r="G28" s="100"/>
      <c r="H28" s="101"/>
      <c r="I28" s="37"/>
      <c r="J28" s="38" t="s">
        <v>108</v>
      </c>
      <c r="K28" s="38" t="s">
        <v>109</v>
      </c>
      <c r="L28" s="37"/>
      <c r="M28" s="37"/>
      <c r="N28" s="37"/>
      <c r="O28" s="37"/>
      <c r="P28" s="37"/>
      <c r="Q28" s="37"/>
      <c r="R28" s="37"/>
      <c r="S28" s="46"/>
    </row>
    <row r="29" spans="1:19" x14ac:dyDescent="0.4">
      <c r="A29" s="61" t="s">
        <v>38</v>
      </c>
      <c r="B29" s="87" t="s">
        <v>132</v>
      </c>
      <c r="C29" s="88"/>
      <c r="D29" s="89"/>
      <c r="E29" s="102"/>
      <c r="F29" s="103"/>
      <c r="G29" s="103"/>
      <c r="H29" s="104"/>
      <c r="I29" s="37"/>
      <c r="J29" s="37"/>
      <c r="K29" s="37"/>
      <c r="L29" s="37"/>
      <c r="M29" s="37"/>
      <c r="N29" s="37"/>
      <c r="O29" s="37"/>
      <c r="P29" s="37"/>
      <c r="Q29" s="37"/>
      <c r="R29" s="37"/>
      <c r="S29" s="46"/>
    </row>
    <row r="30" spans="1:19" x14ac:dyDescent="0.4">
      <c r="A30" s="84" t="s">
        <v>136</v>
      </c>
      <c r="B30" s="85"/>
      <c r="C30" s="85"/>
      <c r="D30" s="86"/>
      <c r="E30" s="87"/>
      <c r="F30" s="88"/>
      <c r="G30" s="88"/>
      <c r="H30" s="89"/>
      <c r="I30" s="37"/>
      <c r="J30" s="37"/>
      <c r="K30" s="37"/>
      <c r="L30" s="37"/>
      <c r="M30" s="37"/>
      <c r="N30" s="37"/>
      <c r="O30" s="37"/>
      <c r="P30" s="37"/>
      <c r="Q30" s="37"/>
      <c r="R30" s="37"/>
      <c r="S30" s="46"/>
    </row>
    <row r="31" spans="1:19" x14ac:dyDescent="0.4">
      <c r="A31" s="11"/>
      <c r="B31" s="11"/>
      <c r="C31" s="11"/>
      <c r="D31" s="11"/>
      <c r="E31" s="11"/>
      <c r="F31" s="11"/>
      <c r="G31" s="11"/>
      <c r="H31" s="11"/>
      <c r="I31" s="37"/>
      <c r="J31" s="37"/>
      <c r="K31" s="37"/>
      <c r="L31" s="37"/>
      <c r="M31" s="37"/>
      <c r="N31" s="37"/>
      <c r="O31" s="37"/>
      <c r="P31" s="37"/>
      <c r="Q31" s="37"/>
      <c r="R31" s="37"/>
      <c r="S31" s="46"/>
    </row>
    <row r="32" spans="1:19" x14ac:dyDescent="0.4">
      <c r="A32" s="11" t="s">
        <v>14</v>
      </c>
      <c r="B32" s="11"/>
      <c r="C32" s="11"/>
      <c r="D32" s="11"/>
      <c r="E32" s="11"/>
      <c r="F32" s="11"/>
      <c r="G32" s="11"/>
      <c r="H32" s="11"/>
      <c r="I32" s="37"/>
      <c r="J32" s="37"/>
      <c r="K32" s="37"/>
      <c r="L32" s="37"/>
      <c r="M32" s="37"/>
      <c r="N32" s="37"/>
      <c r="O32" s="37"/>
      <c r="P32" s="37"/>
      <c r="Q32" s="37"/>
      <c r="R32" s="37"/>
      <c r="S32" s="46"/>
    </row>
    <row r="33" spans="1:19" ht="38.25" customHeight="1" x14ac:dyDescent="0.4">
      <c r="A33" s="106" t="s">
        <v>175</v>
      </c>
      <c r="B33" s="106"/>
      <c r="C33" s="106"/>
      <c r="D33" s="106"/>
      <c r="E33" s="106"/>
      <c r="F33" s="106"/>
      <c r="G33" s="106"/>
      <c r="H33" s="106"/>
      <c r="I33" s="37"/>
      <c r="J33" s="37"/>
      <c r="K33" s="37"/>
      <c r="L33" s="37"/>
      <c r="M33" s="37"/>
      <c r="N33" s="37"/>
      <c r="O33" s="37"/>
      <c r="P33" s="37"/>
      <c r="Q33" s="37"/>
      <c r="R33" s="37"/>
      <c r="S33" s="46"/>
    </row>
    <row r="34" spans="1:19" x14ac:dyDescent="0.4">
      <c r="A34" s="146" t="s">
        <v>149</v>
      </c>
      <c r="B34" s="147"/>
      <c r="C34" s="147"/>
      <c r="D34" s="147"/>
      <c r="E34" s="147"/>
      <c r="F34" s="148"/>
      <c r="G34" s="115" t="s">
        <v>150</v>
      </c>
      <c r="H34" s="115"/>
      <c r="I34" s="37"/>
      <c r="J34" s="37"/>
      <c r="K34" s="37"/>
      <c r="L34" s="37"/>
      <c r="M34" s="37"/>
      <c r="N34" s="37"/>
      <c r="O34" s="37"/>
      <c r="P34" s="37"/>
      <c r="Q34" s="37"/>
      <c r="R34" s="37"/>
      <c r="S34" s="46"/>
    </row>
    <row r="35" spans="1:19" ht="18.75" customHeight="1" x14ac:dyDescent="0.4">
      <c r="A35" s="146" t="s">
        <v>151</v>
      </c>
      <c r="B35" s="147"/>
      <c r="C35" s="147"/>
      <c r="D35" s="147"/>
      <c r="E35" s="147"/>
      <c r="F35" s="148"/>
      <c r="G35" s="149">
        <v>32874</v>
      </c>
      <c r="H35" s="149"/>
      <c r="I35" s="37"/>
      <c r="J35" s="37"/>
      <c r="K35" s="37"/>
      <c r="L35" s="37"/>
      <c r="M35" s="37"/>
      <c r="N35" s="37"/>
      <c r="O35" s="37"/>
      <c r="P35" s="37"/>
      <c r="Q35" s="37"/>
      <c r="R35" s="37"/>
      <c r="S35" s="46"/>
    </row>
    <row r="36" spans="1:19" x14ac:dyDescent="0.4">
      <c r="A36" s="146" t="s">
        <v>151</v>
      </c>
      <c r="B36" s="147"/>
      <c r="C36" s="147"/>
      <c r="D36" s="147"/>
      <c r="E36" s="147"/>
      <c r="F36" s="148"/>
      <c r="G36" s="149">
        <v>36526</v>
      </c>
      <c r="H36" s="149"/>
      <c r="I36" s="37"/>
      <c r="J36" s="37"/>
      <c r="K36" s="37"/>
      <c r="L36" s="37"/>
      <c r="M36" s="37"/>
      <c r="N36" s="37"/>
      <c r="O36" s="37"/>
      <c r="P36" s="37"/>
      <c r="Q36" s="37"/>
      <c r="R36" s="37"/>
      <c r="S36" s="46"/>
    </row>
    <row r="37" spans="1:19" x14ac:dyDescent="0.4">
      <c r="A37" s="146" t="s">
        <v>151</v>
      </c>
      <c r="B37" s="147"/>
      <c r="C37" s="147"/>
      <c r="D37" s="147"/>
      <c r="E37" s="147"/>
      <c r="F37" s="148"/>
      <c r="G37" s="149">
        <v>40179</v>
      </c>
      <c r="H37" s="149"/>
      <c r="I37" s="37"/>
      <c r="J37" s="37"/>
      <c r="K37" s="37"/>
      <c r="L37" s="37"/>
      <c r="M37" s="37"/>
      <c r="N37" s="37"/>
      <c r="O37" s="37"/>
      <c r="P37" s="37"/>
      <c r="Q37" s="37"/>
      <c r="R37" s="37"/>
      <c r="S37" s="46"/>
    </row>
    <row r="38" spans="1:19" x14ac:dyDescent="0.4">
      <c r="A38" s="146"/>
      <c r="B38" s="147"/>
      <c r="C38" s="147"/>
      <c r="D38" s="147"/>
      <c r="E38" s="147"/>
      <c r="F38" s="148"/>
      <c r="G38" s="149"/>
      <c r="H38" s="149"/>
      <c r="I38" s="37"/>
      <c r="J38" s="37"/>
      <c r="K38" s="37"/>
      <c r="L38" s="37"/>
      <c r="M38" s="37"/>
      <c r="N38" s="37"/>
      <c r="O38" s="37"/>
      <c r="P38" s="37"/>
      <c r="Q38" s="37"/>
      <c r="R38" s="37"/>
      <c r="S38" s="46"/>
    </row>
    <row r="39" spans="1:19" x14ac:dyDescent="0.4">
      <c r="A39" s="115"/>
      <c r="B39" s="115"/>
      <c r="C39" s="115"/>
      <c r="D39" s="115"/>
      <c r="E39" s="115"/>
      <c r="F39" s="115"/>
      <c r="G39" s="149"/>
      <c r="H39" s="149"/>
      <c r="I39" s="37"/>
      <c r="J39" s="37"/>
      <c r="K39" s="37"/>
      <c r="L39" s="37"/>
      <c r="M39" s="37"/>
      <c r="N39" s="37"/>
      <c r="O39" s="37"/>
      <c r="P39" s="37"/>
      <c r="Q39" s="37"/>
      <c r="R39" s="37"/>
      <c r="S39" s="46"/>
    </row>
    <row r="40" spans="1:19" x14ac:dyDescent="0.4">
      <c r="A40" s="11"/>
      <c r="B40" s="11"/>
      <c r="C40" s="11"/>
      <c r="D40" s="11"/>
      <c r="E40" s="11"/>
      <c r="F40" s="11"/>
      <c r="G40" s="11"/>
      <c r="H40" s="11"/>
      <c r="I40" s="37"/>
      <c r="J40" s="37"/>
      <c r="K40" s="37"/>
      <c r="L40" s="37"/>
      <c r="M40" s="37"/>
      <c r="N40" s="37"/>
      <c r="O40" s="37"/>
      <c r="P40" s="37"/>
      <c r="Q40" s="37"/>
      <c r="R40" s="37"/>
      <c r="S40" s="46"/>
    </row>
    <row r="41" spans="1:19" x14ac:dyDescent="0.4">
      <c r="A41" s="11" t="s">
        <v>15</v>
      </c>
      <c r="B41" s="11"/>
      <c r="C41" s="11"/>
      <c r="D41" s="11"/>
      <c r="E41" s="11"/>
      <c r="F41" s="11"/>
      <c r="G41" s="11"/>
      <c r="H41" s="11"/>
      <c r="I41" s="37"/>
      <c r="J41" s="37"/>
      <c r="K41" s="37"/>
      <c r="L41" s="37"/>
      <c r="M41" s="37"/>
      <c r="N41" s="37"/>
      <c r="O41" s="37"/>
      <c r="P41" s="37"/>
      <c r="Q41" s="37"/>
      <c r="R41" s="37"/>
      <c r="S41" s="46"/>
    </row>
    <row r="42" spans="1:19" x14ac:dyDescent="0.4">
      <c r="A42" s="11" t="s">
        <v>176</v>
      </c>
      <c r="B42" s="11"/>
      <c r="C42" s="11"/>
      <c r="D42" s="11"/>
      <c r="E42" s="11"/>
      <c r="F42" s="11"/>
      <c r="G42" s="11"/>
      <c r="H42" s="11"/>
      <c r="I42" s="37"/>
      <c r="J42" s="37"/>
      <c r="K42" s="37"/>
      <c r="L42" s="37"/>
      <c r="M42" s="37"/>
      <c r="N42" s="37"/>
      <c r="O42" s="37"/>
      <c r="P42" s="37"/>
      <c r="Q42" s="37"/>
      <c r="R42" s="37"/>
      <c r="S42" s="46"/>
    </row>
    <row r="43" spans="1:19" x14ac:dyDescent="0.4">
      <c r="A43" s="61" t="s">
        <v>27</v>
      </c>
      <c r="B43" s="115" t="s">
        <v>16</v>
      </c>
      <c r="C43" s="115"/>
      <c r="D43" s="115"/>
      <c r="E43" s="115"/>
      <c r="F43" s="115"/>
      <c r="G43" s="115" t="s">
        <v>17</v>
      </c>
      <c r="H43" s="115"/>
      <c r="I43" s="37"/>
      <c r="J43" s="37"/>
      <c r="K43" s="37"/>
      <c r="L43" s="37"/>
      <c r="M43" s="37"/>
      <c r="N43" s="37"/>
      <c r="O43" s="37"/>
      <c r="P43" s="37"/>
      <c r="Q43" s="37"/>
      <c r="R43" s="37"/>
      <c r="S43" s="46"/>
    </row>
    <row r="44" spans="1:19" x14ac:dyDescent="0.4">
      <c r="A44" s="77">
        <v>36526</v>
      </c>
      <c r="B44" s="115" t="s">
        <v>134</v>
      </c>
      <c r="C44" s="115"/>
      <c r="D44" s="115"/>
      <c r="E44" s="115"/>
      <c r="F44" s="115"/>
      <c r="G44" s="115" t="s">
        <v>133</v>
      </c>
      <c r="H44" s="115"/>
      <c r="I44" s="37"/>
      <c r="J44" s="37"/>
      <c r="K44" s="37"/>
      <c r="L44" s="37"/>
      <c r="M44" s="37"/>
      <c r="N44" s="37"/>
      <c r="O44" s="37"/>
      <c r="P44" s="37"/>
      <c r="Q44" s="37"/>
      <c r="R44" s="37"/>
      <c r="S44" s="46"/>
    </row>
    <row r="45" spans="1:19" x14ac:dyDescent="0.4">
      <c r="A45" s="77"/>
      <c r="B45" s="115"/>
      <c r="C45" s="115"/>
      <c r="D45" s="115"/>
      <c r="E45" s="115"/>
      <c r="F45" s="115"/>
      <c r="G45" s="115"/>
      <c r="H45" s="115"/>
      <c r="I45" s="37"/>
      <c r="J45" s="37"/>
      <c r="K45" s="37"/>
      <c r="L45" s="37"/>
      <c r="M45" s="37"/>
      <c r="N45" s="37"/>
      <c r="O45" s="37"/>
      <c r="P45" s="37"/>
      <c r="Q45" s="37"/>
      <c r="R45" s="37"/>
      <c r="S45" s="46"/>
    </row>
    <row r="46" spans="1:19" x14ac:dyDescent="0.4">
      <c r="A46" s="77"/>
      <c r="B46" s="115"/>
      <c r="C46" s="115"/>
      <c r="D46" s="115"/>
      <c r="E46" s="115"/>
      <c r="F46" s="115"/>
      <c r="G46" s="115"/>
      <c r="H46" s="115"/>
      <c r="I46" s="37"/>
      <c r="J46" s="37"/>
      <c r="K46" s="37"/>
      <c r="L46" s="37"/>
      <c r="M46" s="37"/>
      <c r="N46" s="37"/>
      <c r="O46" s="37"/>
      <c r="P46" s="37"/>
      <c r="Q46" s="37"/>
      <c r="R46" s="37"/>
      <c r="S46" s="46"/>
    </row>
    <row r="47" spans="1:19" x14ac:dyDescent="0.4">
      <c r="A47" s="77"/>
      <c r="B47" s="115"/>
      <c r="C47" s="115"/>
      <c r="D47" s="115"/>
      <c r="E47" s="115"/>
      <c r="F47" s="115"/>
      <c r="G47" s="115"/>
      <c r="H47" s="115"/>
      <c r="I47" s="37"/>
      <c r="J47" s="37"/>
      <c r="K47" s="37"/>
      <c r="L47" s="37"/>
      <c r="M47" s="37"/>
      <c r="N47" s="37"/>
      <c r="O47" s="37"/>
      <c r="P47" s="37"/>
      <c r="Q47" s="37"/>
      <c r="R47" s="37"/>
      <c r="S47" s="46"/>
    </row>
    <row r="48" spans="1:19" x14ac:dyDescent="0.4">
      <c r="A48" s="77"/>
      <c r="B48" s="115"/>
      <c r="C48" s="115"/>
      <c r="D48" s="115"/>
      <c r="E48" s="115"/>
      <c r="F48" s="115"/>
      <c r="G48" s="115"/>
      <c r="H48" s="115"/>
      <c r="I48" s="37"/>
      <c r="J48" s="37"/>
      <c r="K48" s="37"/>
      <c r="L48" s="37"/>
      <c r="M48" s="37"/>
      <c r="N48" s="37"/>
      <c r="O48" s="37"/>
      <c r="P48" s="37"/>
      <c r="Q48" s="37"/>
      <c r="R48" s="37"/>
      <c r="S48" s="46"/>
    </row>
    <row r="49" spans="1:19" x14ac:dyDescent="0.4">
      <c r="A49" s="20"/>
      <c r="B49" s="14"/>
      <c r="C49" s="14"/>
      <c r="D49" s="14"/>
      <c r="E49" s="14"/>
      <c r="F49" s="14"/>
      <c r="G49" s="52"/>
      <c r="H49" s="52"/>
      <c r="I49" s="37"/>
      <c r="J49" s="37"/>
      <c r="K49" s="37"/>
      <c r="L49" s="37"/>
      <c r="M49" s="37"/>
      <c r="N49" s="37"/>
      <c r="O49" s="37"/>
      <c r="P49" s="37"/>
      <c r="Q49" s="37"/>
      <c r="R49" s="37"/>
      <c r="S49" s="46"/>
    </row>
    <row r="50" spans="1:19" x14ac:dyDescent="0.4">
      <c r="A50" s="11"/>
      <c r="B50" s="11"/>
      <c r="C50" s="11"/>
      <c r="D50" s="11"/>
      <c r="E50" s="11"/>
      <c r="F50" s="11"/>
      <c r="G50" s="11"/>
      <c r="H50" s="11"/>
      <c r="I50" s="37"/>
      <c r="J50" s="37"/>
      <c r="K50" s="37"/>
      <c r="L50" s="37"/>
      <c r="M50" s="37"/>
      <c r="N50" s="37"/>
      <c r="O50" s="37"/>
      <c r="P50" s="37"/>
      <c r="Q50" s="37"/>
      <c r="R50" s="37"/>
      <c r="S50" s="46"/>
    </row>
    <row r="51" spans="1:19" x14ac:dyDescent="0.4">
      <c r="A51" s="11" t="s">
        <v>169</v>
      </c>
      <c r="B51" s="11"/>
      <c r="C51" s="11"/>
      <c r="D51" s="11"/>
      <c r="E51" s="11"/>
      <c r="F51" s="11"/>
      <c r="G51" s="11"/>
      <c r="H51" s="11"/>
      <c r="I51" s="37"/>
      <c r="J51" s="37"/>
      <c r="K51" s="37"/>
      <c r="L51" s="37"/>
      <c r="M51" s="37"/>
      <c r="N51" s="37"/>
      <c r="O51" s="37"/>
      <c r="P51" s="37"/>
      <c r="Q51" s="37"/>
      <c r="R51" s="37"/>
      <c r="S51" s="46"/>
    </row>
    <row r="52" spans="1:19" x14ac:dyDescent="0.4">
      <c r="A52" s="13" t="s">
        <v>170</v>
      </c>
      <c r="B52" s="35"/>
      <c r="C52" s="35"/>
      <c r="D52" s="35"/>
      <c r="E52" s="35"/>
      <c r="F52" s="35"/>
      <c r="G52" s="35"/>
      <c r="H52" s="36"/>
      <c r="I52" s="39" t="s">
        <v>119</v>
      </c>
      <c r="J52" s="40" t="e">
        <f>INT(O54/12)</f>
        <v>#REF!</v>
      </c>
      <c r="K52" s="41" t="s">
        <v>25</v>
      </c>
      <c r="L52" s="41" t="e">
        <f>MOD(O54,12)</f>
        <v>#REF!</v>
      </c>
      <c r="M52" s="42" t="s">
        <v>26</v>
      </c>
      <c r="N52" s="37"/>
      <c r="O52" s="37"/>
      <c r="P52" s="37"/>
      <c r="Q52" s="37"/>
      <c r="R52" s="37"/>
      <c r="S52" s="46"/>
    </row>
    <row r="53" spans="1:19" x14ac:dyDescent="0.4">
      <c r="A53" s="115" t="s">
        <v>13</v>
      </c>
      <c r="B53" s="115"/>
      <c r="C53" s="115"/>
      <c r="D53" s="143" t="s">
        <v>161</v>
      </c>
      <c r="E53" s="144"/>
      <c r="F53" s="144"/>
      <c r="G53" s="144"/>
      <c r="H53" s="144"/>
      <c r="I53" s="38" t="s">
        <v>120</v>
      </c>
      <c r="J53" s="38" t="s">
        <v>113</v>
      </c>
      <c r="K53" s="38" t="s">
        <v>114</v>
      </c>
      <c r="L53" s="38" t="s">
        <v>115</v>
      </c>
      <c r="M53" s="38" t="s">
        <v>118</v>
      </c>
      <c r="N53" s="38" t="s">
        <v>116</v>
      </c>
      <c r="O53" s="38" t="s">
        <v>117</v>
      </c>
      <c r="P53" s="43"/>
      <c r="Q53" s="37"/>
      <c r="R53" s="37"/>
      <c r="S53" s="46"/>
    </row>
    <row r="54" spans="1:19" x14ac:dyDescent="0.4">
      <c r="A54" s="115" t="s">
        <v>130</v>
      </c>
      <c r="B54" s="115"/>
      <c r="C54" s="115"/>
      <c r="D54" s="145">
        <v>32874</v>
      </c>
      <c r="E54" s="145"/>
      <c r="F54" s="65" t="s">
        <v>18</v>
      </c>
      <c r="G54" s="145">
        <v>43861</v>
      </c>
      <c r="H54" s="145"/>
      <c r="I54" s="44" t="e">
        <f>DATEDIF(#REF!,#REF!, "y") &amp; "年 " &amp; DATEDIF(#REF!,#REF!, "ym") &amp; "ヶ月"</f>
        <v>#REF!</v>
      </c>
      <c r="J54" s="45" t="e">
        <f>FIND(L$53,I54)</f>
        <v>#REF!</v>
      </c>
      <c r="K54" s="37" t="e">
        <f>FIND(M$53,I54)</f>
        <v>#REF!</v>
      </c>
      <c r="L54" s="37" t="e">
        <f>LEFT(I54,J54-1)</f>
        <v>#REF!</v>
      </c>
      <c r="M54" s="37" t="e">
        <f>MID(I54,J54+1,K54-J54-1)</f>
        <v>#REF!</v>
      </c>
      <c r="N54" s="37" t="e">
        <f>L54*12+M54</f>
        <v>#REF!</v>
      </c>
      <c r="O54" s="129" t="e">
        <f>SUM(N54:N57)</f>
        <v>#REF!</v>
      </c>
      <c r="P54" s="129"/>
      <c r="Q54" s="129"/>
      <c r="R54" s="37"/>
      <c r="S54" s="46"/>
    </row>
    <row r="55" spans="1:19" x14ac:dyDescent="0.4">
      <c r="A55" s="115" t="s">
        <v>135</v>
      </c>
      <c r="B55" s="115"/>
      <c r="C55" s="115"/>
      <c r="D55" s="145">
        <v>43862</v>
      </c>
      <c r="E55" s="145"/>
      <c r="F55" s="65" t="s">
        <v>18</v>
      </c>
      <c r="G55" s="145">
        <v>46266</v>
      </c>
      <c r="H55" s="145"/>
      <c r="I55" s="44" t="e">
        <f>DATEDIF(#REF!,#REF!, "y") &amp; "年 " &amp; DATEDIF(#REF!,#REF!, "ym") &amp; "ヶ月"</f>
        <v>#REF!</v>
      </c>
      <c r="J55" s="45" t="e">
        <f>FIND(L$53,I55)</f>
        <v>#REF!</v>
      </c>
      <c r="K55" s="37" t="e">
        <f>FIND(M$53,I55)</f>
        <v>#REF!</v>
      </c>
      <c r="L55" s="37" t="e">
        <f>LEFT(I55,J55-1)</f>
        <v>#REF!</v>
      </c>
      <c r="M55" s="37" t="e">
        <f>MID(I55,J55+1,K55-J55-1)</f>
        <v>#REF!</v>
      </c>
      <c r="N55" s="37" t="e">
        <f>L55*12+M55</f>
        <v>#REF!</v>
      </c>
      <c r="O55" s="129"/>
      <c r="P55" s="129"/>
      <c r="Q55" s="129"/>
      <c r="R55" s="37"/>
      <c r="S55" s="46"/>
    </row>
    <row r="56" spans="1:19" x14ac:dyDescent="0.4">
      <c r="A56" s="115"/>
      <c r="B56" s="115"/>
      <c r="C56" s="115"/>
      <c r="D56" s="145"/>
      <c r="E56" s="145"/>
      <c r="F56" s="51" t="s">
        <v>18</v>
      </c>
      <c r="G56" s="145"/>
      <c r="H56" s="145"/>
      <c r="I56" s="44" t="e">
        <f>DATEDIF(#REF!,#REF!, "y") &amp; "年 " &amp; DATEDIF(#REF!,#REF!, "ym") &amp; "ヶ月"</f>
        <v>#REF!</v>
      </c>
      <c r="J56" s="45" t="e">
        <f t="shared" ref="J56:J57" si="0">FIND(L$53,I56)</f>
        <v>#REF!</v>
      </c>
      <c r="K56" s="37" t="e">
        <f t="shared" ref="K56:K57" si="1">FIND(M$53,I56)</f>
        <v>#REF!</v>
      </c>
      <c r="L56" s="37" t="e">
        <f t="shared" ref="L56:L57" si="2">LEFT(I56,J56-1)</f>
        <v>#REF!</v>
      </c>
      <c r="M56" s="37" t="e">
        <f t="shared" ref="M56:M57" si="3">MID(I56,J56+1,K56-J56-1)</f>
        <v>#REF!</v>
      </c>
      <c r="N56" s="37" t="e">
        <f t="shared" ref="N56:N57" si="4">L56*12+M56</f>
        <v>#REF!</v>
      </c>
      <c r="O56" s="129"/>
      <c r="P56" s="37"/>
      <c r="Q56" s="37"/>
      <c r="R56" s="37"/>
      <c r="S56" s="46"/>
    </row>
    <row r="57" spans="1:19" x14ac:dyDescent="0.4">
      <c r="A57" s="115"/>
      <c r="B57" s="115"/>
      <c r="C57" s="115"/>
      <c r="D57" s="145"/>
      <c r="E57" s="145"/>
      <c r="F57" s="51" t="s">
        <v>18</v>
      </c>
      <c r="G57" s="145"/>
      <c r="H57" s="145"/>
      <c r="I57" s="44" t="e">
        <f>DATEDIF(#REF!,#REF!, "y") &amp; "年 " &amp; DATEDIF(#REF!,#REF!, "ym") &amp; "ヶ月"</f>
        <v>#REF!</v>
      </c>
      <c r="J57" s="45" t="e">
        <f t="shared" si="0"/>
        <v>#REF!</v>
      </c>
      <c r="K57" s="37" t="e">
        <f t="shared" si="1"/>
        <v>#REF!</v>
      </c>
      <c r="L57" s="37" t="e">
        <f t="shared" si="2"/>
        <v>#REF!</v>
      </c>
      <c r="M57" s="37" t="e">
        <f t="shared" si="3"/>
        <v>#REF!</v>
      </c>
      <c r="N57" s="37" t="e">
        <f t="shared" si="4"/>
        <v>#REF!</v>
      </c>
      <c r="O57" s="129"/>
      <c r="P57" s="37"/>
      <c r="Q57" s="37"/>
      <c r="R57" s="37"/>
      <c r="S57" s="46"/>
    </row>
    <row r="58" spans="1:19" x14ac:dyDescent="0.4">
      <c r="A58" s="11"/>
      <c r="B58" s="11"/>
      <c r="C58" s="11"/>
      <c r="D58" s="11"/>
      <c r="E58" s="11"/>
      <c r="F58" s="11"/>
      <c r="G58" s="11"/>
      <c r="H58" s="11"/>
      <c r="I58" s="37"/>
      <c r="J58" s="37"/>
      <c r="K58" s="37"/>
      <c r="L58" s="37"/>
      <c r="M58" s="37"/>
      <c r="N58" s="37"/>
      <c r="O58" s="37"/>
      <c r="P58" s="37"/>
      <c r="Q58" s="37"/>
      <c r="R58" s="37"/>
      <c r="S58" s="46"/>
    </row>
    <row r="59" spans="1:19" ht="38.25" customHeight="1" x14ac:dyDescent="0.4">
      <c r="A59" s="141" t="s">
        <v>19</v>
      </c>
      <c r="B59" s="141"/>
      <c r="C59" s="141"/>
      <c r="D59" s="141"/>
      <c r="E59" s="141"/>
      <c r="F59" s="141"/>
      <c r="G59" s="141"/>
      <c r="H59" s="141"/>
      <c r="I59" s="37"/>
      <c r="J59" s="37"/>
      <c r="K59" s="37"/>
      <c r="L59" s="37"/>
      <c r="M59" s="37"/>
      <c r="N59" s="37"/>
      <c r="O59" s="37"/>
      <c r="P59" s="37"/>
      <c r="Q59" s="37"/>
      <c r="R59" s="37"/>
      <c r="S59" s="46"/>
    </row>
    <row r="60" spans="1:19" ht="58.5" customHeight="1" x14ac:dyDescent="0.4">
      <c r="A60" s="106" t="s">
        <v>20</v>
      </c>
      <c r="B60" s="106"/>
      <c r="C60" s="106"/>
      <c r="D60" s="106"/>
      <c r="E60" s="106"/>
      <c r="F60" s="106"/>
      <c r="G60" s="106"/>
      <c r="H60" s="106"/>
      <c r="I60" s="37"/>
      <c r="J60" s="37"/>
      <c r="K60" s="37"/>
      <c r="L60" s="37"/>
      <c r="M60" s="37"/>
      <c r="N60" s="37"/>
      <c r="O60" s="37"/>
      <c r="P60" s="37"/>
      <c r="Q60" s="37"/>
      <c r="R60" s="37"/>
      <c r="S60" s="46"/>
    </row>
    <row r="61" spans="1:19" ht="18.75" customHeight="1" x14ac:dyDescent="0.4">
      <c r="A61" s="142" t="s">
        <v>111</v>
      </c>
      <c r="B61" s="134"/>
      <c r="C61" s="134"/>
      <c r="D61" s="134"/>
      <c r="E61" s="134"/>
      <c r="F61" s="134"/>
      <c r="G61" s="134"/>
      <c r="H61" s="134"/>
      <c r="I61" s="48"/>
      <c r="J61" s="49"/>
      <c r="K61" s="49"/>
      <c r="L61" s="49"/>
      <c r="M61" s="49"/>
      <c r="N61" s="49"/>
      <c r="O61" s="49"/>
      <c r="P61" s="49"/>
      <c r="Q61" s="37"/>
      <c r="R61" s="37"/>
    </row>
    <row r="62" spans="1:19" x14ac:dyDescent="0.4">
      <c r="A62" s="134"/>
      <c r="B62" s="134"/>
      <c r="C62" s="134"/>
      <c r="D62" s="134"/>
      <c r="E62" s="134"/>
      <c r="F62" s="134"/>
      <c r="G62" s="134"/>
      <c r="H62" s="134"/>
      <c r="I62" s="50"/>
      <c r="J62" s="49"/>
      <c r="K62" s="49"/>
      <c r="L62" s="49"/>
      <c r="M62" s="49"/>
      <c r="N62" s="49"/>
      <c r="O62" s="49"/>
      <c r="P62" s="49"/>
      <c r="Q62" s="37"/>
      <c r="R62" s="37"/>
    </row>
    <row r="63" spans="1:19" x14ac:dyDescent="0.4">
      <c r="A63" s="134"/>
      <c r="B63" s="134"/>
      <c r="C63" s="134"/>
      <c r="D63" s="134"/>
      <c r="E63" s="134"/>
      <c r="F63" s="134"/>
      <c r="G63" s="134"/>
      <c r="H63" s="134"/>
      <c r="I63" s="50"/>
      <c r="J63" s="49"/>
      <c r="K63" s="49"/>
      <c r="L63" s="49"/>
      <c r="M63" s="49"/>
      <c r="N63" s="49"/>
      <c r="O63" s="49"/>
      <c r="P63" s="49"/>
      <c r="Q63" s="37"/>
      <c r="R63" s="37"/>
    </row>
    <row r="64" spans="1:19" x14ac:dyDescent="0.4">
      <c r="A64" s="134"/>
      <c r="B64" s="134"/>
      <c r="C64" s="134"/>
      <c r="D64" s="134"/>
      <c r="E64" s="134"/>
      <c r="F64" s="134"/>
      <c r="G64" s="134"/>
      <c r="H64" s="134"/>
      <c r="I64" s="50"/>
      <c r="J64" s="49"/>
      <c r="K64" s="49"/>
      <c r="L64" s="49"/>
      <c r="M64" s="49"/>
      <c r="N64" s="49"/>
      <c r="O64" s="49"/>
      <c r="P64" s="49"/>
      <c r="Q64" s="37"/>
      <c r="R64" s="37"/>
    </row>
    <row r="65" spans="1:18" x14ac:dyDescent="0.4">
      <c r="A65" s="134"/>
      <c r="B65" s="134"/>
      <c r="C65" s="134"/>
      <c r="D65" s="134"/>
      <c r="E65" s="134"/>
      <c r="F65" s="134"/>
      <c r="G65" s="134"/>
      <c r="H65" s="134"/>
      <c r="I65" s="50"/>
      <c r="J65" s="49"/>
      <c r="K65" s="49"/>
      <c r="L65" s="49"/>
      <c r="M65" s="49"/>
      <c r="N65" s="49"/>
      <c r="O65" s="49"/>
      <c r="P65" s="49"/>
      <c r="Q65" s="37"/>
      <c r="R65" s="37"/>
    </row>
    <row r="66" spans="1:18" x14ac:dyDescent="0.4">
      <c r="A66" s="134"/>
      <c r="B66" s="134"/>
      <c r="C66" s="134"/>
      <c r="D66" s="134"/>
      <c r="E66" s="134"/>
      <c r="F66" s="134"/>
      <c r="G66" s="134"/>
      <c r="H66" s="134"/>
      <c r="I66" s="50"/>
      <c r="J66" s="49"/>
      <c r="K66" s="49"/>
      <c r="L66" s="49"/>
      <c r="M66" s="49"/>
      <c r="N66" s="49"/>
      <c r="O66" s="49"/>
      <c r="P66" s="49"/>
      <c r="Q66" s="37"/>
      <c r="R66" s="37"/>
    </row>
    <row r="67" spans="1:18" x14ac:dyDescent="0.4">
      <c r="A67" s="134"/>
      <c r="B67" s="134"/>
      <c r="C67" s="134"/>
      <c r="D67" s="134"/>
      <c r="E67" s="134"/>
      <c r="F67" s="134"/>
      <c r="G67" s="134"/>
      <c r="H67" s="134"/>
      <c r="I67" s="50"/>
      <c r="J67" s="49"/>
      <c r="K67" s="49"/>
      <c r="L67" s="49"/>
      <c r="M67" s="49"/>
      <c r="N67" s="49"/>
      <c r="O67" s="49"/>
      <c r="P67" s="49"/>
      <c r="Q67" s="37"/>
      <c r="R67" s="37"/>
    </row>
    <row r="68" spans="1:18" x14ac:dyDescent="0.4">
      <c r="A68" s="134"/>
      <c r="B68" s="134"/>
      <c r="C68" s="134"/>
      <c r="D68" s="134"/>
      <c r="E68" s="134"/>
      <c r="F68" s="134"/>
      <c r="G68" s="134"/>
      <c r="H68" s="134"/>
      <c r="I68" s="50"/>
      <c r="J68" s="49"/>
      <c r="K68" s="49"/>
      <c r="L68" s="49"/>
      <c r="M68" s="49"/>
      <c r="N68" s="49"/>
      <c r="O68" s="49"/>
      <c r="P68" s="49"/>
      <c r="Q68" s="37"/>
      <c r="R68" s="37"/>
    </row>
    <row r="69" spans="1:18" x14ac:dyDescent="0.4">
      <c r="A69" s="134"/>
      <c r="B69" s="134"/>
      <c r="C69" s="134"/>
      <c r="D69" s="134"/>
      <c r="E69" s="134"/>
      <c r="F69" s="134"/>
      <c r="G69" s="134"/>
      <c r="H69" s="134"/>
      <c r="I69" s="50"/>
      <c r="J69" s="49"/>
      <c r="K69" s="49"/>
      <c r="L69" s="49"/>
      <c r="M69" s="49"/>
      <c r="N69" s="49"/>
      <c r="O69" s="49"/>
      <c r="P69" s="49"/>
      <c r="Q69" s="37"/>
      <c r="R69" s="37"/>
    </row>
    <row r="70" spans="1:18" x14ac:dyDescent="0.4">
      <c r="A70" s="134"/>
      <c r="B70" s="134"/>
      <c r="C70" s="134"/>
      <c r="D70" s="134"/>
      <c r="E70" s="134"/>
      <c r="F70" s="134"/>
      <c r="G70" s="134"/>
      <c r="H70" s="134"/>
      <c r="I70" s="50"/>
      <c r="J70" s="49"/>
      <c r="K70" s="49"/>
      <c r="L70" s="49"/>
      <c r="M70" s="49"/>
      <c r="N70" s="49"/>
      <c r="O70" s="49"/>
      <c r="P70" s="49"/>
      <c r="Q70" s="37"/>
      <c r="R70" s="37"/>
    </row>
    <row r="71" spans="1:18" x14ac:dyDescent="0.4">
      <c r="A71" s="134"/>
      <c r="B71" s="134"/>
      <c r="C71" s="134"/>
      <c r="D71" s="134"/>
      <c r="E71" s="134"/>
      <c r="F71" s="134"/>
      <c r="G71" s="134"/>
      <c r="H71" s="134"/>
      <c r="I71" s="50"/>
      <c r="J71" s="49"/>
      <c r="K71" s="49"/>
      <c r="L71" s="49"/>
      <c r="M71" s="49"/>
      <c r="N71" s="49"/>
      <c r="O71" s="49"/>
      <c r="P71" s="49"/>
      <c r="Q71" s="37"/>
      <c r="R71" s="37"/>
    </row>
    <row r="72" spans="1:18" x14ac:dyDescent="0.4">
      <c r="A72" s="134"/>
      <c r="B72" s="134"/>
      <c r="C72" s="134"/>
      <c r="D72" s="134"/>
      <c r="E72" s="134"/>
      <c r="F72" s="134"/>
      <c r="G72" s="134"/>
      <c r="H72" s="134"/>
      <c r="I72" s="50"/>
      <c r="J72" s="49"/>
      <c r="K72" s="49"/>
      <c r="L72" s="49"/>
      <c r="M72" s="49"/>
      <c r="N72" s="49"/>
      <c r="O72" s="49"/>
      <c r="P72" s="49"/>
      <c r="Q72" s="37"/>
      <c r="R72" s="37"/>
    </row>
    <row r="73" spans="1:18" x14ac:dyDescent="0.4">
      <c r="A73" s="134"/>
      <c r="B73" s="134"/>
      <c r="C73" s="134"/>
      <c r="D73" s="134"/>
      <c r="E73" s="134"/>
      <c r="F73" s="134"/>
      <c r="G73" s="134"/>
      <c r="H73" s="134"/>
      <c r="I73" s="50"/>
      <c r="J73" s="49"/>
      <c r="K73" s="49"/>
      <c r="L73" s="49"/>
      <c r="M73" s="49"/>
      <c r="N73" s="49"/>
      <c r="O73" s="49"/>
      <c r="P73" s="49"/>
      <c r="Q73" s="37"/>
      <c r="R73" s="37"/>
    </row>
    <row r="74" spans="1:18" x14ac:dyDescent="0.4">
      <c r="A74" s="134"/>
      <c r="B74" s="134"/>
      <c r="C74" s="134"/>
      <c r="D74" s="134"/>
      <c r="E74" s="134"/>
      <c r="F74" s="134"/>
      <c r="G74" s="134"/>
      <c r="H74" s="134"/>
      <c r="I74" s="50"/>
      <c r="J74" s="49"/>
      <c r="K74" s="49"/>
      <c r="L74" s="49"/>
      <c r="M74" s="49"/>
      <c r="N74" s="49"/>
      <c r="O74" s="49"/>
      <c r="P74" s="49"/>
      <c r="Q74" s="37"/>
      <c r="R74" s="37"/>
    </row>
    <row r="75" spans="1:18" x14ac:dyDescent="0.4">
      <c r="A75" s="134"/>
      <c r="B75" s="134"/>
      <c r="C75" s="134"/>
      <c r="D75" s="134"/>
      <c r="E75" s="134"/>
      <c r="F75" s="134"/>
      <c r="G75" s="134"/>
      <c r="H75" s="134"/>
      <c r="I75" s="50"/>
      <c r="J75" s="49"/>
      <c r="K75" s="49"/>
      <c r="L75" s="49"/>
      <c r="M75" s="49"/>
      <c r="N75" s="49"/>
      <c r="O75" s="49"/>
      <c r="P75" s="49"/>
      <c r="Q75" s="37"/>
      <c r="R75" s="37"/>
    </row>
    <row r="76" spans="1:18" x14ac:dyDescent="0.4">
      <c r="A76" s="134"/>
      <c r="B76" s="134"/>
      <c r="C76" s="134"/>
      <c r="D76" s="134"/>
      <c r="E76" s="134"/>
      <c r="F76" s="134"/>
      <c r="G76" s="134"/>
      <c r="H76" s="134"/>
      <c r="I76" s="50"/>
      <c r="J76" s="49"/>
      <c r="K76" s="49"/>
      <c r="L76" s="49"/>
      <c r="M76" s="49"/>
      <c r="N76" s="49"/>
      <c r="O76" s="49"/>
      <c r="P76" s="49"/>
      <c r="Q76" s="37"/>
      <c r="R76" s="37"/>
    </row>
    <row r="77" spans="1:18" x14ac:dyDescent="0.4">
      <c r="A77" s="11" t="s">
        <v>164</v>
      </c>
      <c r="B77" s="11"/>
      <c r="C77" s="11"/>
      <c r="D77" s="11"/>
      <c r="E77" s="11"/>
      <c r="F77" s="11"/>
      <c r="G77" s="11"/>
      <c r="H77" s="11"/>
      <c r="I77" s="37"/>
      <c r="J77" s="37"/>
      <c r="K77" s="37"/>
      <c r="L77" s="37"/>
      <c r="M77" s="37"/>
      <c r="N77" s="37"/>
      <c r="O77" s="37"/>
      <c r="P77" s="37"/>
      <c r="Q77" s="37"/>
      <c r="R77" s="37"/>
    </row>
    <row r="78" spans="1:18" ht="18.75" customHeight="1" x14ac:dyDescent="0.4">
      <c r="A78" s="150" t="s">
        <v>112</v>
      </c>
      <c r="B78" s="151"/>
      <c r="C78" s="151"/>
      <c r="D78" s="151"/>
      <c r="E78" s="151"/>
      <c r="F78" s="151"/>
      <c r="G78" s="151"/>
      <c r="H78" s="152"/>
      <c r="I78" s="48"/>
      <c r="J78" s="49"/>
      <c r="K78" s="49"/>
      <c r="L78" s="49"/>
      <c r="M78" s="49"/>
      <c r="N78" s="49"/>
      <c r="O78" s="49"/>
      <c r="P78" s="49"/>
      <c r="Q78" s="37"/>
      <c r="R78" s="37"/>
    </row>
    <row r="79" spans="1:18" x14ac:dyDescent="0.4">
      <c r="A79" s="153"/>
      <c r="B79" s="141"/>
      <c r="C79" s="141"/>
      <c r="D79" s="141"/>
      <c r="E79" s="141"/>
      <c r="F79" s="141"/>
      <c r="G79" s="141"/>
      <c r="H79" s="154"/>
      <c r="I79" s="50"/>
      <c r="J79" s="49"/>
      <c r="K79" s="49"/>
      <c r="L79" s="49"/>
      <c r="M79" s="49"/>
      <c r="N79" s="49"/>
      <c r="O79" s="49"/>
      <c r="P79" s="49"/>
      <c r="Q79" s="37"/>
      <c r="R79" s="37"/>
    </row>
    <row r="80" spans="1:18" x14ac:dyDescent="0.4">
      <c r="A80" s="153"/>
      <c r="B80" s="141"/>
      <c r="C80" s="141"/>
      <c r="D80" s="141"/>
      <c r="E80" s="141"/>
      <c r="F80" s="141"/>
      <c r="G80" s="141"/>
      <c r="H80" s="154"/>
      <c r="I80" s="50"/>
      <c r="J80" s="49"/>
      <c r="K80" s="49"/>
      <c r="L80" s="49"/>
      <c r="M80" s="49"/>
      <c r="N80" s="49"/>
      <c r="O80" s="49"/>
      <c r="P80" s="49"/>
      <c r="Q80" s="37"/>
      <c r="R80" s="37"/>
    </row>
    <row r="81" spans="1:18" x14ac:dyDescent="0.4">
      <c r="A81" s="155"/>
      <c r="B81" s="106"/>
      <c r="C81" s="106"/>
      <c r="D81" s="106"/>
      <c r="E81" s="106"/>
      <c r="F81" s="106"/>
      <c r="G81" s="106"/>
      <c r="H81" s="156"/>
      <c r="I81" s="50"/>
      <c r="J81" s="49"/>
      <c r="K81" s="49"/>
      <c r="L81" s="49"/>
      <c r="M81" s="49"/>
      <c r="N81" s="49"/>
      <c r="O81" s="49"/>
      <c r="P81" s="49"/>
      <c r="Q81" s="37"/>
      <c r="R81" s="37"/>
    </row>
    <row r="82" spans="1:18" x14ac:dyDescent="0.4">
      <c r="A82" s="66"/>
      <c r="B82" s="66"/>
      <c r="C82" s="66"/>
      <c r="D82" s="66"/>
      <c r="E82" s="66"/>
      <c r="F82" s="66"/>
      <c r="G82" s="66"/>
      <c r="H82" s="66"/>
      <c r="I82" s="49"/>
      <c r="J82" s="49"/>
      <c r="K82" s="49"/>
      <c r="L82" s="49"/>
      <c r="M82" s="49"/>
      <c r="N82" s="49"/>
      <c r="O82" s="49"/>
      <c r="P82" s="49"/>
      <c r="Q82" s="37"/>
      <c r="R82" s="37"/>
    </row>
    <row r="83" spans="1:18" x14ac:dyDescent="0.4">
      <c r="A83" s="18"/>
      <c r="B83" s="18"/>
      <c r="C83" s="18"/>
      <c r="D83" s="18"/>
      <c r="E83" s="18"/>
      <c r="F83" s="18"/>
      <c r="G83" s="18"/>
      <c r="H83" s="18"/>
      <c r="I83" s="49"/>
      <c r="J83" s="49"/>
      <c r="K83" s="49"/>
      <c r="L83" s="49"/>
      <c r="M83" s="49"/>
      <c r="N83" s="49"/>
      <c r="O83" s="49"/>
      <c r="P83" s="49"/>
      <c r="Q83" s="37"/>
      <c r="R83" s="37"/>
    </row>
    <row r="84" spans="1:18" x14ac:dyDescent="0.4">
      <c r="A84" s="18"/>
      <c r="B84" s="18"/>
      <c r="C84" s="18"/>
      <c r="D84" s="18"/>
      <c r="E84" s="18"/>
      <c r="F84" s="18"/>
      <c r="G84" s="18"/>
      <c r="H84" s="18"/>
      <c r="I84" s="49"/>
      <c r="J84" s="49"/>
      <c r="K84" s="49"/>
      <c r="L84" s="49"/>
      <c r="M84" s="49"/>
      <c r="N84" s="49"/>
      <c r="O84" s="49"/>
      <c r="P84" s="49"/>
      <c r="Q84" s="37"/>
      <c r="R84" s="37"/>
    </row>
    <row r="85" spans="1:18" x14ac:dyDescent="0.4">
      <c r="A85" s="18"/>
      <c r="B85" s="18"/>
      <c r="C85" s="18"/>
      <c r="D85" s="18"/>
      <c r="E85" s="18"/>
      <c r="F85" s="18"/>
      <c r="G85" s="18"/>
      <c r="H85" s="18"/>
    </row>
    <row r="86" spans="1:18" x14ac:dyDescent="0.4">
      <c r="A86" s="18"/>
      <c r="B86" s="18"/>
      <c r="C86" s="18"/>
      <c r="D86" s="18"/>
      <c r="E86" s="18"/>
      <c r="F86" s="18"/>
      <c r="G86" s="18"/>
      <c r="H86" s="18"/>
    </row>
    <row r="87" spans="1:18" x14ac:dyDescent="0.4">
      <c r="A87" s="18"/>
      <c r="B87" s="18"/>
      <c r="C87" s="18"/>
      <c r="D87" s="18"/>
      <c r="E87" s="18"/>
      <c r="F87" s="18"/>
      <c r="G87" s="18"/>
      <c r="H87" s="18"/>
    </row>
    <row r="88" spans="1:18" x14ac:dyDescent="0.4">
      <c r="A88" s="18"/>
      <c r="B88" s="18"/>
      <c r="C88" s="18"/>
      <c r="D88" s="18"/>
      <c r="E88" s="18"/>
      <c r="F88" s="18"/>
      <c r="G88" s="18"/>
      <c r="H88" s="18"/>
    </row>
    <row r="89" spans="1:18" x14ac:dyDescent="0.4">
      <c r="A89" s="18"/>
      <c r="B89" s="18"/>
      <c r="C89" s="18"/>
      <c r="D89" s="18"/>
      <c r="E89" s="18"/>
      <c r="F89" s="18"/>
      <c r="G89" s="18"/>
      <c r="H89" s="18"/>
    </row>
    <row r="90" spans="1:18" x14ac:dyDescent="0.4">
      <c r="A90" s="18"/>
      <c r="B90" s="18"/>
      <c r="C90" s="18"/>
      <c r="D90" s="18"/>
      <c r="E90" s="18"/>
      <c r="F90" s="18"/>
      <c r="G90" s="18"/>
      <c r="H90" s="18"/>
    </row>
    <row r="91" spans="1:18" x14ac:dyDescent="0.4">
      <c r="A91" s="18"/>
      <c r="B91" s="18"/>
      <c r="C91" s="18"/>
      <c r="D91" s="18"/>
      <c r="E91" s="18"/>
      <c r="F91" s="18"/>
      <c r="G91" s="18"/>
      <c r="H91" s="18"/>
    </row>
  </sheetData>
  <mergeCells count="69">
    <mergeCell ref="B16:D16"/>
    <mergeCell ref="A78:H81"/>
    <mergeCell ref="A2:H2"/>
    <mergeCell ref="A17:A22"/>
    <mergeCell ref="C17:H17"/>
    <mergeCell ref="C18:H18"/>
    <mergeCell ref="B19:H20"/>
    <mergeCell ref="B6:C6"/>
    <mergeCell ref="C21:D21"/>
    <mergeCell ref="G35:H35"/>
    <mergeCell ref="G36:H36"/>
    <mergeCell ref="B48:F48"/>
    <mergeCell ref="G48:H48"/>
    <mergeCell ref="B44:F44"/>
    <mergeCell ref="G44:H44"/>
    <mergeCell ref="B43:F43"/>
    <mergeCell ref="B46:F46"/>
    <mergeCell ref="G46:H46"/>
    <mergeCell ref="B47:F47"/>
    <mergeCell ref="G47:H47"/>
    <mergeCell ref="A34:F34"/>
    <mergeCell ref="G34:H34"/>
    <mergeCell ref="G39:H39"/>
    <mergeCell ref="A35:F35"/>
    <mergeCell ref="G37:H37"/>
    <mergeCell ref="G38:H38"/>
    <mergeCell ref="A36:F36"/>
    <mergeCell ref="A37:F37"/>
    <mergeCell ref="A38:F38"/>
    <mergeCell ref="A39:F39"/>
    <mergeCell ref="B45:F45"/>
    <mergeCell ref="G45:H45"/>
    <mergeCell ref="Q54:Q55"/>
    <mergeCell ref="A55:C55"/>
    <mergeCell ref="D55:E55"/>
    <mergeCell ref="G55:H55"/>
    <mergeCell ref="A54:C54"/>
    <mergeCell ref="D54:E54"/>
    <mergeCell ref="G54:H54"/>
    <mergeCell ref="O54:O57"/>
    <mergeCell ref="P54:P55"/>
    <mergeCell ref="A59:H59"/>
    <mergeCell ref="A60:H60"/>
    <mergeCell ref="A61:H76"/>
    <mergeCell ref="A53:C53"/>
    <mergeCell ref="D53:H53"/>
    <mergeCell ref="A56:C56"/>
    <mergeCell ref="D56:E56"/>
    <mergeCell ref="G56:H56"/>
    <mergeCell ref="A57:C57"/>
    <mergeCell ref="D57:E57"/>
    <mergeCell ref="G57:H57"/>
    <mergeCell ref="G43:H43"/>
    <mergeCell ref="B23:C23"/>
    <mergeCell ref="B25:H25"/>
    <mergeCell ref="A30:D30"/>
    <mergeCell ref="E30:H30"/>
    <mergeCell ref="E23:H23"/>
    <mergeCell ref="E26:H26"/>
    <mergeCell ref="A33:H33"/>
    <mergeCell ref="B28:D28"/>
    <mergeCell ref="E28:H29"/>
    <mergeCell ref="B29:D29"/>
    <mergeCell ref="B26:C26"/>
    <mergeCell ref="E10:H10"/>
    <mergeCell ref="E11:H11"/>
    <mergeCell ref="E12:H12"/>
    <mergeCell ref="E13:H13"/>
    <mergeCell ref="E14:H14"/>
  </mergeCells>
  <phoneticPr fontId="4"/>
  <conditionalFormatting sqref="G21">
    <cfRule type="expression" dxfId="0" priority="1">
      <formula>$H$21=""</formula>
    </cfRule>
  </conditionalFormatting>
  <dataValidations count="1">
    <dataValidation type="list" allowBlank="1" showInputMessage="1" showErrorMessage="1" sqref="B28:D28">
      <formula1>$J$28:$K$28</formula1>
    </dataValidation>
  </dataValidations>
  <pageMargins left="0.7" right="0.7" top="0.75" bottom="0.75" header="0.3" footer="0.3"/>
  <pageSetup paperSize="9" scale="84" fitToHeight="0" orientation="portrait" r:id="rId1"/>
  <rowBreaks count="2" manualBreakCount="2">
    <brk id="40" max="7" man="1"/>
    <brk id="81" max="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職種表!$C$2:$C$58</xm:f>
          </x14:formula1>
          <xm:sqref>B29:D29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O2"/>
  <sheetViews>
    <sheetView view="pageBreakPreview" zoomScaleNormal="90" zoomScaleSheetLayoutView="100" workbookViewId="0"/>
  </sheetViews>
  <sheetFormatPr defaultColWidth="12" defaultRowHeight="96.75" customHeight="1" x14ac:dyDescent="0.25"/>
  <cols>
    <col min="1" max="1" width="12.375" style="4" customWidth="1"/>
    <col min="2" max="2" width="11.125" style="9" customWidth="1"/>
    <col min="3" max="3" width="13.625" style="4" customWidth="1"/>
    <col min="4" max="4" width="10.625" style="4" customWidth="1"/>
    <col min="5" max="5" width="4.625" style="4" customWidth="1"/>
    <col min="6" max="6" width="6.125" style="4" customWidth="1"/>
    <col min="7" max="7" width="17.375" style="4" customWidth="1"/>
    <col min="8" max="8" width="6.25" style="4" customWidth="1"/>
    <col min="9" max="9" width="80.5" style="4" customWidth="1"/>
    <col min="10" max="11" width="21.125" style="4" customWidth="1"/>
    <col min="12" max="12" width="20.375" style="4" customWidth="1"/>
    <col min="13" max="13" width="15" style="4" customWidth="1"/>
    <col min="14" max="16384" width="12" style="4"/>
  </cols>
  <sheetData>
    <row r="1" spans="1:15" ht="36.75" customHeight="1" x14ac:dyDescent="0.25">
      <c r="A1" s="1" t="s">
        <v>0</v>
      </c>
      <c r="B1" s="1" t="s">
        <v>1</v>
      </c>
      <c r="C1" s="1" t="s">
        <v>121</v>
      </c>
      <c r="D1" s="1" t="s">
        <v>2</v>
      </c>
      <c r="E1" s="1" t="s">
        <v>3</v>
      </c>
      <c r="F1" s="1" t="s">
        <v>4</v>
      </c>
      <c r="G1" s="1" t="s">
        <v>5</v>
      </c>
      <c r="H1" s="1" t="s">
        <v>6</v>
      </c>
      <c r="I1" s="1" t="s">
        <v>7</v>
      </c>
      <c r="J1" s="2" t="s">
        <v>8</v>
      </c>
      <c r="K1" s="68" t="s">
        <v>165</v>
      </c>
      <c r="L1" s="3" t="s">
        <v>166</v>
      </c>
      <c r="N1" s="4" t="s">
        <v>9</v>
      </c>
    </row>
    <row r="2" spans="1:15" ht="342.75" customHeight="1" x14ac:dyDescent="0.25">
      <c r="A2" s="5">
        <f>IF(入力シート!B29="その他",入力シート!F30,入力シート!B29)</f>
        <v>0</v>
      </c>
      <c r="B2" s="6">
        <f>入力シート!D18</f>
        <v>0</v>
      </c>
      <c r="C2" s="5">
        <f>入力シート!D17</f>
        <v>0</v>
      </c>
      <c r="D2" s="7">
        <f>入力シート!D21</f>
        <v>0</v>
      </c>
      <c r="E2" s="5" t="str">
        <f ca="1">入力シート!H21</f>
        <v/>
      </c>
      <c r="F2" s="5">
        <f>入力シート!F23</f>
        <v>0</v>
      </c>
      <c r="G2" s="5">
        <f>入力シート!B25</f>
        <v>0</v>
      </c>
      <c r="H2" s="5">
        <f>入力シート!K52</f>
        <v>0</v>
      </c>
      <c r="I2" s="19" t="str">
        <f>入力シート!A62&amp; "" &amp; 入力シート!A66 &amp; "" &amp; 入力シート!A70 &amp; "" &amp;入力シート!A74 &amp; "" &amp;入力シート!A78 &amp; "" &amp;入力シート!A82</f>
        <v/>
      </c>
      <c r="J2" s="60">
        <f>入力シート!F11</f>
        <v>0</v>
      </c>
      <c r="K2" s="69">
        <f>入力シート!C23</f>
        <v>0</v>
      </c>
      <c r="L2" s="69">
        <f>入力シート!F23</f>
        <v>0</v>
      </c>
      <c r="M2" s="8"/>
      <c r="N2" s="8" t="s">
        <v>167</v>
      </c>
      <c r="O2" s="4" t="s">
        <v>168</v>
      </c>
    </row>
  </sheetData>
  <autoFilter ref="A1:M2"/>
  <phoneticPr fontId="4"/>
  <pageMargins left="0.43307086614173229" right="0.43307086614173229" top="0.55118110236220474" bottom="0.55118110236220474" header="0.31496062992125984" footer="0.31496062992125984"/>
  <pageSetup paperSize="9" scale="69" fitToHeight="0" orientation="landscape" useFirstPageNumber="1" r:id="rId1"/>
  <headerFooter>
    <oddFooter>&amp;C&amp;"Meiryo UI,標準"&amp;P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view="pageLayout" zoomScale="85" zoomScaleNormal="100" zoomScaleSheetLayoutView="100" zoomScalePageLayoutView="85" workbookViewId="0">
      <selection activeCell="F54" sqref="F54"/>
    </sheetView>
  </sheetViews>
  <sheetFormatPr defaultRowHeight="18.75" x14ac:dyDescent="0.4"/>
  <cols>
    <col min="1" max="1" width="13.75" style="26" customWidth="1"/>
    <col min="2" max="2" width="4.875" style="26" customWidth="1"/>
    <col min="3" max="3" width="19.375" style="26" customWidth="1"/>
    <col min="4" max="16384" width="9" style="26"/>
  </cols>
  <sheetData>
    <row r="1" spans="1:3" ht="31.5" customHeight="1" x14ac:dyDescent="0.4">
      <c r="A1" s="23" t="s">
        <v>40</v>
      </c>
      <c r="B1" s="24" t="s">
        <v>41</v>
      </c>
      <c r="C1" s="25" t="s">
        <v>42</v>
      </c>
    </row>
    <row r="2" spans="1:3" x14ac:dyDescent="0.4">
      <c r="A2" s="168" t="s">
        <v>43</v>
      </c>
      <c r="B2" s="24">
        <v>1</v>
      </c>
      <c r="C2" s="27" t="s">
        <v>44</v>
      </c>
    </row>
    <row r="3" spans="1:3" x14ac:dyDescent="0.4">
      <c r="A3" s="169"/>
      <c r="B3" s="24">
        <v>2</v>
      </c>
      <c r="C3" s="27" t="s">
        <v>45</v>
      </c>
    </row>
    <row r="4" spans="1:3" x14ac:dyDescent="0.4">
      <c r="A4" s="169"/>
      <c r="B4" s="24">
        <v>3</v>
      </c>
      <c r="C4" s="27" t="s">
        <v>46</v>
      </c>
    </row>
    <row r="5" spans="1:3" x14ac:dyDescent="0.4">
      <c r="A5" s="169"/>
      <c r="B5" s="24">
        <v>4</v>
      </c>
      <c r="C5" s="27" t="s">
        <v>47</v>
      </c>
    </row>
    <row r="6" spans="1:3" ht="13.5" customHeight="1" x14ac:dyDescent="0.4">
      <c r="A6" s="170" t="s">
        <v>48</v>
      </c>
      <c r="B6" s="24">
        <v>5</v>
      </c>
      <c r="C6" s="27" t="s">
        <v>49</v>
      </c>
    </row>
    <row r="7" spans="1:3" x14ac:dyDescent="0.4">
      <c r="A7" s="171"/>
      <c r="B7" s="24">
        <v>6</v>
      </c>
      <c r="C7" s="27" t="s">
        <v>50</v>
      </c>
    </row>
    <row r="8" spans="1:3" x14ac:dyDescent="0.4">
      <c r="A8" s="171"/>
      <c r="B8" s="24">
        <v>7</v>
      </c>
      <c r="C8" s="27" t="s">
        <v>51</v>
      </c>
    </row>
    <row r="9" spans="1:3" x14ac:dyDescent="0.4">
      <c r="A9" s="171"/>
      <c r="B9" s="24">
        <v>8</v>
      </c>
      <c r="C9" s="27" t="s">
        <v>52</v>
      </c>
    </row>
    <row r="10" spans="1:3" ht="13.5" customHeight="1" x14ac:dyDescent="0.4">
      <c r="A10" s="171"/>
      <c r="B10" s="24">
        <v>9</v>
      </c>
      <c r="C10" s="27" t="s">
        <v>53</v>
      </c>
    </row>
    <row r="11" spans="1:3" x14ac:dyDescent="0.4">
      <c r="A11" s="171"/>
      <c r="B11" s="24">
        <v>10</v>
      </c>
      <c r="C11" s="27" t="s">
        <v>54</v>
      </c>
    </row>
    <row r="12" spans="1:3" x14ac:dyDescent="0.4">
      <c r="A12" s="171"/>
      <c r="B12" s="24">
        <v>11</v>
      </c>
      <c r="C12" s="27" t="s">
        <v>55</v>
      </c>
    </row>
    <row r="13" spans="1:3" x14ac:dyDescent="0.4">
      <c r="A13" s="172"/>
      <c r="B13" s="24">
        <v>12</v>
      </c>
      <c r="C13" s="27" t="s">
        <v>56</v>
      </c>
    </row>
    <row r="14" spans="1:3" x14ac:dyDescent="0.4">
      <c r="A14" s="170" t="s">
        <v>57</v>
      </c>
      <c r="B14" s="24">
        <v>13</v>
      </c>
      <c r="C14" s="27" t="s">
        <v>58</v>
      </c>
    </row>
    <row r="15" spans="1:3" x14ac:dyDescent="0.4">
      <c r="A15" s="171"/>
      <c r="B15" s="24">
        <v>14</v>
      </c>
      <c r="C15" s="27" t="s">
        <v>59</v>
      </c>
    </row>
    <row r="16" spans="1:3" x14ac:dyDescent="0.4">
      <c r="A16" s="171"/>
      <c r="B16" s="24">
        <v>15</v>
      </c>
      <c r="C16" s="27" t="s">
        <v>60</v>
      </c>
    </row>
    <row r="17" spans="1:3" x14ac:dyDescent="0.4">
      <c r="A17" s="171"/>
      <c r="B17" s="24">
        <v>16</v>
      </c>
      <c r="C17" s="27" t="s">
        <v>61</v>
      </c>
    </row>
    <row r="18" spans="1:3" x14ac:dyDescent="0.4">
      <c r="A18" s="171"/>
      <c r="B18" s="24">
        <v>17</v>
      </c>
      <c r="C18" s="27" t="s">
        <v>62</v>
      </c>
    </row>
    <row r="19" spans="1:3" x14ac:dyDescent="0.4">
      <c r="A19" s="171"/>
      <c r="B19" s="24">
        <v>18</v>
      </c>
      <c r="C19" s="27" t="s">
        <v>63</v>
      </c>
    </row>
    <row r="20" spans="1:3" x14ac:dyDescent="0.4">
      <c r="A20" s="171"/>
      <c r="B20" s="24">
        <v>19</v>
      </c>
      <c r="C20" s="27" t="s">
        <v>64</v>
      </c>
    </row>
    <row r="21" spans="1:3" x14ac:dyDescent="0.4">
      <c r="A21" s="171"/>
      <c r="B21" s="24">
        <v>20</v>
      </c>
      <c r="C21" s="27" t="s">
        <v>65</v>
      </c>
    </row>
    <row r="22" spans="1:3" x14ac:dyDescent="0.4">
      <c r="A22" s="171"/>
      <c r="B22" s="24">
        <v>21</v>
      </c>
      <c r="C22" s="28" t="s">
        <v>66</v>
      </c>
    </row>
    <row r="23" spans="1:3" x14ac:dyDescent="0.4">
      <c r="A23" s="171"/>
      <c r="B23" s="24">
        <v>22</v>
      </c>
      <c r="C23" s="29" t="s">
        <v>67</v>
      </c>
    </row>
    <row r="24" spans="1:3" x14ac:dyDescent="0.4">
      <c r="A24" s="171"/>
      <c r="B24" s="24">
        <v>23</v>
      </c>
      <c r="C24" s="27" t="s">
        <v>68</v>
      </c>
    </row>
    <row r="25" spans="1:3" x14ac:dyDescent="0.4">
      <c r="A25" s="171"/>
      <c r="B25" s="24">
        <v>24</v>
      </c>
      <c r="C25" s="27" t="s">
        <v>69</v>
      </c>
    </row>
    <row r="26" spans="1:3" x14ac:dyDescent="0.4">
      <c r="A26" s="171"/>
      <c r="B26" s="24">
        <v>25</v>
      </c>
      <c r="C26" s="28" t="s">
        <v>70</v>
      </c>
    </row>
    <row r="27" spans="1:3" x14ac:dyDescent="0.4">
      <c r="A27" s="171"/>
      <c r="B27" s="24">
        <v>26</v>
      </c>
      <c r="C27" s="29" t="s">
        <v>71</v>
      </c>
    </row>
    <row r="28" spans="1:3" x14ac:dyDescent="0.4">
      <c r="A28" s="171"/>
      <c r="B28" s="24">
        <v>27</v>
      </c>
      <c r="C28" s="27" t="s">
        <v>72</v>
      </c>
    </row>
    <row r="29" spans="1:3" x14ac:dyDescent="0.4">
      <c r="A29" s="171"/>
      <c r="B29" s="24">
        <v>28</v>
      </c>
      <c r="C29" s="27" t="s">
        <v>73</v>
      </c>
    </row>
    <row r="30" spans="1:3" x14ac:dyDescent="0.4">
      <c r="A30" s="171"/>
      <c r="B30" s="24">
        <v>29</v>
      </c>
      <c r="C30" s="27" t="s">
        <v>74</v>
      </c>
    </row>
    <row r="31" spans="1:3" x14ac:dyDescent="0.4">
      <c r="A31" s="171"/>
      <c r="B31" s="24">
        <v>30</v>
      </c>
      <c r="C31" s="27" t="s">
        <v>75</v>
      </c>
    </row>
    <row r="32" spans="1:3" x14ac:dyDescent="0.4">
      <c r="A32" s="171"/>
      <c r="B32" s="24">
        <v>31</v>
      </c>
      <c r="C32" s="27" t="s">
        <v>76</v>
      </c>
    </row>
    <row r="33" spans="1:3" x14ac:dyDescent="0.4">
      <c r="A33" s="171"/>
      <c r="B33" s="24">
        <v>32</v>
      </c>
      <c r="C33" s="27" t="s">
        <v>77</v>
      </c>
    </row>
    <row r="34" spans="1:3" x14ac:dyDescent="0.4">
      <c r="A34" s="171"/>
      <c r="B34" s="24">
        <v>33</v>
      </c>
      <c r="C34" s="27" t="s">
        <v>78</v>
      </c>
    </row>
    <row r="35" spans="1:3" x14ac:dyDescent="0.4">
      <c r="A35" s="171"/>
      <c r="B35" s="24">
        <v>34</v>
      </c>
      <c r="C35" s="27" t="s">
        <v>79</v>
      </c>
    </row>
    <row r="36" spans="1:3" x14ac:dyDescent="0.4">
      <c r="A36" s="171"/>
      <c r="B36" s="24">
        <v>35</v>
      </c>
      <c r="C36" s="28" t="s">
        <v>80</v>
      </c>
    </row>
    <row r="37" spans="1:3" x14ac:dyDescent="0.4">
      <c r="A37" s="172"/>
      <c r="B37" s="24">
        <v>36</v>
      </c>
      <c r="C37" s="28" t="s">
        <v>81</v>
      </c>
    </row>
    <row r="38" spans="1:3" x14ac:dyDescent="0.4">
      <c r="A38" s="167" t="s">
        <v>82</v>
      </c>
      <c r="B38" s="24">
        <v>37</v>
      </c>
      <c r="C38" s="27" t="s">
        <v>83</v>
      </c>
    </row>
    <row r="39" spans="1:3" x14ac:dyDescent="0.4">
      <c r="A39" s="167"/>
      <c r="B39" s="24">
        <v>38</v>
      </c>
      <c r="C39" s="27" t="s">
        <v>84</v>
      </c>
    </row>
    <row r="40" spans="1:3" x14ac:dyDescent="0.4">
      <c r="A40" s="167"/>
      <c r="B40" s="24">
        <v>39</v>
      </c>
      <c r="C40" s="27" t="s">
        <v>85</v>
      </c>
    </row>
    <row r="41" spans="1:3" x14ac:dyDescent="0.4">
      <c r="A41" s="167"/>
      <c r="B41" s="24">
        <v>40</v>
      </c>
      <c r="C41" s="27" t="s">
        <v>86</v>
      </c>
    </row>
    <row r="42" spans="1:3" x14ac:dyDescent="0.4">
      <c r="A42" s="167"/>
      <c r="B42" s="24">
        <v>41</v>
      </c>
      <c r="C42" s="27" t="s">
        <v>87</v>
      </c>
    </row>
    <row r="43" spans="1:3" x14ac:dyDescent="0.4">
      <c r="A43" s="24" t="s">
        <v>88</v>
      </c>
      <c r="B43" s="24">
        <v>42</v>
      </c>
      <c r="C43" s="27" t="s">
        <v>89</v>
      </c>
    </row>
    <row r="44" spans="1:3" x14ac:dyDescent="0.4">
      <c r="A44" s="170" t="s">
        <v>90</v>
      </c>
      <c r="B44" s="24">
        <v>43</v>
      </c>
      <c r="C44" s="27" t="s">
        <v>91</v>
      </c>
    </row>
    <row r="45" spans="1:3" x14ac:dyDescent="0.4">
      <c r="A45" s="171"/>
      <c r="B45" s="24">
        <v>44</v>
      </c>
      <c r="C45" s="27" t="s">
        <v>92</v>
      </c>
    </row>
    <row r="46" spans="1:3" x14ac:dyDescent="0.4">
      <c r="A46" s="171"/>
      <c r="B46" s="24">
        <v>45</v>
      </c>
      <c r="C46" s="27" t="s">
        <v>93</v>
      </c>
    </row>
    <row r="47" spans="1:3" x14ac:dyDescent="0.4">
      <c r="A47" s="173" t="s">
        <v>94</v>
      </c>
      <c r="B47" s="24">
        <v>46</v>
      </c>
      <c r="C47" s="30" t="s">
        <v>95</v>
      </c>
    </row>
    <row r="48" spans="1:3" x14ac:dyDescent="0.4">
      <c r="A48" s="171"/>
      <c r="B48" s="24">
        <v>47</v>
      </c>
      <c r="C48" s="27" t="s">
        <v>96</v>
      </c>
    </row>
    <row r="49" spans="1:6" x14ac:dyDescent="0.4">
      <c r="A49" s="171"/>
      <c r="B49" s="24">
        <v>48</v>
      </c>
      <c r="C49" s="27" t="s">
        <v>97</v>
      </c>
    </row>
    <row r="50" spans="1:6" ht="13.5" customHeight="1" x14ac:dyDescent="0.4">
      <c r="A50" s="171"/>
      <c r="B50" s="24">
        <v>49</v>
      </c>
      <c r="C50" s="27" t="s">
        <v>98</v>
      </c>
    </row>
    <row r="51" spans="1:6" x14ac:dyDescent="0.4">
      <c r="A51" s="171"/>
      <c r="B51" s="24">
        <v>50</v>
      </c>
      <c r="C51" s="27" t="s">
        <v>99</v>
      </c>
    </row>
    <row r="52" spans="1:6" x14ac:dyDescent="0.4">
      <c r="A52" s="172"/>
      <c r="B52" s="24">
        <v>51</v>
      </c>
      <c r="C52" s="27" t="s">
        <v>100</v>
      </c>
    </row>
    <row r="53" spans="1:6" x14ac:dyDescent="0.4">
      <c r="A53" s="166" t="s">
        <v>101</v>
      </c>
      <c r="B53" s="24">
        <v>52</v>
      </c>
      <c r="C53" s="27" t="s">
        <v>102</v>
      </c>
    </row>
    <row r="54" spans="1:6" x14ac:dyDescent="0.4">
      <c r="A54" s="167"/>
      <c r="B54" s="24">
        <v>53</v>
      </c>
      <c r="C54" s="27" t="s">
        <v>103</v>
      </c>
    </row>
    <row r="55" spans="1:6" x14ac:dyDescent="0.4">
      <c r="A55" s="167"/>
      <c r="B55" s="24">
        <v>54</v>
      </c>
      <c r="C55" s="27" t="s">
        <v>104</v>
      </c>
    </row>
    <row r="56" spans="1:6" x14ac:dyDescent="0.4">
      <c r="A56" s="167"/>
      <c r="B56" s="24">
        <v>55</v>
      </c>
      <c r="C56" s="27" t="s">
        <v>171</v>
      </c>
      <c r="F56" s="31"/>
    </row>
    <row r="57" spans="1:6" x14ac:dyDescent="0.4">
      <c r="A57" s="24" t="s">
        <v>105</v>
      </c>
      <c r="B57" s="24">
        <v>56</v>
      </c>
      <c r="C57" s="27" t="s">
        <v>106</v>
      </c>
    </row>
    <row r="58" spans="1:6" x14ac:dyDescent="0.4">
      <c r="A58" s="32" t="s">
        <v>107</v>
      </c>
      <c r="B58" s="32">
        <v>57</v>
      </c>
      <c r="C58" s="63" t="s">
        <v>132</v>
      </c>
    </row>
    <row r="59" spans="1:6" x14ac:dyDescent="0.4">
      <c r="A59" s="33"/>
    </row>
    <row r="60" spans="1:6" x14ac:dyDescent="0.4">
      <c r="A60" s="34"/>
      <c r="B60" s="34"/>
      <c r="C60" s="34"/>
      <c r="D60" s="34"/>
      <c r="E60" s="34"/>
    </row>
    <row r="66" spans="5:5" x14ac:dyDescent="0.4">
      <c r="E66" s="33"/>
    </row>
  </sheetData>
  <mergeCells count="7">
    <mergeCell ref="A53:A56"/>
    <mergeCell ref="A2:A5"/>
    <mergeCell ref="A6:A13"/>
    <mergeCell ref="A14:A37"/>
    <mergeCell ref="A38:A42"/>
    <mergeCell ref="A44:A46"/>
    <mergeCell ref="A47:A52"/>
  </mergeCells>
  <phoneticPr fontId="4"/>
  <pageMargins left="0.9055118110236221" right="0.70866141732283472" top="0.74803149606299213" bottom="0.35433070866141736" header="0.31496062992125984" footer="0.31496062992125984"/>
  <pageSetup paperSize="9" scale="99" orientation="portrait" horizontalDpi="300" verticalDpi="300" r:id="rId1"/>
  <headerFooter>
    <oddHeader>&amp;L【別紙４】職種表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入力シート</vt:lpstr>
      <vt:lpstr>記入例</vt:lpstr>
      <vt:lpstr>R8</vt:lpstr>
      <vt:lpstr>職種表</vt:lpstr>
      <vt:lpstr>'R8'!Print_Area</vt:lpstr>
      <vt:lpstr>記入例!Print_Area</vt:lpstr>
      <vt:lpstr>入力シート!Print_Area</vt:lpstr>
      <vt:lpstr>'R8'!Print_Titles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臼井　博輝</dc:creator>
  <cp:lastModifiedBy>Windows ユーザー</cp:lastModifiedBy>
  <cp:lastPrinted>2026-06-22T04:32:45Z</cp:lastPrinted>
  <dcterms:created xsi:type="dcterms:W3CDTF">2025-02-13T07:42:29Z</dcterms:created>
  <dcterms:modified xsi:type="dcterms:W3CDTF">2026-07-01T02:39:43Z</dcterms:modified>
</cp:coreProperties>
</file>