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20" yWindow="-120" windowWidth="29040" windowHeight="17520"/>
  </bookViews>
  <sheets>
    <sheet name="見積回答フォーマット" sheetId="1" r:id="rId1"/>
    <sheet name="見積回答例" sheetId="2" r:id="rId2"/>
  </sheets>
  <definedNames>
    <definedName name="_xlnm.Print_Area" localSheetId="0">見積回答フォーマット!$A$1:$I$165</definedName>
    <definedName name="_xlnm.Print_Area" localSheetId="1">見積回答例!$A$1:$I$165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31" i="2" l="1"/>
  <c r="I130" i="2"/>
  <c r="I129" i="2"/>
  <c r="I128" i="2"/>
  <c r="I127" i="2"/>
  <c r="I126" i="2"/>
  <c r="I132" i="2" s="1"/>
  <c r="I123" i="2"/>
  <c r="I122" i="2"/>
  <c r="I121" i="2"/>
  <c r="I120" i="2"/>
  <c r="I119" i="2"/>
  <c r="I118" i="2"/>
  <c r="I117" i="2"/>
  <c r="I124" i="2" s="1"/>
  <c r="I115" i="2"/>
  <c r="I114" i="2"/>
  <c r="I113" i="2"/>
  <c r="I112" i="2"/>
  <c r="I111" i="2"/>
  <c r="I110" i="2"/>
  <c r="I109" i="2"/>
  <c r="I108" i="2"/>
  <c r="I105" i="2"/>
  <c r="I104" i="2"/>
  <c r="I103" i="2"/>
  <c r="I102" i="2"/>
  <c r="I101" i="2"/>
  <c r="I100" i="2"/>
  <c r="I123" i="1"/>
  <c r="I122" i="1"/>
  <c r="I121" i="1"/>
  <c r="I120" i="1"/>
  <c r="I119" i="1"/>
  <c r="I118" i="1"/>
  <c r="I117" i="1"/>
  <c r="I131" i="1"/>
  <c r="I130" i="1"/>
  <c r="I129" i="1"/>
  <c r="I128" i="1"/>
  <c r="I127" i="1"/>
  <c r="I126" i="1"/>
  <c r="I105" i="1"/>
  <c r="I104" i="1"/>
  <c r="I103" i="1"/>
  <c r="I102" i="1"/>
  <c r="I101" i="1"/>
  <c r="I100" i="1"/>
  <c r="I114" i="1"/>
  <c r="I113" i="1"/>
  <c r="I112" i="1"/>
  <c r="I111" i="1"/>
  <c r="I110" i="1"/>
  <c r="I109" i="1"/>
  <c r="I108" i="1"/>
  <c r="I115" i="1" s="1"/>
  <c r="I164" i="2"/>
  <c r="I163" i="2"/>
  <c r="I162" i="2"/>
  <c r="I161" i="2"/>
  <c r="I160" i="2"/>
  <c r="I159" i="2"/>
  <c r="I165" i="2" s="1"/>
  <c r="I156" i="2"/>
  <c r="I155" i="2"/>
  <c r="I154" i="2"/>
  <c r="I153" i="2"/>
  <c r="I152" i="2"/>
  <c r="I151" i="2"/>
  <c r="I148" i="2"/>
  <c r="I147" i="2"/>
  <c r="I146" i="2"/>
  <c r="I145" i="2"/>
  <c r="I144" i="2"/>
  <c r="I143" i="2"/>
  <c r="I140" i="2"/>
  <c r="I139" i="2"/>
  <c r="I138" i="2"/>
  <c r="I137" i="2"/>
  <c r="I136" i="2"/>
  <c r="I141" i="2" s="1"/>
  <c r="I135" i="2"/>
  <c r="I134" i="2"/>
  <c r="I97" i="2"/>
  <c r="I96" i="2"/>
  <c r="I95" i="2"/>
  <c r="I94" i="2"/>
  <c r="I93" i="2"/>
  <c r="I92" i="2"/>
  <c r="I89" i="2"/>
  <c r="I88" i="2"/>
  <c r="I87" i="2"/>
  <c r="I86" i="2"/>
  <c r="I85" i="2"/>
  <c r="I84" i="2"/>
  <c r="I90" i="2" s="1"/>
  <c r="I81" i="2"/>
  <c r="I80" i="2"/>
  <c r="I79" i="2"/>
  <c r="I78" i="2"/>
  <c r="I77" i="2"/>
  <c r="I76" i="2"/>
  <c r="I73" i="2"/>
  <c r="I72" i="2"/>
  <c r="I71" i="2"/>
  <c r="I70" i="2"/>
  <c r="I69" i="2"/>
  <c r="I68" i="2"/>
  <c r="I65" i="2"/>
  <c r="I64" i="2"/>
  <c r="I63" i="2"/>
  <c r="I62" i="2"/>
  <c r="I61" i="2"/>
  <c r="I60" i="2"/>
  <c r="I66" i="2" s="1"/>
  <c r="I57" i="2"/>
  <c r="I56" i="2"/>
  <c r="I55" i="2"/>
  <c r="I54" i="2"/>
  <c r="I53" i="2"/>
  <c r="I52" i="2"/>
  <c r="I49" i="2"/>
  <c r="I48" i="2"/>
  <c r="I47" i="2"/>
  <c r="I46" i="2"/>
  <c r="I45" i="2"/>
  <c r="I44" i="2"/>
  <c r="I41" i="2"/>
  <c r="I40" i="2"/>
  <c r="I39" i="2"/>
  <c r="I38" i="2"/>
  <c r="I42" i="2" s="1"/>
  <c r="I37" i="2"/>
  <c r="I36" i="2"/>
  <c r="I33" i="2"/>
  <c r="I32" i="2"/>
  <c r="I31" i="2"/>
  <c r="I30" i="2"/>
  <c r="I29" i="2"/>
  <c r="I28" i="2"/>
  <c r="I25" i="2"/>
  <c r="I24" i="2"/>
  <c r="I23" i="2"/>
  <c r="I22" i="2"/>
  <c r="I21" i="2"/>
  <c r="I20" i="2"/>
  <c r="I106" i="2" l="1"/>
  <c r="I98" i="2"/>
  <c r="I11" i="2" s="1"/>
  <c r="I34" i="2"/>
  <c r="I58" i="2"/>
  <c r="I74" i="2"/>
  <c r="I149" i="2"/>
  <c r="I82" i="2"/>
  <c r="I50" i="2"/>
  <c r="I157" i="2"/>
  <c r="I26" i="2"/>
  <c r="I8" i="2" s="1"/>
  <c r="I9" i="2" s="1"/>
  <c r="I14" i="2"/>
  <c r="I15" i="2" s="1"/>
  <c r="I16" i="2" s="1"/>
  <c r="I124" i="1"/>
  <c r="I132" i="1"/>
  <c r="I106" i="1"/>
  <c r="I12" i="2" l="1"/>
  <c r="I13" i="2" s="1"/>
  <c r="I10" i="2"/>
  <c r="I20" i="1"/>
  <c r="I21" i="1"/>
  <c r="I22" i="1"/>
  <c r="I23" i="1"/>
  <c r="I24" i="1"/>
  <c r="I25" i="1"/>
  <c r="I28" i="1"/>
  <c r="I29" i="1"/>
  <c r="I30" i="1"/>
  <c r="I31" i="1"/>
  <c r="I32" i="1"/>
  <c r="I33" i="1"/>
  <c r="I36" i="1"/>
  <c r="I37" i="1"/>
  <c r="I38" i="1"/>
  <c r="I39" i="1"/>
  <c r="I40" i="1"/>
  <c r="I41" i="1"/>
  <c r="I44" i="1"/>
  <c r="I45" i="1"/>
  <c r="I46" i="1"/>
  <c r="I47" i="1"/>
  <c r="I48" i="1"/>
  <c r="I49" i="1"/>
  <c r="I52" i="1"/>
  <c r="I53" i="1"/>
  <c r="I54" i="1"/>
  <c r="I55" i="1"/>
  <c r="I56" i="1"/>
  <c r="I57" i="1"/>
  <c r="I58" i="1" s="1"/>
  <c r="I60" i="1"/>
  <c r="I66" i="1" s="1"/>
  <c r="I61" i="1"/>
  <c r="I62" i="1"/>
  <c r="I63" i="1"/>
  <c r="I64" i="1"/>
  <c r="I65" i="1"/>
  <c r="I68" i="1"/>
  <c r="I69" i="1"/>
  <c r="I70" i="1"/>
  <c r="I71" i="1"/>
  <c r="I72" i="1"/>
  <c r="I73" i="1"/>
  <c r="I76" i="1"/>
  <c r="I77" i="1"/>
  <c r="I78" i="1"/>
  <c r="I79" i="1"/>
  <c r="I80" i="1"/>
  <c r="I81" i="1"/>
  <c r="I84" i="1"/>
  <c r="I85" i="1"/>
  <c r="I86" i="1"/>
  <c r="I87" i="1"/>
  <c r="I88" i="1"/>
  <c r="I89" i="1"/>
  <c r="I92" i="1"/>
  <c r="I93" i="1"/>
  <c r="I94" i="1"/>
  <c r="I95" i="1"/>
  <c r="I96" i="1"/>
  <c r="I97" i="1"/>
  <c r="I134" i="1"/>
  <c r="I135" i="1"/>
  <c r="I136" i="1"/>
  <c r="I137" i="1"/>
  <c r="I138" i="1"/>
  <c r="I139" i="1"/>
  <c r="I140" i="1"/>
  <c r="I143" i="1"/>
  <c r="I144" i="1"/>
  <c r="I145" i="1"/>
  <c r="I146" i="1"/>
  <c r="I147" i="1"/>
  <c r="I148" i="1"/>
  <c r="I151" i="1"/>
  <c r="I152" i="1"/>
  <c r="I153" i="1"/>
  <c r="I154" i="1"/>
  <c r="I155" i="1"/>
  <c r="I156" i="1"/>
  <c r="I159" i="1"/>
  <c r="I160" i="1"/>
  <c r="I161" i="1"/>
  <c r="I162" i="1"/>
  <c r="I163" i="1"/>
  <c r="I164" i="1"/>
  <c r="I42" i="1" l="1"/>
  <c r="I90" i="1"/>
  <c r="I34" i="1"/>
  <c r="I165" i="1"/>
  <c r="I82" i="1"/>
  <c r="I157" i="1"/>
  <c r="I149" i="1"/>
  <c r="I74" i="1"/>
  <c r="I98" i="1"/>
  <c r="I11" i="1" s="1"/>
  <c r="I12" i="1" s="1"/>
  <c r="I13" i="1" s="1"/>
  <c r="I50" i="1"/>
  <c r="I26" i="1"/>
  <c r="I8" i="1" s="1"/>
  <c r="I9" i="1" s="1"/>
  <c r="I141" i="1"/>
  <c r="I14" i="1" s="1"/>
  <c r="I15" i="1" s="1"/>
  <c r="I10" i="1" l="1"/>
  <c r="I16" i="1"/>
</calcChain>
</file>

<file path=xl/sharedStrings.xml><?xml version="1.0" encoding="utf-8"?>
<sst xmlns="http://schemas.openxmlformats.org/spreadsheetml/2006/main" count="463" uniqueCount="116">
  <si>
    <t>小計</t>
    <rPh sb="0" eb="2">
      <t>ショウケイ</t>
    </rPh>
    <phoneticPr fontId="1"/>
  </si>
  <si>
    <t>金額(税抜き）</t>
    <rPh sb="0" eb="2">
      <t>キンガク</t>
    </rPh>
    <rPh sb="3" eb="4">
      <t>ゼイ</t>
    </rPh>
    <rPh sb="4" eb="5">
      <t>ヌ</t>
    </rPh>
    <phoneticPr fontId="7"/>
  </si>
  <si>
    <t>単価</t>
    <rPh sb="0" eb="2">
      <t>タンカ</t>
    </rPh>
    <phoneticPr fontId="7"/>
  </si>
  <si>
    <t>単位</t>
    <rPh sb="0" eb="2">
      <t>タンイ</t>
    </rPh>
    <phoneticPr fontId="1"/>
  </si>
  <si>
    <t>数量</t>
    <rPh sb="0" eb="2">
      <t>スウリョウ</t>
    </rPh>
    <phoneticPr fontId="1"/>
  </si>
  <si>
    <t>概要</t>
    <rPh sb="0" eb="2">
      <t>ガイヨウ</t>
    </rPh>
    <phoneticPr fontId="7"/>
  </si>
  <si>
    <t>その他</t>
    <rPh sb="2" eb="3">
      <t>タ</t>
    </rPh>
    <phoneticPr fontId="1"/>
  </si>
  <si>
    <t>機器費</t>
    <rPh sb="2" eb="3">
      <t>ヒ</t>
    </rPh>
    <phoneticPr fontId="1"/>
  </si>
  <si>
    <t>物品等</t>
    <rPh sb="0" eb="3">
      <t>ブッピントウ</t>
    </rPh>
    <phoneticPr fontId="1"/>
  </si>
  <si>
    <t>工程管理</t>
    <phoneticPr fontId="1"/>
  </si>
  <si>
    <t>運用・保守</t>
    <phoneticPr fontId="1"/>
  </si>
  <si>
    <t>人件費</t>
    <rPh sb="0" eb="3">
      <t>ジンケンヒ</t>
    </rPh>
    <phoneticPr fontId="1"/>
  </si>
  <si>
    <t>保守・運用</t>
    <rPh sb="0" eb="2">
      <t>ホシュ</t>
    </rPh>
    <rPh sb="3" eb="5">
      <t>ウンヨウ</t>
    </rPh>
    <phoneticPr fontId="1"/>
  </si>
  <si>
    <t>項目</t>
    <rPh sb="0" eb="2">
      <t>コウモク</t>
    </rPh>
    <phoneticPr fontId="1"/>
  </si>
  <si>
    <t>工程管理</t>
    <rPh sb="0" eb="4">
      <t>コウテイカンリ</t>
    </rPh>
    <phoneticPr fontId="1"/>
  </si>
  <si>
    <t>移行</t>
    <phoneticPr fontId="1"/>
  </si>
  <si>
    <t>研修（教育）</t>
    <phoneticPr fontId="1"/>
  </si>
  <si>
    <t>テスト</t>
    <phoneticPr fontId="1"/>
  </si>
  <si>
    <t>製造（プログラミング）</t>
    <phoneticPr fontId="1"/>
  </si>
  <si>
    <t>詳細設計</t>
    <phoneticPr fontId="1"/>
  </si>
  <si>
    <t>基本設計</t>
    <rPh sb="0" eb="4">
      <t>キホンセッケイ</t>
    </rPh>
    <phoneticPr fontId="1"/>
  </si>
  <si>
    <t>金額(税抜き）</t>
    <rPh sb="0" eb="2">
      <t>キンガク</t>
    </rPh>
    <rPh sb="3" eb="5">
      <t>ゼイヌ</t>
    </rPh>
    <phoneticPr fontId="7"/>
  </si>
  <si>
    <t>要件定義</t>
    <rPh sb="0" eb="4">
      <t>ヨウケンテイギ</t>
    </rPh>
    <phoneticPr fontId="1"/>
  </si>
  <si>
    <t>初期開発</t>
    <rPh sb="0" eb="4">
      <t>ショキカイハツ</t>
    </rPh>
    <phoneticPr fontId="1"/>
  </si>
  <si>
    <t>■内訳＜機能項目＞</t>
    <rPh sb="1" eb="3">
      <t>ウチワケ</t>
    </rPh>
    <rPh sb="4" eb="6">
      <t>キノウ</t>
    </rPh>
    <rPh sb="6" eb="8">
      <t>コウモク</t>
    </rPh>
    <phoneticPr fontId="7"/>
  </si>
  <si>
    <t>税込み</t>
    <rPh sb="0" eb="2">
      <t>ゼイコ</t>
    </rPh>
    <phoneticPr fontId="1"/>
  </si>
  <si>
    <t>消費税（10％）</t>
    <rPh sb="0" eb="3">
      <t>ショウヒゼイ</t>
    </rPh>
    <phoneticPr fontId="1"/>
  </si>
  <si>
    <t>税抜き</t>
    <rPh sb="0" eb="2">
      <t>ゼイヌ</t>
    </rPh>
    <phoneticPr fontId="1"/>
  </si>
  <si>
    <t>保守・運用合計</t>
    <rPh sb="0" eb="2">
      <t>ホシュ</t>
    </rPh>
    <rPh sb="3" eb="5">
      <t>ウンヨウ</t>
    </rPh>
    <rPh sb="5" eb="7">
      <t>ゴウケイ</t>
    </rPh>
    <phoneticPr fontId="9"/>
  </si>
  <si>
    <t>初期開発合計</t>
    <rPh sb="0" eb="4">
      <t>ショキカイハツ</t>
    </rPh>
    <rPh sb="4" eb="6">
      <t>ゴウケイ</t>
    </rPh>
    <phoneticPr fontId="9"/>
  </si>
  <si>
    <t>金額</t>
    <rPh sb="0" eb="2">
      <t>キンガク</t>
    </rPh>
    <phoneticPr fontId="7"/>
  </si>
  <si>
    <t>項目</t>
    <rPh sb="0" eb="2">
      <t>コウモク</t>
    </rPh>
    <phoneticPr fontId="7"/>
  </si>
  <si>
    <t>■見積</t>
    <rPh sb="1" eb="3">
      <t>ミツモリ</t>
    </rPh>
    <phoneticPr fontId="9"/>
  </si>
  <si>
    <t>情報提供事業者名：</t>
    <rPh sb="0" eb="2">
      <t>ジョウホウ</t>
    </rPh>
    <rPh sb="2" eb="4">
      <t>テイキョウ</t>
    </rPh>
    <rPh sb="4" eb="7">
      <t>ジギョウシャ</t>
    </rPh>
    <rPh sb="7" eb="8">
      <t>メイ</t>
    </rPh>
    <phoneticPr fontId="7"/>
  </si>
  <si>
    <t>要件定義打合せ</t>
    <rPh sb="0" eb="2">
      <t>ヨウケン</t>
    </rPh>
    <rPh sb="2" eb="4">
      <t>テイギ</t>
    </rPh>
    <rPh sb="4" eb="6">
      <t>ウチアワ</t>
    </rPh>
    <phoneticPr fontId="3"/>
  </si>
  <si>
    <t>2人×0.5人日×8回想定</t>
    <rPh sb="1" eb="2">
      <t>ニン</t>
    </rPh>
    <rPh sb="6" eb="7">
      <t>ニン</t>
    </rPh>
    <rPh sb="7" eb="8">
      <t>ニチ</t>
    </rPh>
    <rPh sb="10" eb="11">
      <t>カイ</t>
    </rPh>
    <rPh sb="11" eb="13">
      <t>ソウテイ</t>
    </rPh>
    <phoneticPr fontId="3"/>
  </si>
  <si>
    <t>人日</t>
    <rPh sb="0" eb="1">
      <t>ニン</t>
    </rPh>
    <rPh sb="1" eb="2">
      <t>ヒ</t>
    </rPh>
    <phoneticPr fontId="3"/>
  </si>
  <si>
    <t>パッケージカスタマイズ分</t>
    <rPh sb="11" eb="12">
      <t>ブン</t>
    </rPh>
    <phoneticPr fontId="3"/>
  </si>
  <si>
    <t>PKGからのカスタマイズについての要件定義書作成（80ページ程度想定）</t>
    <rPh sb="17" eb="19">
      <t>ヨウケン</t>
    </rPh>
    <rPh sb="19" eb="22">
      <t>テイギショ</t>
    </rPh>
    <rPh sb="22" eb="24">
      <t>サクセイ</t>
    </rPh>
    <rPh sb="30" eb="32">
      <t>テイド</t>
    </rPh>
    <rPh sb="32" eb="34">
      <t>ソウテイ</t>
    </rPh>
    <phoneticPr fontId="3"/>
  </si>
  <si>
    <t>追加開発分</t>
    <rPh sb="0" eb="2">
      <t>ツイカ</t>
    </rPh>
    <rPh sb="2" eb="4">
      <t>カイハツ</t>
    </rPh>
    <rPh sb="4" eb="5">
      <t>ブン</t>
    </rPh>
    <phoneticPr fontId="3"/>
  </si>
  <si>
    <t>新規機能の要件定義</t>
    <rPh sb="0" eb="4">
      <t>シンキキノウ</t>
    </rPh>
    <rPh sb="5" eb="7">
      <t>ヨウケン</t>
    </rPh>
    <rPh sb="7" eb="9">
      <t>テイギ</t>
    </rPh>
    <phoneticPr fontId="3"/>
  </si>
  <si>
    <t>基盤設計</t>
    <rPh sb="0" eb="2">
      <t>キバン</t>
    </rPh>
    <rPh sb="2" eb="4">
      <t>セッケイ</t>
    </rPh>
    <phoneticPr fontId="3"/>
  </si>
  <si>
    <t>基盤設計書の作成（30ページ程度想定）</t>
    <rPh sb="0" eb="2">
      <t>キバン</t>
    </rPh>
    <rPh sb="2" eb="5">
      <t>セッケイショ</t>
    </rPh>
    <rPh sb="6" eb="8">
      <t>サクセイ</t>
    </rPh>
    <rPh sb="14" eb="16">
      <t>テイド</t>
    </rPh>
    <rPh sb="16" eb="18">
      <t>ソウテイ</t>
    </rPh>
    <phoneticPr fontId="3"/>
  </si>
  <si>
    <t>データベース設計</t>
    <rPh sb="6" eb="8">
      <t>セッケイ</t>
    </rPh>
    <phoneticPr fontId="3"/>
  </si>
  <si>
    <t>DB定義書の作成（15テーブル程度想定）</t>
    <rPh sb="2" eb="5">
      <t>テイギショ</t>
    </rPh>
    <rPh sb="6" eb="8">
      <t>サクセイ</t>
    </rPh>
    <rPh sb="15" eb="17">
      <t>テイド</t>
    </rPh>
    <rPh sb="17" eb="19">
      <t>ソウテイ</t>
    </rPh>
    <phoneticPr fontId="3"/>
  </si>
  <si>
    <t>画面設計</t>
    <rPh sb="0" eb="2">
      <t>ガメン</t>
    </rPh>
    <rPh sb="2" eb="4">
      <t>セッケイ</t>
    </rPh>
    <phoneticPr fontId="3"/>
  </si>
  <si>
    <t>画面設計書の作成（20画面程度想定）</t>
    <rPh sb="0" eb="2">
      <t>ガメン</t>
    </rPh>
    <rPh sb="2" eb="5">
      <t>セッケイショ</t>
    </rPh>
    <rPh sb="6" eb="8">
      <t>サクセイ</t>
    </rPh>
    <rPh sb="11" eb="13">
      <t>ガメン</t>
    </rPh>
    <rPh sb="13" eb="15">
      <t>テイド</t>
    </rPh>
    <rPh sb="15" eb="17">
      <t>ソウテイ</t>
    </rPh>
    <phoneticPr fontId="3"/>
  </si>
  <si>
    <t>帳票設計</t>
    <rPh sb="0" eb="2">
      <t>チョウヒョウ</t>
    </rPh>
    <rPh sb="2" eb="4">
      <t>セッケイ</t>
    </rPh>
    <phoneticPr fontId="3"/>
  </si>
  <si>
    <t>帳票設計書の作成（15帳票程度想定）</t>
    <rPh sb="0" eb="2">
      <t>チョウヒョウ</t>
    </rPh>
    <rPh sb="2" eb="5">
      <t>セッケイショ</t>
    </rPh>
    <rPh sb="6" eb="8">
      <t>サクセイ</t>
    </rPh>
    <rPh sb="11" eb="13">
      <t>チョウヒョウ</t>
    </rPh>
    <rPh sb="13" eb="15">
      <t>テイド</t>
    </rPh>
    <rPh sb="15" eb="17">
      <t>ソウテイ</t>
    </rPh>
    <phoneticPr fontId="3"/>
  </si>
  <si>
    <t>機能設計</t>
    <rPh sb="0" eb="2">
      <t>キノウ</t>
    </rPh>
    <rPh sb="2" eb="4">
      <t>セッケイ</t>
    </rPh>
    <phoneticPr fontId="3"/>
  </si>
  <si>
    <t>機能設計書の作成（30PG程度想定）</t>
    <rPh sb="15" eb="17">
      <t>ソウテイ</t>
    </rPh>
    <phoneticPr fontId="3"/>
  </si>
  <si>
    <t>カスタマイズ対象のプログラム、パラメータ設計書の作成（20PG程度想定）</t>
    <rPh sb="6" eb="8">
      <t>タイショウ</t>
    </rPh>
    <rPh sb="33" eb="35">
      <t>ソウテイ</t>
    </rPh>
    <phoneticPr fontId="3"/>
  </si>
  <si>
    <t>追加開発のプログラム、パラメータ設計書の作成（10PG程度想定）</t>
    <rPh sb="0" eb="2">
      <t>ツイカ</t>
    </rPh>
    <rPh sb="2" eb="4">
      <t>カイハツ</t>
    </rPh>
    <rPh sb="29" eb="31">
      <t>ソウテイ</t>
    </rPh>
    <phoneticPr fontId="3"/>
  </si>
  <si>
    <t>ソースコード作成（1本平均1kステップ）</t>
    <rPh sb="6" eb="8">
      <t>サクセイ</t>
    </rPh>
    <rPh sb="10" eb="11">
      <t>ホン</t>
    </rPh>
    <rPh sb="11" eb="13">
      <t>ヘイキン</t>
    </rPh>
    <phoneticPr fontId="3"/>
  </si>
  <si>
    <t>本</t>
    <rPh sb="0" eb="1">
      <t>ホン</t>
    </rPh>
    <phoneticPr fontId="3"/>
  </si>
  <si>
    <t>試験計画策定</t>
    <rPh sb="0" eb="2">
      <t>シケン</t>
    </rPh>
    <rPh sb="2" eb="4">
      <t>ケイカク</t>
    </rPh>
    <rPh sb="4" eb="6">
      <t>サクテイ</t>
    </rPh>
    <phoneticPr fontId="3"/>
  </si>
  <si>
    <t>試験計画書の作成（30ページ程度想定）</t>
    <rPh sb="0" eb="2">
      <t>シケン</t>
    </rPh>
    <rPh sb="2" eb="4">
      <t>ケイカク</t>
    </rPh>
    <rPh sb="4" eb="5">
      <t>ショ</t>
    </rPh>
    <rPh sb="6" eb="8">
      <t>サクセイ</t>
    </rPh>
    <rPh sb="14" eb="16">
      <t>テイド</t>
    </rPh>
    <rPh sb="16" eb="18">
      <t>ソウテイ</t>
    </rPh>
    <phoneticPr fontId="3"/>
  </si>
  <si>
    <t>単体試験</t>
    <rPh sb="0" eb="2">
      <t>タンタイ</t>
    </rPh>
    <rPh sb="2" eb="4">
      <t>シケン</t>
    </rPh>
    <phoneticPr fontId="3"/>
  </si>
  <si>
    <t>試験項目作成（5人日）、試験実施（10人日）</t>
    <rPh sb="0" eb="2">
      <t>シケン</t>
    </rPh>
    <rPh sb="2" eb="4">
      <t>コウモク</t>
    </rPh>
    <rPh sb="4" eb="6">
      <t>サクセイ</t>
    </rPh>
    <rPh sb="8" eb="10">
      <t>ニンニチ</t>
    </rPh>
    <rPh sb="12" eb="14">
      <t>シケン</t>
    </rPh>
    <rPh sb="14" eb="16">
      <t>ジッシ</t>
    </rPh>
    <rPh sb="19" eb="21">
      <t>ニンニチ</t>
    </rPh>
    <phoneticPr fontId="3"/>
  </si>
  <si>
    <t>結合試験</t>
    <rPh sb="0" eb="2">
      <t>ケツゴウ</t>
    </rPh>
    <rPh sb="2" eb="4">
      <t>シケン</t>
    </rPh>
    <phoneticPr fontId="3"/>
  </si>
  <si>
    <t>総合試験</t>
    <rPh sb="0" eb="2">
      <t>ソウゴウ</t>
    </rPh>
    <rPh sb="2" eb="4">
      <t>シケン</t>
    </rPh>
    <phoneticPr fontId="3"/>
  </si>
  <si>
    <t>性能試験</t>
    <rPh sb="0" eb="2">
      <t>セイノウ</t>
    </rPh>
    <rPh sb="2" eb="4">
      <t>シケン</t>
    </rPh>
    <phoneticPr fontId="3"/>
  </si>
  <si>
    <t>試験項目作成（2人日）、試験実施（5人日）</t>
    <rPh sb="0" eb="2">
      <t>シケン</t>
    </rPh>
    <rPh sb="2" eb="4">
      <t>コウモク</t>
    </rPh>
    <rPh sb="4" eb="6">
      <t>サクセイ</t>
    </rPh>
    <rPh sb="8" eb="10">
      <t>ニンニチ</t>
    </rPh>
    <rPh sb="12" eb="14">
      <t>シケン</t>
    </rPh>
    <rPh sb="14" eb="16">
      <t>ジッシ</t>
    </rPh>
    <rPh sb="18" eb="20">
      <t>ニンニチ</t>
    </rPh>
    <phoneticPr fontId="3"/>
  </si>
  <si>
    <t>研修教材作成</t>
    <rPh sb="0" eb="2">
      <t>ケンシュウ</t>
    </rPh>
    <rPh sb="2" eb="4">
      <t>キョウザイ</t>
    </rPh>
    <rPh sb="4" eb="6">
      <t>サクセイ</t>
    </rPh>
    <phoneticPr fontId="3"/>
  </si>
  <si>
    <t>操作マニュアル作成（200ページ程度想定）</t>
    <rPh sb="0" eb="2">
      <t>ソウサ</t>
    </rPh>
    <rPh sb="7" eb="9">
      <t>サクセイ</t>
    </rPh>
    <rPh sb="16" eb="18">
      <t>テイド</t>
    </rPh>
    <rPh sb="18" eb="20">
      <t>ソウテイ</t>
    </rPh>
    <phoneticPr fontId="3"/>
  </si>
  <si>
    <t>研修実施</t>
    <rPh sb="0" eb="2">
      <t>ケンシュウ</t>
    </rPh>
    <rPh sb="2" eb="4">
      <t>ジッシ</t>
    </rPh>
    <phoneticPr fontId="3"/>
  </si>
  <si>
    <t>2人×1人日×5回想定</t>
    <rPh sb="1" eb="2">
      <t>ニン</t>
    </rPh>
    <rPh sb="4" eb="5">
      <t>ニン</t>
    </rPh>
    <rPh sb="5" eb="6">
      <t>ニチ</t>
    </rPh>
    <rPh sb="8" eb="9">
      <t>カイ</t>
    </rPh>
    <rPh sb="9" eb="11">
      <t>ソウテイ</t>
    </rPh>
    <phoneticPr fontId="3"/>
  </si>
  <si>
    <t>移行計画策定</t>
    <rPh sb="0" eb="2">
      <t>イコウ</t>
    </rPh>
    <rPh sb="2" eb="4">
      <t>ケイカク</t>
    </rPh>
    <rPh sb="4" eb="6">
      <t>サクテイ</t>
    </rPh>
    <phoneticPr fontId="3"/>
  </si>
  <si>
    <t>移行計画書の作成（30ページ程度想定）</t>
    <rPh sb="0" eb="2">
      <t>イコウ</t>
    </rPh>
    <rPh sb="2" eb="4">
      <t>ケイカク</t>
    </rPh>
    <rPh sb="4" eb="5">
      <t>ショ</t>
    </rPh>
    <rPh sb="6" eb="8">
      <t>サクセイ</t>
    </rPh>
    <rPh sb="14" eb="16">
      <t>テイド</t>
    </rPh>
    <rPh sb="16" eb="18">
      <t>ソウテイ</t>
    </rPh>
    <phoneticPr fontId="3"/>
  </si>
  <si>
    <t>移行手順策定</t>
    <rPh sb="0" eb="2">
      <t>イコウ</t>
    </rPh>
    <rPh sb="2" eb="4">
      <t>テジュン</t>
    </rPh>
    <rPh sb="4" eb="6">
      <t>サクテイ</t>
    </rPh>
    <phoneticPr fontId="3"/>
  </si>
  <si>
    <t>基盤、データ移行手順書の作成（30ページ程度想定）</t>
    <rPh sb="0" eb="2">
      <t>キバン</t>
    </rPh>
    <rPh sb="6" eb="8">
      <t>イコウ</t>
    </rPh>
    <rPh sb="8" eb="11">
      <t>テジュンショ</t>
    </rPh>
    <rPh sb="12" eb="14">
      <t>サクセイ</t>
    </rPh>
    <rPh sb="20" eb="22">
      <t>テイド</t>
    </rPh>
    <rPh sb="22" eb="24">
      <t>ソウテイ</t>
    </rPh>
    <phoneticPr fontId="3"/>
  </si>
  <si>
    <t>移行作業</t>
    <rPh sb="0" eb="2">
      <t>イコウ</t>
    </rPh>
    <rPh sb="2" eb="4">
      <t>サギョウ</t>
    </rPh>
    <phoneticPr fontId="3"/>
  </si>
  <si>
    <t>マスタデータ等の移行（5人日想定）、移行後確認（3人日想定）</t>
    <rPh sb="6" eb="7">
      <t>トウ</t>
    </rPh>
    <rPh sb="8" eb="10">
      <t>イコウ</t>
    </rPh>
    <rPh sb="12" eb="13">
      <t>ニン</t>
    </rPh>
    <rPh sb="13" eb="14">
      <t>ニチ</t>
    </rPh>
    <rPh sb="14" eb="16">
      <t>ソウテイ</t>
    </rPh>
    <rPh sb="18" eb="20">
      <t>イコウ</t>
    </rPh>
    <rPh sb="20" eb="21">
      <t>ゴ</t>
    </rPh>
    <rPh sb="21" eb="23">
      <t>カクニン</t>
    </rPh>
    <rPh sb="25" eb="27">
      <t>ニンニチ</t>
    </rPh>
    <rPh sb="27" eb="29">
      <t>ソウテイ</t>
    </rPh>
    <phoneticPr fontId="3"/>
  </si>
  <si>
    <t>基盤移行リハーサル</t>
    <rPh sb="0" eb="2">
      <t>キバン</t>
    </rPh>
    <rPh sb="2" eb="4">
      <t>イコウ</t>
    </rPh>
    <phoneticPr fontId="3"/>
  </si>
  <si>
    <t>本番同等の体制・スケジュールで1回（切り戻し含む）を想定（3人日×2日）</t>
    <rPh sb="0" eb="2">
      <t>ホンバン</t>
    </rPh>
    <rPh sb="2" eb="4">
      <t>ドウトウ</t>
    </rPh>
    <rPh sb="5" eb="7">
      <t>タイセイ</t>
    </rPh>
    <rPh sb="16" eb="17">
      <t>カイ</t>
    </rPh>
    <rPh sb="18" eb="19">
      <t>キ</t>
    </rPh>
    <rPh sb="20" eb="21">
      <t>モド</t>
    </rPh>
    <rPh sb="22" eb="23">
      <t>フク</t>
    </rPh>
    <rPh sb="26" eb="28">
      <t>ソウテイ</t>
    </rPh>
    <rPh sb="30" eb="32">
      <t>ニンニチ</t>
    </rPh>
    <rPh sb="34" eb="35">
      <t>ニチ</t>
    </rPh>
    <phoneticPr fontId="3"/>
  </si>
  <si>
    <t>本番移行</t>
    <rPh sb="0" eb="2">
      <t>ホンバン</t>
    </rPh>
    <rPh sb="2" eb="4">
      <t>イコウ</t>
    </rPh>
    <phoneticPr fontId="3"/>
  </si>
  <si>
    <t>基盤切替、本番データ移行（3人日×2日）</t>
    <rPh sb="0" eb="2">
      <t>キバン</t>
    </rPh>
    <rPh sb="2" eb="4">
      <t>キリカエ</t>
    </rPh>
    <rPh sb="5" eb="7">
      <t>ホンバン</t>
    </rPh>
    <rPh sb="10" eb="12">
      <t>イコウ</t>
    </rPh>
    <phoneticPr fontId="3"/>
  </si>
  <si>
    <t>プロジェクト管理</t>
    <rPh sb="6" eb="8">
      <t>カンリ</t>
    </rPh>
    <phoneticPr fontId="3"/>
  </si>
  <si>
    <t>5人日×15か月（進捗管理／進捗報告／顧客調整／社内業務等）</t>
    <rPh sb="1" eb="2">
      <t>ニン</t>
    </rPh>
    <rPh sb="2" eb="3">
      <t>ニチ</t>
    </rPh>
    <rPh sb="7" eb="8">
      <t>ゲツ</t>
    </rPh>
    <rPh sb="9" eb="11">
      <t>シンチョク</t>
    </rPh>
    <rPh sb="11" eb="13">
      <t>カンリ</t>
    </rPh>
    <rPh sb="14" eb="16">
      <t>シンチョク</t>
    </rPh>
    <rPh sb="16" eb="18">
      <t>ホウコク</t>
    </rPh>
    <rPh sb="19" eb="21">
      <t>コキャク</t>
    </rPh>
    <rPh sb="21" eb="23">
      <t>チョウセイ</t>
    </rPh>
    <rPh sb="24" eb="26">
      <t>シャナイ</t>
    </rPh>
    <rPh sb="26" eb="28">
      <t>ギョウム</t>
    </rPh>
    <rPh sb="28" eb="29">
      <t>トウ</t>
    </rPh>
    <phoneticPr fontId="3"/>
  </si>
  <si>
    <t>機器一式</t>
    <rPh sb="0" eb="2">
      <t>キキ</t>
    </rPh>
    <rPh sb="2" eb="4">
      <t>イッシキ</t>
    </rPh>
    <phoneticPr fontId="3"/>
  </si>
  <si>
    <t>式</t>
    <rPh sb="0" eb="1">
      <t>シキ</t>
    </rPh>
    <phoneticPr fontId="3"/>
  </si>
  <si>
    <t>追加機能分機器一式</t>
    <rPh sb="0" eb="2">
      <t>ツイカ</t>
    </rPh>
    <rPh sb="2" eb="4">
      <t>キノウ</t>
    </rPh>
    <rPh sb="4" eb="5">
      <t>ブン</t>
    </rPh>
    <rPh sb="5" eb="7">
      <t>キキ</t>
    </rPh>
    <rPh sb="7" eb="9">
      <t>イッシキ</t>
    </rPh>
    <phoneticPr fontId="3"/>
  </si>
  <si>
    <t>クラウド利用料</t>
    <rPh sb="4" eb="7">
      <t>リヨウリョウ</t>
    </rPh>
    <phoneticPr fontId="3"/>
  </si>
  <si>
    <t>SFDCライセンス/気象情報/地図情報サービス等</t>
    <rPh sb="15" eb="17">
      <t>チズ</t>
    </rPh>
    <rPh sb="17" eb="19">
      <t>ジョウホウ</t>
    </rPh>
    <rPh sb="23" eb="24">
      <t>トウ</t>
    </rPh>
    <phoneticPr fontId="3"/>
  </si>
  <si>
    <t>PKG利用料</t>
    <rPh sb="3" eb="6">
      <t>リヨウリョウ</t>
    </rPh>
    <phoneticPr fontId="3"/>
  </si>
  <si>
    <t>初期構築利用料</t>
    <rPh sb="0" eb="2">
      <t>ショキ</t>
    </rPh>
    <rPh sb="2" eb="4">
      <t>コウチク</t>
    </rPh>
    <rPh sb="4" eb="7">
      <t>リヨウリョウ</t>
    </rPh>
    <phoneticPr fontId="3"/>
  </si>
  <si>
    <t>経費</t>
    <rPh sb="0" eb="2">
      <t>ケイヒ</t>
    </rPh>
    <phoneticPr fontId="3"/>
  </si>
  <si>
    <t>システム定常運用業務</t>
    <rPh sb="4" eb="6">
      <t>テイジョウ</t>
    </rPh>
    <rPh sb="6" eb="8">
      <t>ウンヨウ</t>
    </rPh>
    <rPh sb="8" eb="10">
      <t>ギョウム</t>
    </rPh>
    <phoneticPr fontId="3"/>
  </si>
  <si>
    <t>システム維持/保守報告/書類作成　等</t>
    <rPh sb="4" eb="6">
      <t>イジ</t>
    </rPh>
    <rPh sb="7" eb="9">
      <t>ホシュ</t>
    </rPh>
    <rPh sb="9" eb="11">
      <t>ホウコク</t>
    </rPh>
    <rPh sb="12" eb="14">
      <t>ショルイ</t>
    </rPh>
    <rPh sb="14" eb="16">
      <t>サクセイ</t>
    </rPh>
    <rPh sb="17" eb="18">
      <t>トウ</t>
    </rPh>
    <phoneticPr fontId="3"/>
  </si>
  <si>
    <t>ヘルプデスク業務</t>
    <rPh sb="6" eb="8">
      <t>ギョウム</t>
    </rPh>
    <phoneticPr fontId="3"/>
  </si>
  <si>
    <t>3人日×12か月×1年（受付／調査／回答／問合せ簿管理）</t>
    <rPh sb="1" eb="2">
      <t>ニン</t>
    </rPh>
    <rPh sb="2" eb="3">
      <t>ニチ</t>
    </rPh>
    <rPh sb="7" eb="8">
      <t>ゲツ</t>
    </rPh>
    <rPh sb="10" eb="11">
      <t>ネン</t>
    </rPh>
    <rPh sb="12" eb="14">
      <t>ウケツケ</t>
    </rPh>
    <rPh sb="15" eb="17">
      <t>チョウサ</t>
    </rPh>
    <rPh sb="18" eb="20">
      <t>カイトウ</t>
    </rPh>
    <rPh sb="21" eb="23">
      <t>トイアワ</t>
    </rPh>
    <rPh sb="24" eb="25">
      <t>ボ</t>
    </rPh>
    <rPh sb="25" eb="27">
      <t>カンリ</t>
    </rPh>
    <phoneticPr fontId="3"/>
  </si>
  <si>
    <t>メンテナンス対応</t>
    <rPh sb="6" eb="8">
      <t>タイオウ</t>
    </rPh>
    <phoneticPr fontId="3"/>
  </si>
  <si>
    <t>2.5人日×12か月×1年（クラウド／NW機器／サーバ／PC／ログ取得）</t>
    <rPh sb="3" eb="4">
      <t>ニン</t>
    </rPh>
    <rPh sb="4" eb="5">
      <t>ニチ</t>
    </rPh>
    <rPh sb="9" eb="10">
      <t>ゲツ</t>
    </rPh>
    <rPh sb="12" eb="13">
      <t>ネン</t>
    </rPh>
    <rPh sb="21" eb="23">
      <t>キキ</t>
    </rPh>
    <rPh sb="33" eb="35">
      <t>シュトク</t>
    </rPh>
    <phoneticPr fontId="3"/>
  </si>
  <si>
    <t>障害対応/駆付業務</t>
    <rPh sb="0" eb="2">
      <t>ショウガイ</t>
    </rPh>
    <rPh sb="2" eb="4">
      <t>タイオウ</t>
    </rPh>
    <rPh sb="5" eb="6">
      <t>ク</t>
    </rPh>
    <rPh sb="6" eb="7">
      <t>ヅケ</t>
    </rPh>
    <rPh sb="7" eb="9">
      <t>ギョウム</t>
    </rPh>
    <phoneticPr fontId="3"/>
  </si>
  <si>
    <t>3人日×12か月×1年（アラート確認／切り分け／調査／恒久対応等）</t>
    <rPh sb="1" eb="2">
      <t>ニン</t>
    </rPh>
    <rPh sb="2" eb="3">
      <t>ニチ</t>
    </rPh>
    <rPh sb="7" eb="8">
      <t>ゲツ</t>
    </rPh>
    <rPh sb="10" eb="11">
      <t>ネン</t>
    </rPh>
    <rPh sb="16" eb="18">
      <t>カクニン</t>
    </rPh>
    <rPh sb="19" eb="20">
      <t>キ</t>
    </rPh>
    <rPh sb="21" eb="22">
      <t>ワ</t>
    </rPh>
    <rPh sb="24" eb="26">
      <t>チョウサ</t>
    </rPh>
    <rPh sb="27" eb="29">
      <t>コウキュウ</t>
    </rPh>
    <rPh sb="29" eb="31">
      <t>タイオウ</t>
    </rPh>
    <rPh sb="31" eb="32">
      <t>トウ</t>
    </rPh>
    <phoneticPr fontId="3"/>
  </si>
  <si>
    <t>軽微なシステム改修</t>
    <rPh sb="0" eb="2">
      <t>ケイビ</t>
    </rPh>
    <rPh sb="7" eb="9">
      <t>カイシュウ</t>
    </rPh>
    <phoneticPr fontId="3"/>
  </si>
  <si>
    <t>1年</t>
    <rPh sb="1" eb="2">
      <t>ネン</t>
    </rPh>
    <phoneticPr fontId="3"/>
  </si>
  <si>
    <t>3人日×12か月×1年（課題管理／スケジュール管理／ドキュメント管理／顧客調整／社内業務等）</t>
    <rPh sb="1" eb="2">
      <t>ニン</t>
    </rPh>
    <rPh sb="2" eb="3">
      <t>ニチ</t>
    </rPh>
    <rPh sb="7" eb="8">
      <t>ゲツ</t>
    </rPh>
    <rPh sb="10" eb="11">
      <t>ネン</t>
    </rPh>
    <rPh sb="12" eb="14">
      <t>カダイ</t>
    </rPh>
    <rPh sb="14" eb="16">
      <t>カンリ</t>
    </rPh>
    <rPh sb="23" eb="25">
      <t>カンリ</t>
    </rPh>
    <rPh sb="32" eb="34">
      <t>カンリ</t>
    </rPh>
    <rPh sb="35" eb="37">
      <t>コキャク</t>
    </rPh>
    <rPh sb="37" eb="39">
      <t>チョウセイ</t>
    </rPh>
    <rPh sb="40" eb="42">
      <t>シャナイ</t>
    </rPh>
    <rPh sb="42" eb="44">
      <t>ギョウム</t>
    </rPh>
    <rPh sb="44" eb="45">
      <t>トウ</t>
    </rPh>
    <phoneticPr fontId="3"/>
  </si>
  <si>
    <t>人日</t>
    <rPh sb="0" eb="2">
      <t>ニンニチ</t>
    </rPh>
    <phoneticPr fontId="3"/>
  </si>
  <si>
    <t>年</t>
    <rPh sb="0" eb="1">
      <t>ネン</t>
    </rPh>
    <phoneticPr fontId="3"/>
  </si>
  <si>
    <t>保守利用料</t>
    <rPh sb="0" eb="2">
      <t>ホシュ</t>
    </rPh>
    <rPh sb="2" eb="5">
      <t>リヨウリョウ</t>
    </rPh>
    <phoneticPr fontId="3"/>
  </si>
  <si>
    <t>神戸市災害情報配信システム：見積回答フォーマット</t>
    <rPh sb="0" eb="3">
      <t>コウベシ</t>
    </rPh>
    <rPh sb="3" eb="5">
      <t>サイガイ</t>
    </rPh>
    <rPh sb="5" eb="7">
      <t>ジョウホウ</t>
    </rPh>
    <rPh sb="7" eb="9">
      <t>ハイシン</t>
    </rPh>
    <rPh sb="14" eb="16">
      <t>ミツモリ</t>
    </rPh>
    <rPh sb="16" eb="18">
      <t>カイトウ</t>
    </rPh>
    <phoneticPr fontId="7"/>
  </si>
  <si>
    <t>　本件見積について、以下のフォーマットにご記入をお願い致します。費用の試算における要件内容の詳細については合わせて「神戸市災害情報配信システム要求仕様書（案）」をご参照ください。また、回答例として「見積回答例」シートを用意していますのでご参考願います。</t>
    <rPh sb="1" eb="3">
      <t>ホンケン</t>
    </rPh>
    <rPh sb="43" eb="45">
      <t>ナイヨウ</t>
    </rPh>
    <rPh sb="46" eb="48">
      <t>ショウサイ</t>
    </rPh>
    <rPh sb="53" eb="54">
      <t>ア</t>
    </rPh>
    <rPh sb="92" eb="94">
      <t>カイトウ</t>
    </rPh>
    <rPh sb="94" eb="95">
      <t>レイ</t>
    </rPh>
    <rPh sb="103" eb="104">
      <t>レイ</t>
    </rPh>
    <rPh sb="109" eb="111">
      <t>ヨウイ</t>
    </rPh>
    <rPh sb="121" eb="122">
      <t>ネガ</t>
    </rPh>
    <phoneticPr fontId="7"/>
  </si>
  <si>
    <t>ABC株式会社</t>
    <rPh sb="3" eb="7">
      <t>カブシキガイシャ</t>
    </rPh>
    <phoneticPr fontId="1"/>
  </si>
  <si>
    <t>様式3</t>
    <rPh sb="0" eb="2">
      <t>ヨウシキ</t>
    </rPh>
    <phoneticPr fontId="1"/>
  </si>
  <si>
    <t>神戸市災害情報配信システム：見積回答フォーマット 回答例</t>
    <rPh sb="0" eb="3">
      <t>コウベシ</t>
    </rPh>
    <rPh sb="3" eb="5">
      <t>サイガイ</t>
    </rPh>
    <rPh sb="5" eb="7">
      <t>ジョウホウ</t>
    </rPh>
    <rPh sb="7" eb="9">
      <t>ハイシン</t>
    </rPh>
    <rPh sb="14" eb="16">
      <t>ミツモリ</t>
    </rPh>
    <rPh sb="16" eb="18">
      <t>カイトウ</t>
    </rPh>
    <rPh sb="25" eb="27">
      <t>カイトウ</t>
    </rPh>
    <rPh sb="27" eb="28">
      <t>レイ</t>
    </rPh>
    <phoneticPr fontId="7"/>
  </si>
  <si>
    <t>工事費合計</t>
    <rPh sb="0" eb="3">
      <t>コウジヒ</t>
    </rPh>
    <rPh sb="3" eb="5">
      <t>ゴウケイ</t>
    </rPh>
    <phoneticPr fontId="9"/>
  </si>
  <si>
    <t>機器費</t>
    <rPh sb="0" eb="3">
      <t>キキヒ</t>
    </rPh>
    <phoneticPr fontId="1"/>
  </si>
  <si>
    <t>機器費・材料費</t>
    <rPh sb="2" eb="3">
      <t>ヒ</t>
    </rPh>
    <rPh sb="4" eb="7">
      <t>ザイリョウヒ</t>
    </rPh>
    <phoneticPr fontId="1"/>
  </si>
  <si>
    <t>労務費</t>
    <rPh sb="0" eb="3">
      <t>ロウムヒ</t>
    </rPh>
    <phoneticPr fontId="1"/>
  </si>
  <si>
    <t>工事費</t>
    <rPh sb="0" eb="3">
      <t>コウジヒ</t>
    </rPh>
    <phoneticPr fontId="1"/>
  </si>
  <si>
    <t>機器・材料据付等</t>
    <rPh sb="0" eb="2">
      <t>キキ</t>
    </rPh>
    <rPh sb="3" eb="5">
      <t>ザイリョウ</t>
    </rPh>
    <rPh sb="5" eb="6">
      <t>ス</t>
    </rPh>
    <rPh sb="6" eb="7">
      <t>ツ</t>
    </rPh>
    <rPh sb="7" eb="8">
      <t>トウ</t>
    </rPh>
    <phoneticPr fontId="1"/>
  </si>
  <si>
    <t>撤去・処分費等</t>
    <rPh sb="0" eb="2">
      <t>テッキョ</t>
    </rPh>
    <rPh sb="3" eb="5">
      <t>ショブン</t>
    </rPh>
    <rPh sb="5" eb="6">
      <t>ヒ</t>
    </rPh>
    <rPh sb="6" eb="7">
      <t>トウ</t>
    </rPh>
    <phoneticPr fontId="1"/>
  </si>
  <si>
    <t>受信装置</t>
    <rPh sb="0" eb="4">
      <t>ジュシンソウチ</t>
    </rPh>
    <phoneticPr fontId="1"/>
  </si>
  <si>
    <t>防災情報配信装置</t>
    <rPh sb="0" eb="8">
      <t>ボウサイジョウホウハイシンソウチ</t>
    </rPh>
    <phoneticPr fontId="1"/>
  </si>
  <si>
    <t>防災情報自動起動装置</t>
    <rPh sb="0" eb="10">
      <t>ボウサイジョウホウジドウキドウソウチ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</si>
</sst>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1" applyFont="1">
      <alignment vertical="center"/>
    </xf>
    <xf numFmtId="5" fontId="4" fillId="2" borderId="1" xfId="1" applyNumberFormat="1" applyFont="1" applyFill="1" applyBorder="1" applyAlignment="1">
      <alignment horizontal="right" vertical="center" wrapText="1"/>
    </xf>
    <xf numFmtId="0" fontId="3" fillId="3" borderId="3" xfId="1" applyFont="1" applyFill="1" applyBorder="1" applyAlignment="1">
      <alignment vertical="top" wrapText="1"/>
    </xf>
    <xf numFmtId="0" fontId="5" fillId="3" borderId="4" xfId="1" applyFont="1" applyFill="1" applyBorder="1" applyAlignment="1">
      <alignment horizontal="right" vertical="center" wrapText="1"/>
    </xf>
    <xf numFmtId="0" fontId="3" fillId="3" borderId="5" xfId="1" applyFont="1" applyFill="1" applyBorder="1" applyAlignment="1">
      <alignment horizontal="right" vertical="center" wrapText="1"/>
    </xf>
    <xf numFmtId="5" fontId="3" fillId="4" borderId="6" xfId="1" applyNumberFormat="1" applyFont="1" applyFill="1" applyBorder="1" applyAlignment="1">
      <alignment horizontal="right" vertical="center" wrapText="1"/>
    </xf>
    <xf numFmtId="5" fontId="3" fillId="4" borderId="7" xfId="1" applyNumberFormat="1" applyFont="1" applyFill="1" applyBorder="1" applyAlignment="1">
      <alignment horizontal="right" vertical="center" wrapText="1"/>
    </xf>
    <xf numFmtId="0" fontId="3" fillId="0" borderId="7" xfId="1" applyFont="1" applyBorder="1" applyAlignment="1">
      <alignment vertical="top" wrapText="1"/>
    </xf>
    <xf numFmtId="0" fontId="3" fillId="3" borderId="8" xfId="1" applyFont="1" applyFill="1" applyBorder="1" applyAlignment="1">
      <alignment vertical="top" wrapText="1"/>
    </xf>
    <xf numFmtId="0" fontId="5" fillId="3" borderId="9" xfId="1" applyFont="1" applyFill="1" applyBorder="1" applyAlignment="1">
      <alignment horizontal="right" vertical="center" wrapText="1"/>
    </xf>
    <xf numFmtId="0" fontId="3" fillId="3" borderId="10" xfId="1" applyFont="1" applyFill="1" applyBorder="1" applyAlignment="1">
      <alignment horizontal="right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left" vertical="center" wrapText="1"/>
    </xf>
    <xf numFmtId="0" fontId="6" fillId="3" borderId="10" xfId="1" applyFont="1" applyFill="1" applyBorder="1" applyAlignment="1">
      <alignment horizontal="left" vertical="center" wrapText="1"/>
    </xf>
    <xf numFmtId="5" fontId="4" fillId="2" borderId="6" xfId="1" applyNumberFormat="1" applyFont="1" applyFill="1" applyBorder="1" applyAlignment="1">
      <alignment horizontal="right" vertical="center" wrapText="1"/>
    </xf>
    <xf numFmtId="0" fontId="8" fillId="3" borderId="9" xfId="1" applyFont="1" applyFill="1" applyBorder="1" applyAlignment="1">
      <alignment horizontal="left" vertical="center" wrapText="1"/>
    </xf>
    <xf numFmtId="0" fontId="6" fillId="3" borderId="13" xfId="1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right" vertical="center" wrapText="1"/>
    </xf>
    <xf numFmtId="0" fontId="3" fillId="3" borderId="14" xfId="1" applyFont="1" applyFill="1" applyBorder="1" applyAlignment="1">
      <alignment horizontal="right" vertical="center" wrapText="1"/>
    </xf>
    <xf numFmtId="0" fontId="8" fillId="3" borderId="0" xfId="1" applyFont="1" applyFill="1" applyAlignment="1">
      <alignment horizontal="left" vertical="center" wrapText="1"/>
    </xf>
    <xf numFmtId="0" fontId="6" fillId="3" borderId="14" xfId="1" applyFont="1" applyFill="1" applyBorder="1" applyAlignment="1">
      <alignment horizontal="left" vertical="center" wrapText="1"/>
    </xf>
    <xf numFmtId="0" fontId="5" fillId="3" borderId="15" xfId="1" applyFont="1" applyFill="1" applyBorder="1" applyAlignment="1">
      <alignment horizontal="right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left" vertical="center" wrapText="1"/>
    </xf>
    <xf numFmtId="0" fontId="6" fillId="3" borderId="20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top"/>
    </xf>
    <xf numFmtId="0" fontId="4" fillId="0" borderId="0" xfId="1" applyFont="1" applyAlignment="1">
      <alignment horizontal="left" vertical="center"/>
    </xf>
    <xf numFmtId="0" fontId="2" fillId="0" borderId="0" xfId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0" xfId="1" applyFont="1" applyAlignment="1">
      <alignment horizontal="right" vertical="center"/>
    </xf>
    <xf numFmtId="5" fontId="4" fillId="7" borderId="1" xfId="1" applyNumberFormat="1" applyFont="1" applyFill="1" applyBorder="1" applyAlignment="1">
      <alignment horizontal="right" vertical="center" wrapText="1"/>
    </xf>
    <xf numFmtId="5" fontId="4" fillId="7" borderId="6" xfId="1" applyNumberFormat="1" applyFont="1" applyFill="1" applyBorder="1" applyAlignment="1">
      <alignment horizontal="right" vertical="center" wrapText="1"/>
    </xf>
    <xf numFmtId="0" fontId="2" fillId="0" borderId="0" xfId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3" fillId="0" borderId="0" xfId="1" applyFont="1" applyAlignment="1">
      <alignment vertical="top" wrapText="1"/>
    </xf>
    <xf numFmtId="0" fontId="2" fillId="0" borderId="0" xfId="1" applyAlignment="1">
      <alignment horizontal="left" vertical="center" wrapText="1"/>
    </xf>
    <xf numFmtId="0" fontId="12" fillId="0" borderId="0" xfId="1" applyFont="1">
      <alignment vertical="center"/>
    </xf>
    <xf numFmtId="0" fontId="0" fillId="0" borderId="0" xfId="0" applyAlignment="1">
      <alignment horizontal="right" vertical="center"/>
    </xf>
    <xf numFmtId="5" fontId="4" fillId="7" borderId="28" xfId="1" applyNumberFormat="1" applyFont="1" applyFill="1" applyBorder="1" applyAlignment="1">
      <alignment horizontal="right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2" fillId="0" borderId="7" xfId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2" borderId="7" xfId="1" applyFont="1" applyFill="1" applyBorder="1" applyAlignment="1">
      <alignment horizontal="center" vertical="top" wrapText="1"/>
    </xf>
    <xf numFmtId="0" fontId="11" fillId="4" borderId="26" xfId="1" applyFont="1" applyFill="1" applyBorder="1" applyAlignment="1">
      <alignment horizontal="center" vertical="center" wrapText="1"/>
    </xf>
    <xf numFmtId="0" fontId="11" fillId="4" borderId="2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6" fillId="6" borderId="24" xfId="1" applyFont="1" applyFill="1" applyBorder="1" applyAlignment="1">
      <alignment horizontal="center" vertical="center"/>
    </xf>
    <xf numFmtId="0" fontId="6" fillId="6" borderId="17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11" fillId="0" borderId="27" xfId="1" applyFont="1" applyBorder="1" applyAlignment="1">
      <alignment horizontal="left" vertical="center" wrapText="1"/>
    </xf>
    <xf numFmtId="0" fontId="11" fillId="0" borderId="26" xfId="1" applyFont="1" applyBorder="1" applyAlignment="1">
      <alignment horizontal="left" vertical="center" wrapText="1"/>
    </xf>
    <xf numFmtId="0" fontId="2" fillId="0" borderId="29" xfId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7"/>
  <sheetViews>
    <sheetView tabSelected="1" view="pageBreakPreview" zoomScale="85" zoomScaleNormal="100" zoomScaleSheetLayoutView="85" workbookViewId="0"/>
  </sheetViews>
  <sheetFormatPr defaultColWidth="8" defaultRowHeight="18" x14ac:dyDescent="0.55000000000000004"/>
  <cols>
    <col min="1" max="1" width="9.08203125" customWidth="1"/>
    <col min="2" max="2" width="12.58203125" customWidth="1"/>
    <col min="3" max="3" width="16.58203125" bestFit="1" customWidth="1"/>
    <col min="4" max="4" width="17.33203125" customWidth="1"/>
    <col min="5" max="5" width="50.25" customWidth="1"/>
    <col min="6" max="6" width="9.5" customWidth="1"/>
    <col min="7" max="7" width="9.25" customWidth="1"/>
    <col min="8" max="9" width="20" customWidth="1"/>
  </cols>
  <sheetData>
    <row r="1" spans="1:9" x14ac:dyDescent="0.55000000000000004">
      <c r="A1" s="45" t="s">
        <v>101</v>
      </c>
      <c r="B1" s="1"/>
      <c r="C1" s="1"/>
      <c r="D1" s="1"/>
      <c r="E1" s="1"/>
      <c r="F1" s="1"/>
      <c r="G1" s="1"/>
      <c r="H1" s="1"/>
      <c r="I1" s="46" t="s">
        <v>104</v>
      </c>
    </row>
    <row r="2" spans="1:9" ht="29.5" customHeight="1" x14ac:dyDescent="0.55000000000000004">
      <c r="A2" s="56" t="s">
        <v>102</v>
      </c>
      <c r="B2" s="56"/>
      <c r="C2" s="56"/>
      <c r="D2" s="56"/>
      <c r="E2" s="56"/>
      <c r="F2" s="56"/>
      <c r="G2" s="56"/>
      <c r="H2" s="56"/>
      <c r="I2" s="56"/>
    </row>
    <row r="3" spans="1:9" x14ac:dyDescent="0.55000000000000004">
      <c r="A3" s="36"/>
      <c r="B3" s="35"/>
      <c r="C3" s="35"/>
      <c r="D3" s="35"/>
      <c r="E3" s="35"/>
      <c r="F3" s="35"/>
      <c r="G3" s="35"/>
      <c r="H3" s="35"/>
    </row>
    <row r="4" spans="1:9" ht="18.5" thickBot="1" x14ac:dyDescent="0.6">
      <c r="A4" s="61" t="s">
        <v>33</v>
      </c>
      <c r="B4" s="62"/>
      <c r="C4" s="54"/>
      <c r="D4" s="55"/>
      <c r="E4" s="43"/>
      <c r="F4" s="43"/>
      <c r="G4" s="43"/>
      <c r="H4" s="43"/>
    </row>
    <row r="5" spans="1:9" x14ac:dyDescent="0.55000000000000004">
      <c r="A5" s="36"/>
      <c r="B5" s="36"/>
      <c r="C5" s="44"/>
      <c r="D5" s="43"/>
      <c r="E5" s="43"/>
      <c r="F5" s="43"/>
      <c r="G5" s="43"/>
      <c r="H5" s="43"/>
    </row>
    <row r="6" spans="1:9" s="34" customFormat="1" ht="13.5" thickBot="1" x14ac:dyDescent="0.6">
      <c r="A6" s="42" t="s">
        <v>32</v>
      </c>
      <c r="B6" s="1"/>
      <c r="C6" s="1"/>
      <c r="D6" s="1"/>
      <c r="E6" s="41"/>
    </row>
    <row r="7" spans="1:9" s="34" customFormat="1" ht="13" x14ac:dyDescent="0.55000000000000004">
      <c r="A7" s="1"/>
      <c r="B7" s="1"/>
      <c r="C7" s="1"/>
      <c r="D7" s="1"/>
      <c r="E7" s="58" t="s">
        <v>31</v>
      </c>
      <c r="F7" s="59"/>
      <c r="G7" s="59"/>
      <c r="H7" s="59"/>
      <c r="I7" s="26" t="s">
        <v>30</v>
      </c>
    </row>
    <row r="8" spans="1:9" s="34" customFormat="1" ht="13" x14ac:dyDescent="0.55000000000000004">
      <c r="A8" s="1"/>
      <c r="B8" s="1"/>
      <c r="C8" s="1"/>
      <c r="D8" s="1"/>
      <c r="E8" s="48" t="s">
        <v>29</v>
      </c>
      <c r="F8" s="51" t="s">
        <v>27</v>
      </c>
      <c r="G8" s="51"/>
      <c r="H8" s="51"/>
      <c r="I8" s="40">
        <f>SUMIF($D19:$D98,"小計",I19:I98)</f>
        <v>0</v>
      </c>
    </row>
    <row r="9" spans="1:9" s="34" customFormat="1" ht="13" x14ac:dyDescent="0.55000000000000004">
      <c r="A9" s="1"/>
      <c r="B9" s="1"/>
      <c r="C9" s="1"/>
      <c r="D9" s="1"/>
      <c r="E9" s="49"/>
      <c r="F9" s="52" t="s">
        <v>26</v>
      </c>
      <c r="G9" s="52"/>
      <c r="H9" s="52"/>
      <c r="I9" s="40">
        <f>I8*0.1</f>
        <v>0</v>
      </c>
    </row>
    <row r="10" spans="1:9" s="34" customFormat="1" ht="13" x14ac:dyDescent="0.55000000000000004">
      <c r="A10" s="1"/>
      <c r="B10" s="1"/>
      <c r="C10" s="1"/>
      <c r="D10" s="1"/>
      <c r="E10" s="50"/>
      <c r="F10" s="52" t="s">
        <v>25</v>
      </c>
      <c r="G10" s="52"/>
      <c r="H10" s="52"/>
      <c r="I10" s="40">
        <f>SUM(I8:I9)</f>
        <v>0</v>
      </c>
    </row>
    <row r="11" spans="1:9" s="34" customFormat="1" ht="13" x14ac:dyDescent="0.55000000000000004">
      <c r="A11" s="1"/>
      <c r="B11" s="1"/>
      <c r="C11" s="1"/>
      <c r="D11" s="1"/>
      <c r="E11" s="48" t="s">
        <v>106</v>
      </c>
      <c r="F11" s="51" t="s">
        <v>27</v>
      </c>
      <c r="G11" s="51"/>
      <c r="H11" s="51"/>
      <c r="I11" s="40">
        <f>SUMIF($D96:$D162,"小計",I96:I162)</f>
        <v>0</v>
      </c>
    </row>
    <row r="12" spans="1:9" s="34" customFormat="1" ht="13" x14ac:dyDescent="0.55000000000000004">
      <c r="A12" s="1"/>
      <c r="B12" s="1"/>
      <c r="C12" s="1"/>
      <c r="D12" s="1"/>
      <c r="E12" s="49"/>
      <c r="F12" s="52" t="s">
        <v>26</v>
      </c>
      <c r="G12" s="52"/>
      <c r="H12" s="52"/>
      <c r="I12" s="40">
        <f>I11*0.1</f>
        <v>0</v>
      </c>
    </row>
    <row r="13" spans="1:9" s="34" customFormat="1" ht="13" x14ac:dyDescent="0.55000000000000004">
      <c r="A13" s="1"/>
      <c r="B13" s="1"/>
      <c r="C13" s="1"/>
      <c r="D13" s="1"/>
      <c r="E13" s="50"/>
      <c r="F13" s="52" t="s">
        <v>25</v>
      </c>
      <c r="G13" s="52"/>
      <c r="H13" s="52"/>
      <c r="I13" s="40">
        <f>SUM(I11:I12)</f>
        <v>0</v>
      </c>
    </row>
    <row r="14" spans="1:9" s="34" customFormat="1" ht="13" x14ac:dyDescent="0.55000000000000004">
      <c r="A14" s="1"/>
      <c r="B14" s="1"/>
      <c r="C14" s="1"/>
      <c r="D14" s="1"/>
      <c r="E14" s="49" t="s">
        <v>28</v>
      </c>
      <c r="F14" s="63" t="s">
        <v>27</v>
      </c>
      <c r="G14" s="63"/>
      <c r="H14" s="63"/>
      <c r="I14" s="47">
        <f>SUMIF($D133:$D165,"小計",I133:I165)</f>
        <v>0</v>
      </c>
    </row>
    <row r="15" spans="1:9" s="34" customFormat="1" ht="13" x14ac:dyDescent="0.55000000000000004">
      <c r="A15" s="1"/>
      <c r="B15" s="1"/>
      <c r="C15" s="1"/>
      <c r="D15" s="1"/>
      <c r="E15" s="49"/>
      <c r="F15" s="52" t="s">
        <v>26</v>
      </c>
      <c r="G15" s="52"/>
      <c r="H15" s="52"/>
      <c r="I15" s="40">
        <f>I14*0.1</f>
        <v>0</v>
      </c>
    </row>
    <row r="16" spans="1:9" s="34" customFormat="1" ht="13.5" thickBot="1" x14ac:dyDescent="0.6">
      <c r="A16" s="1"/>
      <c r="B16" s="1"/>
      <c r="C16" s="1"/>
      <c r="D16" s="1"/>
      <c r="E16" s="60"/>
      <c r="F16" s="57" t="s">
        <v>25</v>
      </c>
      <c r="G16" s="57"/>
      <c r="H16" s="57"/>
      <c r="I16" s="39">
        <f>SUM(I14:I15)</f>
        <v>0</v>
      </c>
    </row>
    <row r="17" spans="1:9" s="34" customFormat="1" ht="13" x14ac:dyDescent="0.55000000000000004">
      <c r="A17" s="38"/>
      <c r="B17" s="37"/>
      <c r="C17" s="56"/>
      <c r="D17" s="56"/>
      <c r="E17" s="35"/>
      <c r="F17" s="1"/>
      <c r="G17" s="1"/>
      <c r="H17" s="1"/>
    </row>
    <row r="18" spans="1:9" s="1" customFormat="1" ht="12.5" thickBot="1" x14ac:dyDescent="0.6">
      <c r="A18" s="33" t="s">
        <v>24</v>
      </c>
      <c r="B18" s="32"/>
      <c r="C18" s="32"/>
      <c r="D18" s="32"/>
      <c r="E18" s="32"/>
      <c r="F18" s="32"/>
      <c r="G18" s="32"/>
      <c r="H18" s="32"/>
    </row>
    <row r="19" spans="1:9" s="1" customFormat="1" ht="12" x14ac:dyDescent="0.55000000000000004">
      <c r="A19" s="31" t="s">
        <v>23</v>
      </c>
      <c r="B19" s="30" t="s">
        <v>11</v>
      </c>
      <c r="C19" s="29" t="s">
        <v>22</v>
      </c>
      <c r="D19" s="28" t="s">
        <v>13</v>
      </c>
      <c r="E19" s="28" t="s">
        <v>5</v>
      </c>
      <c r="F19" s="28" t="s">
        <v>4</v>
      </c>
      <c r="G19" s="28" t="s">
        <v>3</v>
      </c>
      <c r="H19" s="27" t="s">
        <v>2</v>
      </c>
      <c r="I19" s="26" t="s">
        <v>21</v>
      </c>
    </row>
    <row r="20" spans="1:9" s="1" customFormat="1" ht="12" x14ac:dyDescent="0.55000000000000004">
      <c r="A20" s="11"/>
      <c r="B20" s="10"/>
      <c r="C20" s="9"/>
      <c r="D20" s="8"/>
      <c r="E20" s="8"/>
      <c r="F20" s="8"/>
      <c r="G20" s="8"/>
      <c r="H20" s="7">
        <v>0</v>
      </c>
      <c r="I20" s="6">
        <f t="shared" ref="I20:I25" si="0">H20*F20</f>
        <v>0</v>
      </c>
    </row>
    <row r="21" spans="1:9" s="1" customFormat="1" ht="12" x14ac:dyDescent="0.55000000000000004">
      <c r="A21" s="11"/>
      <c r="B21" s="10"/>
      <c r="C21" s="9"/>
      <c r="D21" s="8"/>
      <c r="E21" s="8"/>
      <c r="F21" s="8"/>
      <c r="G21" s="8"/>
      <c r="H21" s="7">
        <v>0</v>
      </c>
      <c r="I21" s="6">
        <f t="shared" si="0"/>
        <v>0</v>
      </c>
    </row>
    <row r="22" spans="1:9" s="1" customFormat="1" ht="12" x14ac:dyDescent="0.55000000000000004">
      <c r="A22" s="11"/>
      <c r="B22" s="10"/>
      <c r="C22" s="9"/>
      <c r="D22" s="8"/>
      <c r="E22" s="8"/>
      <c r="F22" s="8"/>
      <c r="G22" s="8"/>
      <c r="H22" s="7">
        <v>0</v>
      </c>
      <c r="I22" s="6">
        <f t="shared" si="0"/>
        <v>0</v>
      </c>
    </row>
    <row r="23" spans="1:9" s="1" customFormat="1" ht="12" x14ac:dyDescent="0.55000000000000004">
      <c r="A23" s="11"/>
      <c r="B23" s="10"/>
      <c r="C23" s="9"/>
      <c r="D23" s="8"/>
      <c r="E23" s="8"/>
      <c r="F23" s="8"/>
      <c r="G23" s="8"/>
      <c r="H23" s="7">
        <v>0</v>
      </c>
      <c r="I23" s="6">
        <f t="shared" si="0"/>
        <v>0</v>
      </c>
    </row>
    <row r="24" spans="1:9" s="1" customFormat="1" ht="12" x14ac:dyDescent="0.55000000000000004">
      <c r="A24" s="11"/>
      <c r="B24" s="10"/>
      <c r="C24" s="9"/>
      <c r="D24" s="8"/>
      <c r="E24" s="8"/>
      <c r="F24" s="8"/>
      <c r="G24" s="8"/>
      <c r="H24" s="7">
        <v>0</v>
      </c>
      <c r="I24" s="6">
        <f t="shared" si="0"/>
        <v>0</v>
      </c>
    </row>
    <row r="25" spans="1:9" s="1" customFormat="1" ht="12" x14ac:dyDescent="0.55000000000000004">
      <c r="A25" s="11"/>
      <c r="B25" s="10"/>
      <c r="C25" s="9"/>
      <c r="D25" s="8"/>
      <c r="E25" s="8"/>
      <c r="F25" s="8"/>
      <c r="G25" s="8"/>
      <c r="H25" s="7">
        <v>0</v>
      </c>
      <c r="I25" s="6">
        <f t="shared" si="0"/>
        <v>0</v>
      </c>
    </row>
    <row r="26" spans="1:9" s="1" customFormat="1" ht="12" x14ac:dyDescent="0.55000000000000004">
      <c r="A26" s="11"/>
      <c r="B26" s="10"/>
      <c r="C26" s="9"/>
      <c r="D26" s="53" t="s">
        <v>0</v>
      </c>
      <c r="E26" s="53"/>
      <c r="F26" s="53"/>
      <c r="G26" s="53"/>
      <c r="H26" s="53"/>
      <c r="I26" s="18">
        <f>SUM(I20:I25)</f>
        <v>0</v>
      </c>
    </row>
    <row r="27" spans="1:9" s="1" customFormat="1" ht="12" x14ac:dyDescent="0.55000000000000004">
      <c r="A27" s="17"/>
      <c r="B27" s="19"/>
      <c r="C27" s="15" t="s">
        <v>20</v>
      </c>
      <c r="D27" s="14" t="s">
        <v>13</v>
      </c>
      <c r="E27" s="14" t="s">
        <v>5</v>
      </c>
      <c r="F27" s="14" t="s">
        <v>4</v>
      </c>
      <c r="G27" s="14" t="s">
        <v>3</v>
      </c>
      <c r="H27" s="13" t="s">
        <v>2</v>
      </c>
      <c r="I27" s="12" t="s">
        <v>1</v>
      </c>
    </row>
    <row r="28" spans="1:9" s="1" customFormat="1" ht="12" x14ac:dyDescent="0.55000000000000004">
      <c r="A28" s="11"/>
      <c r="B28" s="10"/>
      <c r="C28" s="9"/>
      <c r="D28" s="8"/>
      <c r="E28" s="8"/>
      <c r="F28" s="8"/>
      <c r="G28" s="8"/>
      <c r="H28" s="7">
        <v>0</v>
      </c>
      <c r="I28" s="6">
        <f t="shared" ref="I28:I33" si="1">H28*F28</f>
        <v>0</v>
      </c>
    </row>
    <row r="29" spans="1:9" s="1" customFormat="1" ht="12" x14ac:dyDescent="0.55000000000000004">
      <c r="A29" s="11"/>
      <c r="B29" s="10"/>
      <c r="C29" s="9"/>
      <c r="D29" s="8"/>
      <c r="E29" s="8"/>
      <c r="F29" s="8"/>
      <c r="G29" s="8"/>
      <c r="H29" s="7">
        <v>0</v>
      </c>
      <c r="I29" s="6">
        <f t="shared" si="1"/>
        <v>0</v>
      </c>
    </row>
    <row r="30" spans="1:9" s="1" customFormat="1" ht="12" x14ac:dyDescent="0.55000000000000004">
      <c r="A30" s="11"/>
      <c r="B30" s="10"/>
      <c r="C30" s="9"/>
      <c r="D30" s="8"/>
      <c r="E30" s="8"/>
      <c r="F30" s="8"/>
      <c r="G30" s="8"/>
      <c r="H30" s="7">
        <v>0</v>
      </c>
      <c r="I30" s="6">
        <f t="shared" si="1"/>
        <v>0</v>
      </c>
    </row>
    <row r="31" spans="1:9" s="1" customFormat="1" ht="12" x14ac:dyDescent="0.55000000000000004">
      <c r="A31" s="11"/>
      <c r="B31" s="10"/>
      <c r="C31" s="9"/>
      <c r="D31" s="8"/>
      <c r="E31" s="8"/>
      <c r="F31" s="8"/>
      <c r="G31" s="8"/>
      <c r="H31" s="7">
        <v>0</v>
      </c>
      <c r="I31" s="6">
        <f t="shared" si="1"/>
        <v>0</v>
      </c>
    </row>
    <row r="32" spans="1:9" s="1" customFormat="1" ht="12" x14ac:dyDescent="0.55000000000000004">
      <c r="A32" s="11"/>
      <c r="B32" s="10"/>
      <c r="C32" s="9"/>
      <c r="D32" s="8"/>
      <c r="E32" s="8"/>
      <c r="F32" s="8"/>
      <c r="G32" s="8"/>
      <c r="H32" s="7">
        <v>0</v>
      </c>
      <c r="I32" s="6">
        <f t="shared" si="1"/>
        <v>0</v>
      </c>
    </row>
    <row r="33" spans="1:9" s="1" customFormat="1" ht="12" x14ac:dyDescent="0.55000000000000004">
      <c r="A33" s="11"/>
      <c r="B33" s="10"/>
      <c r="C33" s="9"/>
      <c r="D33" s="8"/>
      <c r="E33" s="8"/>
      <c r="F33" s="8"/>
      <c r="G33" s="8"/>
      <c r="H33" s="7">
        <v>0</v>
      </c>
      <c r="I33" s="6">
        <f t="shared" si="1"/>
        <v>0</v>
      </c>
    </row>
    <row r="34" spans="1:9" s="1" customFormat="1" ht="12" x14ac:dyDescent="0.55000000000000004">
      <c r="A34" s="11"/>
      <c r="B34" s="10"/>
      <c r="C34" s="9"/>
      <c r="D34" s="53" t="s">
        <v>0</v>
      </c>
      <c r="E34" s="53"/>
      <c r="F34" s="53"/>
      <c r="G34" s="53"/>
      <c r="H34" s="53"/>
      <c r="I34" s="18">
        <f>SUM(I28:I33)</f>
        <v>0</v>
      </c>
    </row>
    <row r="35" spans="1:9" s="1" customFormat="1" ht="12" x14ac:dyDescent="0.55000000000000004">
      <c r="A35" s="17"/>
      <c r="B35" s="19"/>
      <c r="C35" s="15" t="s">
        <v>19</v>
      </c>
      <c r="D35" s="14" t="s">
        <v>13</v>
      </c>
      <c r="E35" s="14" t="s">
        <v>5</v>
      </c>
      <c r="F35" s="14" t="s">
        <v>4</v>
      </c>
      <c r="G35" s="14" t="s">
        <v>3</v>
      </c>
      <c r="H35" s="13" t="s">
        <v>2</v>
      </c>
      <c r="I35" s="12" t="s">
        <v>1</v>
      </c>
    </row>
    <row r="36" spans="1:9" s="1" customFormat="1" ht="12" x14ac:dyDescent="0.55000000000000004">
      <c r="A36" s="11"/>
      <c r="B36" s="10"/>
      <c r="C36" s="9"/>
      <c r="D36" s="8"/>
      <c r="E36" s="8"/>
      <c r="F36" s="8"/>
      <c r="G36" s="8"/>
      <c r="H36" s="7">
        <v>0</v>
      </c>
      <c r="I36" s="6">
        <f t="shared" ref="I36:I41" si="2">H36*F36</f>
        <v>0</v>
      </c>
    </row>
    <row r="37" spans="1:9" s="1" customFormat="1" ht="12" x14ac:dyDescent="0.55000000000000004">
      <c r="A37" s="11"/>
      <c r="B37" s="10"/>
      <c r="C37" s="9"/>
      <c r="D37" s="8"/>
      <c r="E37" s="8"/>
      <c r="F37" s="8"/>
      <c r="G37" s="8"/>
      <c r="H37" s="7">
        <v>0</v>
      </c>
      <c r="I37" s="6">
        <f t="shared" si="2"/>
        <v>0</v>
      </c>
    </row>
    <row r="38" spans="1:9" s="1" customFormat="1" ht="12" x14ac:dyDescent="0.55000000000000004">
      <c r="A38" s="11"/>
      <c r="B38" s="10"/>
      <c r="C38" s="9"/>
      <c r="D38" s="8"/>
      <c r="E38" s="8"/>
      <c r="F38" s="8"/>
      <c r="G38" s="8"/>
      <c r="H38" s="7">
        <v>0</v>
      </c>
      <c r="I38" s="6">
        <f t="shared" si="2"/>
        <v>0</v>
      </c>
    </row>
    <row r="39" spans="1:9" s="1" customFormat="1" ht="12" x14ac:dyDescent="0.55000000000000004">
      <c r="A39" s="11"/>
      <c r="B39" s="10"/>
      <c r="C39" s="9"/>
      <c r="D39" s="8"/>
      <c r="E39" s="8"/>
      <c r="F39" s="8"/>
      <c r="G39" s="8"/>
      <c r="H39" s="7">
        <v>0</v>
      </c>
      <c r="I39" s="6">
        <f t="shared" si="2"/>
        <v>0</v>
      </c>
    </row>
    <row r="40" spans="1:9" s="1" customFormat="1" ht="12" x14ac:dyDescent="0.55000000000000004">
      <c r="A40" s="11"/>
      <c r="B40" s="10"/>
      <c r="C40" s="9"/>
      <c r="D40" s="8"/>
      <c r="E40" s="8"/>
      <c r="F40" s="8"/>
      <c r="G40" s="8"/>
      <c r="H40" s="7">
        <v>0</v>
      </c>
      <c r="I40" s="6">
        <f t="shared" si="2"/>
        <v>0</v>
      </c>
    </row>
    <row r="41" spans="1:9" s="1" customFormat="1" ht="12" x14ac:dyDescent="0.55000000000000004">
      <c r="A41" s="11"/>
      <c r="B41" s="10"/>
      <c r="C41" s="9"/>
      <c r="D41" s="8"/>
      <c r="E41" s="8"/>
      <c r="F41" s="8"/>
      <c r="G41" s="8"/>
      <c r="H41" s="7">
        <v>0</v>
      </c>
      <c r="I41" s="6">
        <f t="shared" si="2"/>
        <v>0</v>
      </c>
    </row>
    <row r="42" spans="1:9" s="1" customFormat="1" ht="12" x14ac:dyDescent="0.55000000000000004">
      <c r="A42" s="11"/>
      <c r="B42" s="10"/>
      <c r="C42" s="9"/>
      <c r="D42" s="53" t="s">
        <v>0</v>
      </c>
      <c r="E42" s="53"/>
      <c r="F42" s="53"/>
      <c r="G42" s="53"/>
      <c r="H42" s="53"/>
      <c r="I42" s="18">
        <f>SUM(I36:I41)</f>
        <v>0</v>
      </c>
    </row>
    <row r="43" spans="1:9" s="1" customFormat="1" ht="12.75" customHeight="1" x14ac:dyDescent="0.55000000000000004">
      <c r="A43" s="17"/>
      <c r="B43" s="19"/>
      <c r="C43" s="15" t="s">
        <v>18</v>
      </c>
      <c r="D43" s="14" t="s">
        <v>13</v>
      </c>
      <c r="E43" s="14" t="s">
        <v>5</v>
      </c>
      <c r="F43" s="14" t="s">
        <v>4</v>
      </c>
      <c r="G43" s="14" t="s">
        <v>3</v>
      </c>
      <c r="H43" s="13" t="s">
        <v>2</v>
      </c>
      <c r="I43" s="12" t="s">
        <v>1</v>
      </c>
    </row>
    <row r="44" spans="1:9" s="1" customFormat="1" ht="12" x14ac:dyDescent="0.55000000000000004">
      <c r="A44" s="11"/>
      <c r="B44" s="10"/>
      <c r="C44" s="9"/>
      <c r="D44" s="8"/>
      <c r="E44" s="8"/>
      <c r="F44" s="8"/>
      <c r="G44" s="8"/>
      <c r="H44" s="7">
        <v>0</v>
      </c>
      <c r="I44" s="6">
        <f t="shared" ref="I44:I49" si="3">H44*F44</f>
        <v>0</v>
      </c>
    </row>
    <row r="45" spans="1:9" s="1" customFormat="1" ht="12" x14ac:dyDescent="0.55000000000000004">
      <c r="A45" s="11"/>
      <c r="B45" s="10"/>
      <c r="C45" s="9"/>
      <c r="D45" s="8"/>
      <c r="E45" s="8"/>
      <c r="F45" s="8"/>
      <c r="G45" s="8"/>
      <c r="H45" s="7">
        <v>0</v>
      </c>
      <c r="I45" s="6">
        <f t="shared" si="3"/>
        <v>0</v>
      </c>
    </row>
    <row r="46" spans="1:9" s="1" customFormat="1" ht="12" x14ac:dyDescent="0.55000000000000004">
      <c r="A46" s="11"/>
      <c r="B46" s="10"/>
      <c r="C46" s="9"/>
      <c r="D46" s="8"/>
      <c r="E46" s="8"/>
      <c r="F46" s="8"/>
      <c r="G46" s="8"/>
      <c r="H46" s="7">
        <v>0</v>
      </c>
      <c r="I46" s="6">
        <f t="shared" si="3"/>
        <v>0</v>
      </c>
    </row>
    <row r="47" spans="1:9" s="1" customFormat="1" ht="12" x14ac:dyDescent="0.55000000000000004">
      <c r="A47" s="11"/>
      <c r="B47" s="10"/>
      <c r="C47" s="9"/>
      <c r="D47" s="8"/>
      <c r="E47" s="8"/>
      <c r="F47" s="8"/>
      <c r="G47" s="8"/>
      <c r="H47" s="7">
        <v>0</v>
      </c>
      <c r="I47" s="6">
        <f t="shared" si="3"/>
        <v>0</v>
      </c>
    </row>
    <row r="48" spans="1:9" s="1" customFormat="1" ht="12" x14ac:dyDescent="0.55000000000000004">
      <c r="A48" s="11"/>
      <c r="B48" s="10"/>
      <c r="C48" s="9"/>
      <c r="D48" s="8"/>
      <c r="E48" s="8"/>
      <c r="F48" s="8"/>
      <c r="G48" s="8"/>
      <c r="H48" s="7">
        <v>0</v>
      </c>
      <c r="I48" s="6">
        <f t="shared" si="3"/>
        <v>0</v>
      </c>
    </row>
    <row r="49" spans="1:9" s="1" customFormat="1" ht="12" x14ac:dyDescent="0.55000000000000004">
      <c r="A49" s="11"/>
      <c r="B49" s="10"/>
      <c r="C49" s="9"/>
      <c r="D49" s="8"/>
      <c r="E49" s="8"/>
      <c r="F49" s="8"/>
      <c r="G49" s="8"/>
      <c r="H49" s="7">
        <v>0</v>
      </c>
      <c r="I49" s="6">
        <f t="shared" si="3"/>
        <v>0</v>
      </c>
    </row>
    <row r="50" spans="1:9" s="1" customFormat="1" ht="12" x14ac:dyDescent="0.55000000000000004">
      <c r="A50" s="11"/>
      <c r="B50" s="10"/>
      <c r="C50" s="9"/>
      <c r="D50" s="53" t="s">
        <v>0</v>
      </c>
      <c r="E50" s="53"/>
      <c r="F50" s="53"/>
      <c r="G50" s="53"/>
      <c r="H50" s="53"/>
      <c r="I50" s="18">
        <f>SUM(I44:I49)</f>
        <v>0</v>
      </c>
    </row>
    <row r="51" spans="1:9" s="1" customFormat="1" ht="12" x14ac:dyDescent="0.55000000000000004">
      <c r="A51" s="17"/>
      <c r="B51" s="19"/>
      <c r="C51" s="15" t="s">
        <v>17</v>
      </c>
      <c r="D51" s="14" t="s">
        <v>13</v>
      </c>
      <c r="E51" s="14" t="s">
        <v>5</v>
      </c>
      <c r="F51" s="14" t="s">
        <v>4</v>
      </c>
      <c r="G51" s="14" t="s">
        <v>3</v>
      </c>
      <c r="H51" s="13" t="s">
        <v>2</v>
      </c>
      <c r="I51" s="12" t="s">
        <v>1</v>
      </c>
    </row>
    <row r="52" spans="1:9" s="1" customFormat="1" ht="12" x14ac:dyDescent="0.55000000000000004">
      <c r="A52" s="11"/>
      <c r="B52" s="10"/>
      <c r="C52" s="9"/>
      <c r="D52" s="8"/>
      <c r="E52" s="8"/>
      <c r="F52" s="8"/>
      <c r="G52" s="8"/>
      <c r="H52" s="7">
        <v>0</v>
      </c>
      <c r="I52" s="6">
        <f t="shared" ref="I52:I57" si="4">H52*F52</f>
        <v>0</v>
      </c>
    </row>
    <row r="53" spans="1:9" s="1" customFormat="1" ht="12" x14ac:dyDescent="0.55000000000000004">
      <c r="A53" s="11"/>
      <c r="B53" s="10"/>
      <c r="C53" s="9"/>
      <c r="D53" s="8"/>
      <c r="E53" s="8"/>
      <c r="F53" s="8"/>
      <c r="G53" s="8"/>
      <c r="H53" s="7">
        <v>0</v>
      </c>
      <c r="I53" s="6">
        <f t="shared" si="4"/>
        <v>0</v>
      </c>
    </row>
    <row r="54" spans="1:9" s="1" customFormat="1" ht="12" x14ac:dyDescent="0.55000000000000004">
      <c r="A54" s="11"/>
      <c r="B54" s="10"/>
      <c r="C54" s="9"/>
      <c r="D54" s="8"/>
      <c r="E54" s="8"/>
      <c r="F54" s="8"/>
      <c r="G54" s="8"/>
      <c r="H54" s="7">
        <v>0</v>
      </c>
      <c r="I54" s="6">
        <f t="shared" si="4"/>
        <v>0</v>
      </c>
    </row>
    <row r="55" spans="1:9" s="1" customFormat="1" ht="12" x14ac:dyDescent="0.55000000000000004">
      <c r="A55" s="11"/>
      <c r="B55" s="10"/>
      <c r="C55" s="9"/>
      <c r="D55" s="8"/>
      <c r="E55" s="8"/>
      <c r="F55" s="8"/>
      <c r="G55" s="8"/>
      <c r="H55" s="7">
        <v>0</v>
      </c>
      <c r="I55" s="6">
        <f t="shared" si="4"/>
        <v>0</v>
      </c>
    </row>
    <row r="56" spans="1:9" s="1" customFormat="1" ht="12" x14ac:dyDescent="0.55000000000000004">
      <c r="A56" s="11"/>
      <c r="B56" s="10"/>
      <c r="C56" s="9"/>
      <c r="D56" s="8"/>
      <c r="E56" s="8"/>
      <c r="F56" s="8"/>
      <c r="G56" s="8"/>
      <c r="H56" s="7">
        <v>0</v>
      </c>
      <c r="I56" s="6">
        <f t="shared" si="4"/>
        <v>0</v>
      </c>
    </row>
    <row r="57" spans="1:9" s="1" customFormat="1" ht="12" x14ac:dyDescent="0.55000000000000004">
      <c r="A57" s="11"/>
      <c r="B57" s="10"/>
      <c r="C57" s="9"/>
      <c r="D57" s="8"/>
      <c r="E57" s="8"/>
      <c r="F57" s="8"/>
      <c r="G57" s="8"/>
      <c r="H57" s="7">
        <v>0</v>
      </c>
      <c r="I57" s="6">
        <f t="shared" si="4"/>
        <v>0</v>
      </c>
    </row>
    <row r="58" spans="1:9" s="1" customFormat="1" ht="12" x14ac:dyDescent="0.55000000000000004">
      <c r="A58" s="11"/>
      <c r="B58" s="10"/>
      <c r="C58" s="9"/>
      <c r="D58" s="53" t="s">
        <v>0</v>
      </c>
      <c r="E58" s="53"/>
      <c r="F58" s="53"/>
      <c r="G58" s="53"/>
      <c r="H58" s="53"/>
      <c r="I58" s="18">
        <f>SUM(I52:I57)</f>
        <v>0</v>
      </c>
    </row>
    <row r="59" spans="1:9" s="1" customFormat="1" ht="12" x14ac:dyDescent="0.55000000000000004">
      <c r="A59" s="17"/>
      <c r="B59" s="19"/>
      <c r="C59" s="15" t="s">
        <v>16</v>
      </c>
      <c r="D59" s="14" t="s">
        <v>13</v>
      </c>
      <c r="E59" s="14" t="s">
        <v>5</v>
      </c>
      <c r="F59" s="14" t="s">
        <v>4</v>
      </c>
      <c r="G59" s="14" t="s">
        <v>3</v>
      </c>
      <c r="H59" s="13" t="s">
        <v>2</v>
      </c>
      <c r="I59" s="12" t="s">
        <v>1</v>
      </c>
    </row>
    <row r="60" spans="1:9" s="1" customFormat="1" ht="12" x14ac:dyDescent="0.55000000000000004">
      <c r="A60" s="11"/>
      <c r="B60" s="10"/>
      <c r="C60" s="9"/>
      <c r="D60" s="8"/>
      <c r="E60" s="8"/>
      <c r="F60" s="8"/>
      <c r="G60" s="8"/>
      <c r="H60" s="7">
        <v>0</v>
      </c>
      <c r="I60" s="6">
        <f t="shared" ref="I60:I65" si="5">H60*F60</f>
        <v>0</v>
      </c>
    </row>
    <row r="61" spans="1:9" s="1" customFormat="1" ht="12" x14ac:dyDescent="0.55000000000000004">
      <c r="A61" s="11"/>
      <c r="B61" s="10"/>
      <c r="C61" s="9"/>
      <c r="D61" s="8"/>
      <c r="E61" s="8"/>
      <c r="F61" s="8"/>
      <c r="G61" s="8"/>
      <c r="H61" s="7">
        <v>0</v>
      </c>
      <c r="I61" s="6">
        <f t="shared" si="5"/>
        <v>0</v>
      </c>
    </row>
    <row r="62" spans="1:9" s="1" customFormat="1" ht="12" x14ac:dyDescent="0.55000000000000004">
      <c r="A62" s="11"/>
      <c r="B62" s="10"/>
      <c r="C62" s="9"/>
      <c r="D62" s="8"/>
      <c r="E62" s="8"/>
      <c r="F62" s="8"/>
      <c r="G62" s="8"/>
      <c r="H62" s="7">
        <v>0</v>
      </c>
      <c r="I62" s="6">
        <f t="shared" si="5"/>
        <v>0</v>
      </c>
    </row>
    <row r="63" spans="1:9" s="1" customFormat="1" ht="12" x14ac:dyDescent="0.55000000000000004">
      <c r="A63" s="11"/>
      <c r="B63" s="10"/>
      <c r="C63" s="9"/>
      <c r="D63" s="8"/>
      <c r="E63" s="8"/>
      <c r="F63" s="8"/>
      <c r="G63" s="8"/>
      <c r="H63" s="7">
        <v>0</v>
      </c>
      <c r="I63" s="6">
        <f t="shared" si="5"/>
        <v>0</v>
      </c>
    </row>
    <row r="64" spans="1:9" s="1" customFormat="1" ht="12" x14ac:dyDescent="0.55000000000000004">
      <c r="A64" s="11"/>
      <c r="B64" s="10"/>
      <c r="C64" s="9"/>
      <c r="D64" s="8"/>
      <c r="E64" s="8"/>
      <c r="F64" s="8"/>
      <c r="G64" s="8"/>
      <c r="H64" s="7">
        <v>0</v>
      </c>
      <c r="I64" s="6">
        <f t="shared" si="5"/>
        <v>0</v>
      </c>
    </row>
    <row r="65" spans="1:9" s="1" customFormat="1" ht="12" x14ac:dyDescent="0.55000000000000004">
      <c r="A65" s="11"/>
      <c r="B65" s="10"/>
      <c r="C65" s="9"/>
      <c r="D65" s="8"/>
      <c r="E65" s="8"/>
      <c r="F65" s="8"/>
      <c r="G65" s="8"/>
      <c r="H65" s="7">
        <v>0</v>
      </c>
      <c r="I65" s="6">
        <f t="shared" si="5"/>
        <v>0</v>
      </c>
    </row>
    <row r="66" spans="1:9" s="1" customFormat="1" ht="12" x14ac:dyDescent="0.55000000000000004">
      <c r="A66" s="11"/>
      <c r="B66" s="10"/>
      <c r="C66" s="9"/>
      <c r="D66" s="53" t="s">
        <v>0</v>
      </c>
      <c r="E66" s="53"/>
      <c r="F66" s="53"/>
      <c r="G66" s="53"/>
      <c r="H66" s="53"/>
      <c r="I66" s="18">
        <f>SUM(I60:I65)</f>
        <v>0</v>
      </c>
    </row>
    <row r="67" spans="1:9" s="1" customFormat="1" ht="12" x14ac:dyDescent="0.55000000000000004">
      <c r="A67" s="17"/>
      <c r="B67" s="19"/>
      <c r="C67" s="15" t="s">
        <v>15</v>
      </c>
      <c r="D67" s="14" t="s">
        <v>13</v>
      </c>
      <c r="E67" s="14" t="s">
        <v>5</v>
      </c>
      <c r="F67" s="14" t="s">
        <v>4</v>
      </c>
      <c r="G67" s="14" t="s">
        <v>3</v>
      </c>
      <c r="H67" s="13" t="s">
        <v>2</v>
      </c>
      <c r="I67" s="12" t="s">
        <v>1</v>
      </c>
    </row>
    <row r="68" spans="1:9" s="1" customFormat="1" ht="12" x14ac:dyDescent="0.55000000000000004">
      <c r="A68" s="11"/>
      <c r="B68" s="10"/>
      <c r="C68" s="9"/>
      <c r="D68" s="8"/>
      <c r="E68" s="8"/>
      <c r="F68" s="8"/>
      <c r="G68" s="8"/>
      <c r="H68" s="7">
        <v>0</v>
      </c>
      <c r="I68" s="6">
        <f t="shared" ref="I68:I73" si="6">H68*F68</f>
        <v>0</v>
      </c>
    </row>
    <row r="69" spans="1:9" s="1" customFormat="1" ht="12" x14ac:dyDescent="0.55000000000000004">
      <c r="A69" s="11"/>
      <c r="B69" s="10"/>
      <c r="C69" s="9"/>
      <c r="D69" s="8"/>
      <c r="E69" s="8"/>
      <c r="F69" s="8"/>
      <c r="G69" s="8"/>
      <c r="H69" s="7">
        <v>0</v>
      </c>
      <c r="I69" s="6">
        <f t="shared" si="6"/>
        <v>0</v>
      </c>
    </row>
    <row r="70" spans="1:9" s="1" customFormat="1" ht="12" x14ac:dyDescent="0.55000000000000004">
      <c r="A70" s="11"/>
      <c r="B70" s="10"/>
      <c r="C70" s="9"/>
      <c r="D70" s="8"/>
      <c r="E70" s="8"/>
      <c r="F70" s="8"/>
      <c r="G70" s="8"/>
      <c r="H70" s="7">
        <v>0</v>
      </c>
      <c r="I70" s="6">
        <f t="shared" si="6"/>
        <v>0</v>
      </c>
    </row>
    <row r="71" spans="1:9" s="1" customFormat="1" ht="12" x14ac:dyDescent="0.55000000000000004">
      <c r="A71" s="11"/>
      <c r="B71" s="10"/>
      <c r="C71" s="9"/>
      <c r="D71" s="8"/>
      <c r="E71" s="8"/>
      <c r="F71" s="8"/>
      <c r="G71" s="8"/>
      <c r="H71" s="7">
        <v>0</v>
      </c>
      <c r="I71" s="6">
        <f t="shared" si="6"/>
        <v>0</v>
      </c>
    </row>
    <row r="72" spans="1:9" s="1" customFormat="1" ht="12" x14ac:dyDescent="0.55000000000000004">
      <c r="A72" s="11"/>
      <c r="B72" s="10"/>
      <c r="C72" s="9"/>
      <c r="D72" s="8"/>
      <c r="E72" s="8"/>
      <c r="F72" s="8"/>
      <c r="G72" s="8"/>
      <c r="H72" s="7">
        <v>0</v>
      </c>
      <c r="I72" s="6">
        <f t="shared" si="6"/>
        <v>0</v>
      </c>
    </row>
    <row r="73" spans="1:9" s="1" customFormat="1" ht="12" x14ac:dyDescent="0.55000000000000004">
      <c r="A73" s="11"/>
      <c r="B73" s="10"/>
      <c r="C73" s="9"/>
      <c r="D73" s="8"/>
      <c r="E73" s="8"/>
      <c r="F73" s="8"/>
      <c r="G73" s="8"/>
      <c r="H73" s="7">
        <v>0</v>
      </c>
      <c r="I73" s="6">
        <f t="shared" si="6"/>
        <v>0</v>
      </c>
    </row>
    <row r="74" spans="1:9" s="1" customFormat="1" ht="12" x14ac:dyDescent="0.55000000000000004">
      <c r="A74" s="11"/>
      <c r="B74" s="10"/>
      <c r="C74" s="9"/>
      <c r="D74" s="53" t="s">
        <v>0</v>
      </c>
      <c r="E74" s="53"/>
      <c r="F74" s="53"/>
      <c r="G74" s="53"/>
      <c r="H74" s="53"/>
      <c r="I74" s="18">
        <f>SUM(I68:I73)</f>
        <v>0</v>
      </c>
    </row>
    <row r="75" spans="1:9" s="1" customFormat="1" ht="12" x14ac:dyDescent="0.55000000000000004">
      <c r="A75" s="17"/>
      <c r="B75" s="19"/>
      <c r="C75" s="15" t="s">
        <v>14</v>
      </c>
      <c r="D75" s="14" t="s">
        <v>13</v>
      </c>
      <c r="E75" s="14" t="s">
        <v>5</v>
      </c>
      <c r="F75" s="14" t="s">
        <v>4</v>
      </c>
      <c r="G75" s="14" t="s">
        <v>3</v>
      </c>
      <c r="H75" s="13" t="s">
        <v>2</v>
      </c>
      <c r="I75" s="12" t="s">
        <v>1</v>
      </c>
    </row>
    <row r="76" spans="1:9" s="1" customFormat="1" ht="12" x14ac:dyDescent="0.55000000000000004">
      <c r="A76" s="11"/>
      <c r="B76" s="10"/>
      <c r="C76" s="9"/>
      <c r="D76" s="8"/>
      <c r="E76" s="8"/>
      <c r="F76" s="8"/>
      <c r="G76" s="8"/>
      <c r="H76" s="7">
        <v>0</v>
      </c>
      <c r="I76" s="6">
        <f t="shared" ref="I76:I81" si="7">H76*F76</f>
        <v>0</v>
      </c>
    </row>
    <row r="77" spans="1:9" s="1" customFormat="1" ht="12" x14ac:dyDescent="0.55000000000000004">
      <c r="A77" s="11"/>
      <c r="B77" s="10"/>
      <c r="C77" s="9"/>
      <c r="D77" s="8"/>
      <c r="E77" s="8"/>
      <c r="F77" s="8"/>
      <c r="G77" s="8"/>
      <c r="H77" s="7">
        <v>0</v>
      </c>
      <c r="I77" s="6">
        <f t="shared" si="7"/>
        <v>0</v>
      </c>
    </row>
    <row r="78" spans="1:9" s="1" customFormat="1" ht="12" x14ac:dyDescent="0.55000000000000004">
      <c r="A78" s="11"/>
      <c r="B78" s="10"/>
      <c r="C78" s="9"/>
      <c r="D78" s="8"/>
      <c r="E78" s="8"/>
      <c r="F78" s="8"/>
      <c r="G78" s="8"/>
      <c r="H78" s="7">
        <v>0</v>
      </c>
      <c r="I78" s="6">
        <f t="shared" si="7"/>
        <v>0</v>
      </c>
    </row>
    <row r="79" spans="1:9" s="1" customFormat="1" ht="12" x14ac:dyDescent="0.55000000000000004">
      <c r="A79" s="11"/>
      <c r="B79" s="10"/>
      <c r="C79" s="9"/>
      <c r="D79" s="8"/>
      <c r="E79" s="8"/>
      <c r="F79" s="8"/>
      <c r="G79" s="8"/>
      <c r="H79" s="7">
        <v>0</v>
      </c>
      <c r="I79" s="6">
        <f t="shared" si="7"/>
        <v>0</v>
      </c>
    </row>
    <row r="80" spans="1:9" s="1" customFormat="1" ht="12" x14ac:dyDescent="0.55000000000000004">
      <c r="A80" s="11"/>
      <c r="B80" s="10"/>
      <c r="C80" s="9"/>
      <c r="D80" s="8"/>
      <c r="E80" s="8"/>
      <c r="F80" s="8"/>
      <c r="G80" s="8"/>
      <c r="H80" s="7">
        <v>0</v>
      </c>
      <c r="I80" s="6">
        <f t="shared" si="7"/>
        <v>0</v>
      </c>
    </row>
    <row r="81" spans="1:9" s="1" customFormat="1" ht="12" x14ac:dyDescent="0.55000000000000004">
      <c r="A81" s="11"/>
      <c r="B81" s="10"/>
      <c r="C81" s="9"/>
      <c r="D81" s="8"/>
      <c r="E81" s="8"/>
      <c r="F81" s="8"/>
      <c r="G81" s="8"/>
      <c r="H81" s="7">
        <v>0</v>
      </c>
      <c r="I81" s="6">
        <f t="shared" si="7"/>
        <v>0</v>
      </c>
    </row>
    <row r="82" spans="1:9" s="1" customFormat="1" ht="12" x14ac:dyDescent="0.55000000000000004">
      <c r="A82" s="11"/>
      <c r="B82" s="10"/>
      <c r="C82" s="9"/>
      <c r="D82" s="53" t="s">
        <v>0</v>
      </c>
      <c r="E82" s="53"/>
      <c r="F82" s="53"/>
      <c r="G82" s="53"/>
      <c r="H82" s="53"/>
      <c r="I82" s="18">
        <f>SUM(I76:I81)</f>
        <v>0</v>
      </c>
    </row>
    <row r="83" spans="1:9" s="1" customFormat="1" ht="12" x14ac:dyDescent="0.55000000000000004">
      <c r="A83" s="17"/>
      <c r="B83" s="16" t="s">
        <v>8</v>
      </c>
      <c r="C83" s="15" t="s">
        <v>7</v>
      </c>
      <c r="D83" s="14"/>
      <c r="E83" s="14" t="s">
        <v>5</v>
      </c>
      <c r="F83" s="14" t="s">
        <v>4</v>
      </c>
      <c r="G83" s="14" t="s">
        <v>3</v>
      </c>
      <c r="H83" s="13" t="s">
        <v>2</v>
      </c>
      <c r="I83" s="12" t="s">
        <v>1</v>
      </c>
    </row>
    <row r="84" spans="1:9" s="1" customFormat="1" ht="12" x14ac:dyDescent="0.55000000000000004">
      <c r="A84" s="11"/>
      <c r="B84" s="10"/>
      <c r="C84" s="9"/>
      <c r="D84" s="8"/>
      <c r="E84" s="8"/>
      <c r="F84" s="8"/>
      <c r="G84" s="8"/>
      <c r="H84" s="7">
        <v>0</v>
      </c>
      <c r="I84" s="6">
        <f t="shared" ref="I84:I89" si="8">H84*F84</f>
        <v>0</v>
      </c>
    </row>
    <row r="85" spans="1:9" s="1" customFormat="1" ht="12" x14ac:dyDescent="0.55000000000000004">
      <c r="A85" s="11"/>
      <c r="B85" s="10"/>
      <c r="C85" s="9"/>
      <c r="D85" s="8"/>
      <c r="E85" s="8"/>
      <c r="F85" s="8"/>
      <c r="G85" s="8"/>
      <c r="H85" s="7">
        <v>0</v>
      </c>
      <c r="I85" s="6">
        <f t="shared" si="8"/>
        <v>0</v>
      </c>
    </row>
    <row r="86" spans="1:9" s="1" customFormat="1" ht="12" x14ac:dyDescent="0.55000000000000004">
      <c r="A86" s="11"/>
      <c r="B86" s="10"/>
      <c r="C86" s="9"/>
      <c r="D86" s="8"/>
      <c r="E86" s="8"/>
      <c r="F86" s="8"/>
      <c r="G86" s="8"/>
      <c r="H86" s="7">
        <v>0</v>
      </c>
      <c r="I86" s="6">
        <f t="shared" si="8"/>
        <v>0</v>
      </c>
    </row>
    <row r="87" spans="1:9" s="1" customFormat="1" ht="12" x14ac:dyDescent="0.55000000000000004">
      <c r="A87" s="11"/>
      <c r="B87" s="10"/>
      <c r="C87" s="9"/>
      <c r="D87" s="8"/>
      <c r="E87" s="8"/>
      <c r="F87" s="8"/>
      <c r="G87" s="8"/>
      <c r="H87" s="7">
        <v>0</v>
      </c>
      <c r="I87" s="6">
        <f t="shared" si="8"/>
        <v>0</v>
      </c>
    </row>
    <row r="88" spans="1:9" s="1" customFormat="1" ht="12" x14ac:dyDescent="0.55000000000000004">
      <c r="A88" s="11"/>
      <c r="B88" s="10"/>
      <c r="C88" s="9"/>
      <c r="D88" s="8"/>
      <c r="E88" s="8"/>
      <c r="F88" s="8"/>
      <c r="G88" s="8"/>
      <c r="H88" s="7">
        <v>0</v>
      </c>
      <c r="I88" s="6">
        <f t="shared" si="8"/>
        <v>0</v>
      </c>
    </row>
    <row r="89" spans="1:9" s="1" customFormat="1" ht="12" x14ac:dyDescent="0.55000000000000004">
      <c r="A89" s="11"/>
      <c r="B89" s="10"/>
      <c r="C89" s="9"/>
      <c r="D89" s="8"/>
      <c r="E89" s="8"/>
      <c r="F89" s="8"/>
      <c r="G89" s="8"/>
      <c r="H89" s="7">
        <v>0</v>
      </c>
      <c r="I89" s="6">
        <f t="shared" si="8"/>
        <v>0</v>
      </c>
    </row>
    <row r="90" spans="1:9" s="1" customFormat="1" ht="12" x14ac:dyDescent="0.55000000000000004">
      <c r="A90" s="11"/>
      <c r="B90" s="25"/>
      <c r="C90" s="9"/>
      <c r="D90" s="53" t="s">
        <v>0</v>
      </c>
      <c r="E90" s="53"/>
      <c r="F90" s="53"/>
      <c r="G90" s="53"/>
      <c r="H90" s="53"/>
      <c r="I90" s="18">
        <f>SUM(I84:I89)</f>
        <v>0</v>
      </c>
    </row>
    <row r="91" spans="1:9" s="1" customFormat="1" ht="12" x14ac:dyDescent="0.55000000000000004">
      <c r="A91" s="24"/>
      <c r="B91" s="23" t="s">
        <v>6</v>
      </c>
      <c r="C91" s="15" t="s">
        <v>6</v>
      </c>
      <c r="D91" s="14"/>
      <c r="E91" s="14" t="s">
        <v>5</v>
      </c>
      <c r="F91" s="14" t="s">
        <v>4</v>
      </c>
      <c r="G91" s="14" t="s">
        <v>3</v>
      </c>
      <c r="H91" s="13" t="s">
        <v>2</v>
      </c>
      <c r="I91" s="12" t="s">
        <v>1</v>
      </c>
    </row>
    <row r="92" spans="1:9" s="1" customFormat="1" ht="12" x14ac:dyDescent="0.55000000000000004">
      <c r="A92" s="22"/>
      <c r="B92" s="21"/>
      <c r="C92" s="9"/>
      <c r="D92" s="8"/>
      <c r="E92" s="8"/>
      <c r="F92" s="8"/>
      <c r="G92" s="8"/>
      <c r="H92" s="7">
        <v>0</v>
      </c>
      <c r="I92" s="6">
        <f t="shared" ref="I92:I97" si="9">H92*F92</f>
        <v>0</v>
      </c>
    </row>
    <row r="93" spans="1:9" s="1" customFormat="1" ht="12" x14ac:dyDescent="0.55000000000000004">
      <c r="A93" s="22"/>
      <c r="B93" s="21"/>
      <c r="C93" s="9"/>
      <c r="D93" s="8"/>
      <c r="E93" s="8"/>
      <c r="F93" s="8"/>
      <c r="G93" s="8"/>
      <c r="H93" s="7">
        <v>0</v>
      </c>
      <c r="I93" s="6">
        <f t="shared" si="9"/>
        <v>0</v>
      </c>
    </row>
    <row r="94" spans="1:9" s="1" customFormat="1" ht="12" x14ac:dyDescent="0.55000000000000004">
      <c r="A94" s="22"/>
      <c r="B94" s="21"/>
      <c r="C94" s="9"/>
      <c r="D94" s="8"/>
      <c r="E94" s="8"/>
      <c r="F94" s="8"/>
      <c r="G94" s="8"/>
      <c r="H94" s="7">
        <v>0</v>
      </c>
      <c r="I94" s="6">
        <f t="shared" si="9"/>
        <v>0</v>
      </c>
    </row>
    <row r="95" spans="1:9" s="1" customFormat="1" ht="12" x14ac:dyDescent="0.55000000000000004">
      <c r="A95" s="22"/>
      <c r="B95" s="21"/>
      <c r="C95" s="9"/>
      <c r="D95" s="8"/>
      <c r="E95" s="8"/>
      <c r="F95" s="8"/>
      <c r="G95" s="8"/>
      <c r="H95" s="7">
        <v>0</v>
      </c>
      <c r="I95" s="6">
        <f t="shared" si="9"/>
        <v>0</v>
      </c>
    </row>
    <row r="96" spans="1:9" s="1" customFormat="1" ht="12" x14ac:dyDescent="0.55000000000000004">
      <c r="A96" s="22"/>
      <c r="B96" s="21"/>
      <c r="C96" s="9"/>
      <c r="D96" s="8"/>
      <c r="E96" s="8"/>
      <c r="F96" s="8"/>
      <c r="G96" s="8"/>
      <c r="H96" s="7">
        <v>0</v>
      </c>
      <c r="I96" s="6">
        <f t="shared" si="9"/>
        <v>0</v>
      </c>
    </row>
    <row r="97" spans="1:9" s="1" customFormat="1" ht="12" x14ac:dyDescent="0.55000000000000004">
      <c r="A97" s="22"/>
      <c r="B97" s="21"/>
      <c r="C97" s="9"/>
      <c r="D97" s="8"/>
      <c r="E97" s="8"/>
      <c r="F97" s="8"/>
      <c r="G97" s="8"/>
      <c r="H97" s="7">
        <v>0</v>
      </c>
      <c r="I97" s="6">
        <f t="shared" si="9"/>
        <v>0</v>
      </c>
    </row>
    <row r="98" spans="1:9" s="1" customFormat="1" ht="12" x14ac:dyDescent="0.55000000000000004">
      <c r="A98" s="22"/>
      <c r="B98" s="21"/>
      <c r="C98" s="9"/>
      <c r="D98" s="53" t="s">
        <v>0</v>
      </c>
      <c r="E98" s="53"/>
      <c r="F98" s="53"/>
      <c r="G98" s="53"/>
      <c r="H98" s="53"/>
      <c r="I98" s="18">
        <f>SUM(I92:I97)</f>
        <v>0</v>
      </c>
    </row>
    <row r="99" spans="1:9" s="1" customFormat="1" ht="12" x14ac:dyDescent="0.55000000000000004">
      <c r="A99" s="20" t="s">
        <v>110</v>
      </c>
      <c r="B99" s="16" t="s">
        <v>107</v>
      </c>
      <c r="C99" s="15" t="s">
        <v>108</v>
      </c>
      <c r="D99" s="14"/>
      <c r="E99" s="14" t="s">
        <v>5</v>
      </c>
      <c r="F99" s="14" t="s">
        <v>4</v>
      </c>
      <c r="G99" s="14" t="s">
        <v>3</v>
      </c>
      <c r="H99" s="13" t="s">
        <v>2</v>
      </c>
      <c r="I99" s="12" t="s">
        <v>1</v>
      </c>
    </row>
    <row r="100" spans="1:9" s="1" customFormat="1" ht="12" x14ac:dyDescent="0.55000000000000004">
      <c r="A100" s="11"/>
      <c r="B100" s="10"/>
      <c r="C100" s="9"/>
      <c r="D100" s="8"/>
      <c r="E100" s="8"/>
      <c r="F100" s="8"/>
      <c r="G100" s="8"/>
      <c r="H100" s="7">
        <v>0</v>
      </c>
      <c r="I100" s="6">
        <f t="shared" ref="I100:I105" si="10">H100*F100</f>
        <v>0</v>
      </c>
    </row>
    <row r="101" spans="1:9" s="1" customFormat="1" ht="12" x14ac:dyDescent="0.55000000000000004">
      <c r="A101" s="11"/>
      <c r="B101" s="10"/>
      <c r="C101" s="9"/>
      <c r="D101" s="8"/>
      <c r="E101" s="8"/>
      <c r="F101" s="8"/>
      <c r="G101" s="8"/>
      <c r="H101" s="7">
        <v>0</v>
      </c>
      <c r="I101" s="6">
        <f t="shared" si="10"/>
        <v>0</v>
      </c>
    </row>
    <row r="102" spans="1:9" s="1" customFormat="1" ht="12" x14ac:dyDescent="0.55000000000000004">
      <c r="A102" s="11"/>
      <c r="B102" s="10"/>
      <c r="C102" s="9"/>
      <c r="D102" s="8"/>
      <c r="E102" s="8"/>
      <c r="F102" s="8"/>
      <c r="G102" s="8"/>
      <c r="H102" s="7">
        <v>0</v>
      </c>
      <c r="I102" s="6">
        <f t="shared" si="10"/>
        <v>0</v>
      </c>
    </row>
    <row r="103" spans="1:9" s="1" customFormat="1" ht="12" x14ac:dyDescent="0.55000000000000004">
      <c r="A103" s="11"/>
      <c r="B103" s="10"/>
      <c r="C103" s="9"/>
      <c r="D103" s="8"/>
      <c r="E103" s="8"/>
      <c r="F103" s="8"/>
      <c r="G103" s="8"/>
      <c r="H103" s="7">
        <v>0</v>
      </c>
      <c r="I103" s="6">
        <f t="shared" si="10"/>
        <v>0</v>
      </c>
    </row>
    <row r="104" spans="1:9" s="1" customFormat="1" ht="12" x14ac:dyDescent="0.55000000000000004">
      <c r="A104" s="11"/>
      <c r="B104" s="10"/>
      <c r="C104" s="9"/>
      <c r="D104" s="8"/>
      <c r="E104" s="8"/>
      <c r="F104" s="8"/>
      <c r="G104" s="8"/>
      <c r="H104" s="7">
        <v>0</v>
      </c>
      <c r="I104" s="6">
        <f t="shared" si="10"/>
        <v>0</v>
      </c>
    </row>
    <row r="105" spans="1:9" s="1" customFormat="1" ht="12" x14ac:dyDescent="0.55000000000000004">
      <c r="A105" s="11"/>
      <c r="B105" s="10"/>
      <c r="C105" s="9"/>
      <c r="D105" s="8"/>
      <c r="E105" s="8"/>
      <c r="F105" s="8"/>
      <c r="G105" s="8"/>
      <c r="H105" s="7">
        <v>0</v>
      </c>
      <c r="I105" s="6">
        <f t="shared" si="10"/>
        <v>0</v>
      </c>
    </row>
    <row r="106" spans="1:9" s="1" customFormat="1" ht="12" x14ac:dyDescent="0.55000000000000004">
      <c r="A106" s="11"/>
      <c r="B106" s="10"/>
      <c r="C106" s="9"/>
      <c r="D106" s="53" t="s">
        <v>0</v>
      </c>
      <c r="E106" s="53"/>
      <c r="F106" s="53"/>
      <c r="G106" s="53"/>
      <c r="H106" s="53"/>
      <c r="I106" s="18">
        <f>SUM(I100:I105)</f>
        <v>0</v>
      </c>
    </row>
    <row r="107" spans="1:9" s="1" customFormat="1" ht="12" x14ac:dyDescent="0.55000000000000004">
      <c r="A107" s="11"/>
      <c r="B107" s="16" t="s">
        <v>109</v>
      </c>
      <c r="C107" s="15" t="s">
        <v>111</v>
      </c>
      <c r="D107" s="14"/>
      <c r="E107" s="14" t="s">
        <v>5</v>
      </c>
      <c r="F107" s="14" t="s">
        <v>4</v>
      </c>
      <c r="G107" s="14" t="s">
        <v>3</v>
      </c>
      <c r="H107" s="13" t="s">
        <v>2</v>
      </c>
      <c r="I107" s="12" t="s">
        <v>1</v>
      </c>
    </row>
    <row r="108" spans="1:9" s="1" customFormat="1" ht="12" x14ac:dyDescent="0.55000000000000004">
      <c r="A108" s="11"/>
      <c r="B108" s="10"/>
      <c r="C108" s="9"/>
      <c r="D108" s="8"/>
      <c r="E108" s="8"/>
      <c r="F108" s="8"/>
      <c r="G108" s="8"/>
      <c r="H108" s="7">
        <v>0</v>
      </c>
      <c r="I108" s="6">
        <f t="shared" ref="I108:I114" si="11">H108*F108</f>
        <v>0</v>
      </c>
    </row>
    <row r="109" spans="1:9" s="1" customFormat="1" ht="12" x14ac:dyDescent="0.55000000000000004">
      <c r="A109" s="11"/>
      <c r="B109" s="10"/>
      <c r="C109" s="9"/>
      <c r="D109" s="8"/>
      <c r="E109" s="8"/>
      <c r="F109" s="8"/>
      <c r="G109" s="8"/>
      <c r="H109" s="7">
        <v>0</v>
      </c>
      <c r="I109" s="6">
        <f t="shared" si="11"/>
        <v>0</v>
      </c>
    </row>
    <row r="110" spans="1:9" s="1" customFormat="1" ht="12" x14ac:dyDescent="0.55000000000000004">
      <c r="A110" s="11"/>
      <c r="B110" s="10"/>
      <c r="C110" s="9"/>
      <c r="D110" s="8"/>
      <c r="E110" s="8"/>
      <c r="F110" s="8"/>
      <c r="G110" s="8"/>
      <c r="H110" s="7">
        <v>0</v>
      </c>
      <c r="I110" s="6">
        <f t="shared" si="11"/>
        <v>0</v>
      </c>
    </row>
    <row r="111" spans="1:9" s="1" customFormat="1" ht="12" x14ac:dyDescent="0.55000000000000004">
      <c r="A111" s="11"/>
      <c r="B111" s="10"/>
      <c r="C111" s="9"/>
      <c r="D111" s="8"/>
      <c r="E111" s="8"/>
      <c r="F111" s="8"/>
      <c r="G111" s="8"/>
      <c r="H111" s="7">
        <v>0</v>
      </c>
      <c r="I111" s="6">
        <f t="shared" si="11"/>
        <v>0</v>
      </c>
    </row>
    <row r="112" spans="1:9" s="1" customFormat="1" ht="12" x14ac:dyDescent="0.55000000000000004">
      <c r="A112" s="11"/>
      <c r="B112" s="10"/>
      <c r="C112" s="9"/>
      <c r="D112" s="8"/>
      <c r="E112" s="8"/>
      <c r="F112" s="8"/>
      <c r="G112" s="8"/>
      <c r="H112" s="7">
        <v>0</v>
      </c>
      <c r="I112" s="6">
        <f t="shared" si="11"/>
        <v>0</v>
      </c>
    </row>
    <row r="113" spans="1:9" s="1" customFormat="1" ht="12" x14ac:dyDescent="0.55000000000000004">
      <c r="A113" s="11"/>
      <c r="B113" s="10"/>
      <c r="C113" s="9"/>
      <c r="D113" s="8"/>
      <c r="E113" s="8"/>
      <c r="F113" s="8"/>
      <c r="G113" s="8"/>
      <c r="H113" s="7">
        <v>0</v>
      </c>
      <c r="I113" s="6">
        <f t="shared" si="11"/>
        <v>0</v>
      </c>
    </row>
    <row r="114" spans="1:9" s="1" customFormat="1" ht="12" x14ac:dyDescent="0.55000000000000004">
      <c r="A114" s="11"/>
      <c r="B114" s="10"/>
      <c r="C114" s="9"/>
      <c r="D114" s="8"/>
      <c r="E114" s="8"/>
      <c r="F114" s="8"/>
      <c r="G114" s="8"/>
      <c r="H114" s="7">
        <v>0</v>
      </c>
      <c r="I114" s="6">
        <f t="shared" si="11"/>
        <v>0</v>
      </c>
    </row>
    <row r="115" spans="1:9" s="1" customFormat="1" ht="12" x14ac:dyDescent="0.55000000000000004">
      <c r="A115" s="11"/>
      <c r="B115" s="10"/>
      <c r="C115" s="9"/>
      <c r="D115" s="53" t="s">
        <v>0</v>
      </c>
      <c r="E115" s="53"/>
      <c r="F115" s="53"/>
      <c r="G115" s="53"/>
      <c r="H115" s="53"/>
      <c r="I115" s="18">
        <f>SUM(I108:I114)</f>
        <v>0</v>
      </c>
    </row>
    <row r="116" spans="1:9" s="1" customFormat="1" ht="12" x14ac:dyDescent="0.55000000000000004">
      <c r="A116" s="11"/>
      <c r="B116" s="10"/>
      <c r="C116" s="15" t="s">
        <v>112</v>
      </c>
      <c r="D116" s="14"/>
      <c r="E116" s="14" t="s">
        <v>5</v>
      </c>
      <c r="F116" s="14" t="s">
        <v>4</v>
      </c>
      <c r="G116" s="14" t="s">
        <v>3</v>
      </c>
      <c r="H116" s="13" t="s">
        <v>2</v>
      </c>
      <c r="I116" s="12" t="s">
        <v>1</v>
      </c>
    </row>
    <row r="117" spans="1:9" s="1" customFormat="1" ht="12" x14ac:dyDescent="0.55000000000000004">
      <c r="A117" s="11"/>
      <c r="B117" s="10"/>
      <c r="C117" s="9"/>
      <c r="D117" s="8"/>
      <c r="E117" s="8"/>
      <c r="F117" s="8"/>
      <c r="G117" s="8"/>
      <c r="H117" s="7">
        <v>0</v>
      </c>
      <c r="I117" s="6">
        <f t="shared" ref="I117:I123" si="12">H117*F117</f>
        <v>0</v>
      </c>
    </row>
    <row r="118" spans="1:9" s="1" customFormat="1" ht="12" x14ac:dyDescent="0.55000000000000004">
      <c r="A118" s="11"/>
      <c r="B118" s="10"/>
      <c r="C118" s="9"/>
      <c r="D118" s="8"/>
      <c r="E118" s="8"/>
      <c r="F118" s="8"/>
      <c r="G118" s="8"/>
      <c r="H118" s="7">
        <v>0</v>
      </c>
      <c r="I118" s="6">
        <f t="shared" si="12"/>
        <v>0</v>
      </c>
    </row>
    <row r="119" spans="1:9" s="1" customFormat="1" ht="12" x14ac:dyDescent="0.55000000000000004">
      <c r="A119" s="11"/>
      <c r="B119" s="10"/>
      <c r="C119" s="9"/>
      <c r="D119" s="8"/>
      <c r="E119" s="8"/>
      <c r="F119" s="8"/>
      <c r="G119" s="8"/>
      <c r="H119" s="7">
        <v>0</v>
      </c>
      <c r="I119" s="6">
        <f t="shared" si="12"/>
        <v>0</v>
      </c>
    </row>
    <row r="120" spans="1:9" s="1" customFormat="1" ht="12" x14ac:dyDescent="0.55000000000000004">
      <c r="A120" s="11"/>
      <c r="B120" s="10"/>
      <c r="C120" s="9"/>
      <c r="D120" s="8"/>
      <c r="E120" s="8"/>
      <c r="F120" s="8"/>
      <c r="G120" s="8"/>
      <c r="H120" s="7">
        <v>0</v>
      </c>
      <c r="I120" s="6">
        <f t="shared" si="12"/>
        <v>0</v>
      </c>
    </row>
    <row r="121" spans="1:9" s="1" customFormat="1" ht="12" x14ac:dyDescent="0.55000000000000004">
      <c r="A121" s="11"/>
      <c r="B121" s="10"/>
      <c r="C121" s="9"/>
      <c r="D121" s="8"/>
      <c r="E121" s="8"/>
      <c r="F121" s="8"/>
      <c r="G121" s="8"/>
      <c r="H121" s="7">
        <v>0</v>
      </c>
      <c r="I121" s="6">
        <f t="shared" si="12"/>
        <v>0</v>
      </c>
    </row>
    <row r="122" spans="1:9" s="1" customFormat="1" ht="12" x14ac:dyDescent="0.55000000000000004">
      <c r="A122" s="11"/>
      <c r="B122" s="10"/>
      <c r="C122" s="9"/>
      <c r="D122" s="8"/>
      <c r="E122" s="8"/>
      <c r="F122" s="8"/>
      <c r="G122" s="8"/>
      <c r="H122" s="7">
        <v>0</v>
      </c>
      <c r="I122" s="6">
        <f t="shared" si="12"/>
        <v>0</v>
      </c>
    </row>
    <row r="123" spans="1:9" s="1" customFormat="1" ht="12" x14ac:dyDescent="0.55000000000000004">
      <c r="A123" s="11"/>
      <c r="B123" s="10"/>
      <c r="C123" s="9"/>
      <c r="D123" s="8"/>
      <c r="E123" s="8"/>
      <c r="F123" s="8"/>
      <c r="G123" s="8"/>
      <c r="H123" s="7">
        <v>0</v>
      </c>
      <c r="I123" s="6">
        <f t="shared" si="12"/>
        <v>0</v>
      </c>
    </row>
    <row r="124" spans="1:9" s="1" customFormat="1" ht="12" x14ac:dyDescent="0.55000000000000004">
      <c r="A124" s="11"/>
      <c r="B124" s="10"/>
      <c r="C124" s="9"/>
      <c r="D124" s="53" t="s">
        <v>0</v>
      </c>
      <c r="E124" s="53"/>
      <c r="F124" s="53"/>
      <c r="G124" s="53"/>
      <c r="H124" s="53"/>
      <c r="I124" s="18">
        <f>SUM(I117:I123)</f>
        <v>0</v>
      </c>
    </row>
    <row r="125" spans="1:9" s="1" customFormat="1" ht="12" x14ac:dyDescent="0.55000000000000004">
      <c r="A125" s="17"/>
      <c r="B125" s="16" t="s">
        <v>6</v>
      </c>
      <c r="C125" s="15" t="s">
        <v>6</v>
      </c>
      <c r="D125" s="14"/>
      <c r="E125" s="14" t="s">
        <v>5</v>
      </c>
      <c r="F125" s="14" t="s">
        <v>4</v>
      </c>
      <c r="G125" s="14" t="s">
        <v>3</v>
      </c>
      <c r="H125" s="13" t="s">
        <v>2</v>
      </c>
      <c r="I125" s="12" t="s">
        <v>1</v>
      </c>
    </row>
    <row r="126" spans="1:9" s="1" customFormat="1" ht="12" x14ac:dyDescent="0.55000000000000004">
      <c r="A126" s="11"/>
      <c r="B126" s="10"/>
      <c r="C126" s="9"/>
      <c r="D126" s="8"/>
      <c r="E126" s="8"/>
      <c r="F126" s="8"/>
      <c r="G126" s="8"/>
      <c r="H126" s="7">
        <v>0</v>
      </c>
      <c r="I126" s="6">
        <f t="shared" ref="I126:I131" si="13">H126*F126</f>
        <v>0</v>
      </c>
    </row>
    <row r="127" spans="1:9" s="1" customFormat="1" ht="12" x14ac:dyDescent="0.55000000000000004">
      <c r="A127" s="11"/>
      <c r="B127" s="10"/>
      <c r="C127" s="9"/>
      <c r="D127" s="8"/>
      <c r="E127" s="8"/>
      <c r="F127" s="8"/>
      <c r="G127" s="8"/>
      <c r="H127" s="7">
        <v>0</v>
      </c>
      <c r="I127" s="6">
        <f t="shared" si="13"/>
        <v>0</v>
      </c>
    </row>
    <row r="128" spans="1:9" s="1" customFormat="1" ht="12" x14ac:dyDescent="0.55000000000000004">
      <c r="A128" s="11"/>
      <c r="B128" s="10"/>
      <c r="C128" s="9"/>
      <c r="D128" s="8"/>
      <c r="E128" s="8"/>
      <c r="F128" s="8"/>
      <c r="G128" s="8"/>
      <c r="H128" s="7">
        <v>0</v>
      </c>
      <c r="I128" s="6">
        <f t="shared" si="13"/>
        <v>0</v>
      </c>
    </row>
    <row r="129" spans="1:9" s="1" customFormat="1" ht="12" x14ac:dyDescent="0.55000000000000004">
      <c r="A129" s="11"/>
      <c r="B129" s="10"/>
      <c r="C129" s="9"/>
      <c r="D129" s="8"/>
      <c r="E129" s="8"/>
      <c r="F129" s="8"/>
      <c r="G129" s="8"/>
      <c r="H129" s="7">
        <v>0</v>
      </c>
      <c r="I129" s="6">
        <f t="shared" si="13"/>
        <v>0</v>
      </c>
    </row>
    <row r="130" spans="1:9" s="1" customFormat="1" ht="12" x14ac:dyDescent="0.55000000000000004">
      <c r="A130" s="11"/>
      <c r="B130" s="10"/>
      <c r="C130" s="9"/>
      <c r="D130" s="8"/>
      <c r="E130" s="8"/>
      <c r="F130" s="8"/>
      <c r="G130" s="8"/>
      <c r="H130" s="7">
        <v>0</v>
      </c>
      <c r="I130" s="6">
        <f t="shared" si="13"/>
        <v>0</v>
      </c>
    </row>
    <row r="131" spans="1:9" s="1" customFormat="1" ht="12" x14ac:dyDescent="0.55000000000000004">
      <c r="A131" s="11"/>
      <c r="B131" s="10"/>
      <c r="C131" s="9"/>
      <c r="D131" s="8"/>
      <c r="E131" s="8"/>
      <c r="F131" s="8"/>
      <c r="G131" s="8"/>
      <c r="H131" s="7">
        <v>0</v>
      </c>
      <c r="I131" s="6">
        <f t="shared" si="13"/>
        <v>0</v>
      </c>
    </row>
    <row r="132" spans="1:9" s="1" customFormat="1" ht="12.5" thickBot="1" x14ac:dyDescent="0.6">
      <c r="A132" s="5"/>
      <c r="B132" s="4"/>
      <c r="C132" s="3"/>
      <c r="D132" s="64" t="s">
        <v>0</v>
      </c>
      <c r="E132" s="64"/>
      <c r="F132" s="64"/>
      <c r="G132" s="64"/>
      <c r="H132" s="64"/>
      <c r="I132" s="2">
        <f>SUM(I126:I131)</f>
        <v>0</v>
      </c>
    </row>
    <row r="133" spans="1:9" s="1" customFormat="1" ht="12" x14ac:dyDescent="0.55000000000000004">
      <c r="A133" s="20" t="s">
        <v>12</v>
      </c>
      <c r="B133" s="16" t="s">
        <v>11</v>
      </c>
      <c r="C133" s="15" t="s">
        <v>10</v>
      </c>
      <c r="D133" s="14"/>
      <c r="E133" s="14" t="s">
        <v>5</v>
      </c>
      <c r="F133" s="14" t="s">
        <v>4</v>
      </c>
      <c r="G133" s="14" t="s">
        <v>3</v>
      </c>
      <c r="H133" s="13" t="s">
        <v>2</v>
      </c>
      <c r="I133" s="12" t="s">
        <v>1</v>
      </c>
    </row>
    <row r="134" spans="1:9" s="1" customFormat="1" ht="12" x14ac:dyDescent="0.55000000000000004">
      <c r="A134" s="11"/>
      <c r="B134" s="10"/>
      <c r="C134" s="9"/>
      <c r="D134" s="8"/>
      <c r="E134" s="8"/>
      <c r="F134" s="8"/>
      <c r="G134" s="8"/>
      <c r="H134" s="7">
        <v>0</v>
      </c>
      <c r="I134" s="6">
        <f t="shared" ref="I134:I140" si="14">H134*F134</f>
        <v>0</v>
      </c>
    </row>
    <row r="135" spans="1:9" s="1" customFormat="1" ht="12" x14ac:dyDescent="0.55000000000000004">
      <c r="A135" s="11"/>
      <c r="B135" s="10"/>
      <c r="C135" s="9"/>
      <c r="D135" s="8"/>
      <c r="E135" s="8"/>
      <c r="F135" s="8"/>
      <c r="G135" s="8"/>
      <c r="H135" s="7">
        <v>0</v>
      </c>
      <c r="I135" s="6">
        <f t="shared" si="14"/>
        <v>0</v>
      </c>
    </row>
    <row r="136" spans="1:9" s="1" customFormat="1" ht="12" x14ac:dyDescent="0.55000000000000004">
      <c r="A136" s="11"/>
      <c r="B136" s="10"/>
      <c r="C136" s="9"/>
      <c r="D136" s="8"/>
      <c r="E136" s="8"/>
      <c r="F136" s="8"/>
      <c r="G136" s="8"/>
      <c r="H136" s="7">
        <v>0</v>
      </c>
      <c r="I136" s="6">
        <f t="shared" si="14"/>
        <v>0</v>
      </c>
    </row>
    <row r="137" spans="1:9" s="1" customFormat="1" ht="12" x14ac:dyDescent="0.55000000000000004">
      <c r="A137" s="11"/>
      <c r="B137" s="10"/>
      <c r="C137" s="9"/>
      <c r="D137" s="8"/>
      <c r="E137" s="8"/>
      <c r="F137" s="8"/>
      <c r="G137" s="8"/>
      <c r="H137" s="7">
        <v>0</v>
      </c>
      <c r="I137" s="6">
        <f t="shared" si="14"/>
        <v>0</v>
      </c>
    </row>
    <row r="138" spans="1:9" s="1" customFormat="1" ht="12" x14ac:dyDescent="0.55000000000000004">
      <c r="A138" s="11"/>
      <c r="B138" s="10"/>
      <c r="C138" s="9"/>
      <c r="D138" s="8"/>
      <c r="E138" s="8"/>
      <c r="F138" s="8"/>
      <c r="G138" s="8"/>
      <c r="H138" s="7">
        <v>0</v>
      </c>
      <c r="I138" s="6">
        <f t="shared" si="14"/>
        <v>0</v>
      </c>
    </row>
    <row r="139" spans="1:9" s="1" customFormat="1" ht="12" x14ac:dyDescent="0.55000000000000004">
      <c r="A139" s="11"/>
      <c r="B139" s="10"/>
      <c r="C139" s="9"/>
      <c r="D139" s="8"/>
      <c r="E139" s="8"/>
      <c r="F139" s="8"/>
      <c r="G139" s="8"/>
      <c r="H139" s="7">
        <v>0</v>
      </c>
      <c r="I139" s="6">
        <f t="shared" si="14"/>
        <v>0</v>
      </c>
    </row>
    <row r="140" spans="1:9" s="1" customFormat="1" ht="12" x14ac:dyDescent="0.55000000000000004">
      <c r="A140" s="11"/>
      <c r="B140" s="10"/>
      <c r="C140" s="9"/>
      <c r="D140" s="8"/>
      <c r="E140" s="8"/>
      <c r="F140" s="8"/>
      <c r="G140" s="8"/>
      <c r="H140" s="7">
        <v>0</v>
      </c>
      <c r="I140" s="6">
        <f t="shared" si="14"/>
        <v>0</v>
      </c>
    </row>
    <row r="141" spans="1:9" s="1" customFormat="1" ht="12" x14ac:dyDescent="0.55000000000000004">
      <c r="A141" s="11"/>
      <c r="B141" s="10"/>
      <c r="C141" s="9"/>
      <c r="D141" s="53" t="s">
        <v>0</v>
      </c>
      <c r="E141" s="53"/>
      <c r="F141" s="53"/>
      <c r="G141" s="53"/>
      <c r="H141" s="53"/>
      <c r="I141" s="18">
        <f>SUM(I134:I140)</f>
        <v>0</v>
      </c>
    </row>
    <row r="142" spans="1:9" s="1" customFormat="1" ht="12" x14ac:dyDescent="0.55000000000000004">
      <c r="A142" s="17"/>
      <c r="B142" s="19"/>
      <c r="C142" s="15" t="s">
        <v>9</v>
      </c>
      <c r="D142" s="14"/>
      <c r="E142" s="14" t="s">
        <v>5</v>
      </c>
      <c r="F142" s="14" t="s">
        <v>4</v>
      </c>
      <c r="G142" s="14" t="s">
        <v>3</v>
      </c>
      <c r="H142" s="13" t="s">
        <v>2</v>
      </c>
      <c r="I142" s="12" t="s">
        <v>1</v>
      </c>
    </row>
    <row r="143" spans="1:9" s="1" customFormat="1" ht="12" x14ac:dyDescent="0.55000000000000004">
      <c r="A143" s="11"/>
      <c r="B143" s="10"/>
      <c r="C143" s="9"/>
      <c r="D143" s="8"/>
      <c r="E143" s="8"/>
      <c r="F143" s="8"/>
      <c r="G143" s="8"/>
      <c r="H143" s="7">
        <v>0</v>
      </c>
      <c r="I143" s="6">
        <f t="shared" ref="I143:I148" si="15">H143*F143</f>
        <v>0</v>
      </c>
    </row>
    <row r="144" spans="1:9" s="1" customFormat="1" ht="12" x14ac:dyDescent="0.55000000000000004">
      <c r="A144" s="11"/>
      <c r="B144" s="10"/>
      <c r="C144" s="9"/>
      <c r="D144" s="8"/>
      <c r="E144" s="8"/>
      <c r="F144" s="8"/>
      <c r="G144" s="8"/>
      <c r="H144" s="7">
        <v>0</v>
      </c>
      <c r="I144" s="6">
        <f t="shared" si="15"/>
        <v>0</v>
      </c>
    </row>
    <row r="145" spans="1:9" s="1" customFormat="1" ht="12" x14ac:dyDescent="0.55000000000000004">
      <c r="A145" s="11"/>
      <c r="B145" s="10"/>
      <c r="C145" s="9"/>
      <c r="D145" s="8"/>
      <c r="E145" s="8"/>
      <c r="F145" s="8"/>
      <c r="G145" s="8"/>
      <c r="H145" s="7">
        <v>0</v>
      </c>
      <c r="I145" s="6">
        <f t="shared" si="15"/>
        <v>0</v>
      </c>
    </row>
    <row r="146" spans="1:9" s="1" customFormat="1" ht="12" x14ac:dyDescent="0.55000000000000004">
      <c r="A146" s="11"/>
      <c r="B146" s="10"/>
      <c r="C146" s="9"/>
      <c r="D146" s="8"/>
      <c r="E146" s="8"/>
      <c r="F146" s="8"/>
      <c r="G146" s="8"/>
      <c r="H146" s="7">
        <v>0</v>
      </c>
      <c r="I146" s="6">
        <f t="shared" si="15"/>
        <v>0</v>
      </c>
    </row>
    <row r="147" spans="1:9" s="1" customFormat="1" ht="12" x14ac:dyDescent="0.55000000000000004">
      <c r="A147" s="11"/>
      <c r="B147" s="10"/>
      <c r="C147" s="9"/>
      <c r="D147" s="8"/>
      <c r="E147" s="8"/>
      <c r="F147" s="8"/>
      <c r="G147" s="8"/>
      <c r="H147" s="7">
        <v>0</v>
      </c>
      <c r="I147" s="6">
        <f t="shared" si="15"/>
        <v>0</v>
      </c>
    </row>
    <row r="148" spans="1:9" s="1" customFormat="1" ht="12" x14ac:dyDescent="0.55000000000000004">
      <c r="A148" s="11"/>
      <c r="B148" s="10"/>
      <c r="C148" s="9"/>
      <c r="D148" s="8"/>
      <c r="E148" s="8"/>
      <c r="F148" s="8"/>
      <c r="G148" s="8"/>
      <c r="H148" s="7">
        <v>0</v>
      </c>
      <c r="I148" s="6">
        <f t="shared" si="15"/>
        <v>0</v>
      </c>
    </row>
    <row r="149" spans="1:9" s="1" customFormat="1" ht="12" x14ac:dyDescent="0.55000000000000004">
      <c r="A149" s="11"/>
      <c r="B149" s="10"/>
      <c r="C149" s="9"/>
      <c r="D149" s="53" t="s">
        <v>0</v>
      </c>
      <c r="E149" s="53"/>
      <c r="F149" s="53"/>
      <c r="G149" s="53"/>
      <c r="H149" s="53"/>
      <c r="I149" s="18">
        <f>SUM(I143:I148)</f>
        <v>0</v>
      </c>
    </row>
    <row r="150" spans="1:9" s="1" customFormat="1" ht="12" x14ac:dyDescent="0.55000000000000004">
      <c r="A150" s="17"/>
      <c r="B150" s="16" t="s">
        <v>8</v>
      </c>
      <c r="C150" s="15" t="s">
        <v>7</v>
      </c>
      <c r="D150" s="14"/>
      <c r="E150" s="14" t="s">
        <v>5</v>
      </c>
      <c r="F150" s="14" t="s">
        <v>4</v>
      </c>
      <c r="G150" s="14" t="s">
        <v>3</v>
      </c>
      <c r="H150" s="13" t="s">
        <v>2</v>
      </c>
      <c r="I150" s="12" t="s">
        <v>1</v>
      </c>
    </row>
    <row r="151" spans="1:9" s="1" customFormat="1" ht="12" x14ac:dyDescent="0.55000000000000004">
      <c r="A151" s="11"/>
      <c r="B151" s="10"/>
      <c r="C151" s="9"/>
      <c r="D151" s="8"/>
      <c r="E151" s="8"/>
      <c r="F151" s="8"/>
      <c r="G151" s="8"/>
      <c r="H151" s="7">
        <v>0</v>
      </c>
      <c r="I151" s="6">
        <f t="shared" ref="I151:I156" si="16">H151*F151</f>
        <v>0</v>
      </c>
    </row>
    <row r="152" spans="1:9" s="1" customFormat="1" ht="12" x14ac:dyDescent="0.55000000000000004">
      <c r="A152" s="11"/>
      <c r="B152" s="10"/>
      <c r="C152" s="9"/>
      <c r="D152" s="8"/>
      <c r="E152" s="8"/>
      <c r="F152" s="8"/>
      <c r="G152" s="8"/>
      <c r="H152" s="7">
        <v>0</v>
      </c>
      <c r="I152" s="6">
        <f t="shared" si="16"/>
        <v>0</v>
      </c>
    </row>
    <row r="153" spans="1:9" s="1" customFormat="1" ht="12" x14ac:dyDescent="0.55000000000000004">
      <c r="A153" s="11"/>
      <c r="B153" s="10"/>
      <c r="C153" s="9"/>
      <c r="D153" s="8"/>
      <c r="E153" s="8"/>
      <c r="F153" s="8"/>
      <c r="G153" s="8"/>
      <c r="H153" s="7">
        <v>0</v>
      </c>
      <c r="I153" s="6">
        <f t="shared" si="16"/>
        <v>0</v>
      </c>
    </row>
    <row r="154" spans="1:9" s="1" customFormat="1" ht="12" x14ac:dyDescent="0.55000000000000004">
      <c r="A154" s="11"/>
      <c r="B154" s="10"/>
      <c r="C154" s="9"/>
      <c r="D154" s="8"/>
      <c r="E154" s="8"/>
      <c r="F154" s="8"/>
      <c r="G154" s="8"/>
      <c r="H154" s="7">
        <v>0</v>
      </c>
      <c r="I154" s="6">
        <f t="shared" si="16"/>
        <v>0</v>
      </c>
    </row>
    <row r="155" spans="1:9" s="1" customFormat="1" ht="12" x14ac:dyDescent="0.55000000000000004">
      <c r="A155" s="11"/>
      <c r="B155" s="10"/>
      <c r="C155" s="9"/>
      <c r="D155" s="8"/>
      <c r="E155" s="8"/>
      <c r="F155" s="8"/>
      <c r="G155" s="8"/>
      <c r="H155" s="7">
        <v>0</v>
      </c>
      <c r="I155" s="6">
        <f t="shared" si="16"/>
        <v>0</v>
      </c>
    </row>
    <row r="156" spans="1:9" s="1" customFormat="1" ht="12" x14ac:dyDescent="0.55000000000000004">
      <c r="A156" s="11"/>
      <c r="B156" s="10"/>
      <c r="C156" s="9"/>
      <c r="D156" s="8"/>
      <c r="E156" s="8"/>
      <c r="F156" s="8"/>
      <c r="G156" s="8"/>
      <c r="H156" s="7">
        <v>0</v>
      </c>
      <c r="I156" s="6">
        <f t="shared" si="16"/>
        <v>0</v>
      </c>
    </row>
    <row r="157" spans="1:9" s="1" customFormat="1" ht="12" x14ac:dyDescent="0.55000000000000004">
      <c r="A157" s="11"/>
      <c r="B157" s="10"/>
      <c r="C157" s="9"/>
      <c r="D157" s="53" t="s">
        <v>0</v>
      </c>
      <c r="E157" s="53"/>
      <c r="F157" s="53"/>
      <c r="G157" s="53"/>
      <c r="H157" s="53"/>
      <c r="I157" s="18">
        <f>SUM(I151:I156)</f>
        <v>0</v>
      </c>
    </row>
    <row r="158" spans="1:9" s="1" customFormat="1" ht="12" x14ac:dyDescent="0.55000000000000004">
      <c r="A158" s="17"/>
      <c r="B158" s="16" t="s">
        <v>6</v>
      </c>
      <c r="C158" s="15" t="s">
        <v>6</v>
      </c>
      <c r="D158" s="14"/>
      <c r="E158" s="14" t="s">
        <v>5</v>
      </c>
      <c r="F158" s="14" t="s">
        <v>4</v>
      </c>
      <c r="G158" s="14" t="s">
        <v>3</v>
      </c>
      <c r="H158" s="13" t="s">
        <v>2</v>
      </c>
      <c r="I158" s="12" t="s">
        <v>1</v>
      </c>
    </row>
    <row r="159" spans="1:9" s="1" customFormat="1" ht="12" x14ac:dyDescent="0.55000000000000004">
      <c r="A159" s="11"/>
      <c r="B159" s="10"/>
      <c r="C159" s="9"/>
      <c r="D159" s="8"/>
      <c r="E159" s="8"/>
      <c r="F159" s="8"/>
      <c r="G159" s="8"/>
      <c r="H159" s="7">
        <v>0</v>
      </c>
      <c r="I159" s="6">
        <f t="shared" ref="I159:I164" si="17">H159*F159</f>
        <v>0</v>
      </c>
    </row>
    <row r="160" spans="1:9" s="1" customFormat="1" ht="12" x14ac:dyDescent="0.55000000000000004">
      <c r="A160" s="11"/>
      <c r="B160" s="10"/>
      <c r="C160" s="9"/>
      <c r="D160" s="8"/>
      <c r="E160" s="8"/>
      <c r="F160" s="8"/>
      <c r="G160" s="8"/>
      <c r="H160" s="7">
        <v>0</v>
      </c>
      <c r="I160" s="6">
        <f t="shared" si="17"/>
        <v>0</v>
      </c>
    </row>
    <row r="161" spans="1:9" s="1" customFormat="1" ht="12" x14ac:dyDescent="0.55000000000000004">
      <c r="A161" s="11"/>
      <c r="B161" s="10"/>
      <c r="C161" s="9"/>
      <c r="D161" s="8"/>
      <c r="E161" s="8"/>
      <c r="F161" s="8"/>
      <c r="G161" s="8"/>
      <c r="H161" s="7">
        <v>0</v>
      </c>
      <c r="I161" s="6">
        <f t="shared" si="17"/>
        <v>0</v>
      </c>
    </row>
    <row r="162" spans="1:9" s="1" customFormat="1" ht="12" x14ac:dyDescent="0.55000000000000004">
      <c r="A162" s="11"/>
      <c r="B162" s="10"/>
      <c r="C162" s="9"/>
      <c r="D162" s="8"/>
      <c r="E162" s="8"/>
      <c r="F162" s="8"/>
      <c r="G162" s="8"/>
      <c r="H162" s="7">
        <v>0</v>
      </c>
      <c r="I162" s="6">
        <f t="shared" si="17"/>
        <v>0</v>
      </c>
    </row>
    <row r="163" spans="1:9" s="1" customFormat="1" ht="12" x14ac:dyDescent="0.55000000000000004">
      <c r="A163" s="11"/>
      <c r="B163" s="10"/>
      <c r="C163" s="9"/>
      <c r="D163" s="8"/>
      <c r="E163" s="8"/>
      <c r="F163" s="8"/>
      <c r="G163" s="8"/>
      <c r="H163" s="7">
        <v>0</v>
      </c>
      <c r="I163" s="6">
        <f t="shared" si="17"/>
        <v>0</v>
      </c>
    </row>
    <row r="164" spans="1:9" s="1" customFormat="1" ht="12" x14ac:dyDescent="0.55000000000000004">
      <c r="A164" s="11"/>
      <c r="B164" s="10"/>
      <c r="C164" s="9"/>
      <c r="D164" s="8"/>
      <c r="E164" s="8"/>
      <c r="F164" s="8"/>
      <c r="G164" s="8"/>
      <c r="H164" s="7">
        <v>0</v>
      </c>
      <c r="I164" s="6">
        <f t="shared" si="17"/>
        <v>0</v>
      </c>
    </row>
    <row r="165" spans="1:9" s="1" customFormat="1" ht="12.5" thickBot="1" x14ac:dyDescent="0.6">
      <c r="A165" s="5"/>
      <c r="B165" s="4"/>
      <c r="C165" s="3"/>
      <c r="D165" s="64" t="s">
        <v>0</v>
      </c>
      <c r="E165" s="64"/>
      <c r="F165" s="64"/>
      <c r="G165" s="64"/>
      <c r="H165" s="64"/>
      <c r="I165" s="2">
        <f>SUM(I159:I164)</f>
        <v>0</v>
      </c>
    </row>
    <row r="166" spans="1:9" s="1" customFormat="1" ht="12" x14ac:dyDescent="0.55000000000000004"/>
    <row r="167" spans="1:9" ht="12" customHeight="1" x14ac:dyDescent="0.55000000000000004"/>
  </sheetData>
  <mergeCells count="35">
    <mergeCell ref="D165:H165"/>
    <mergeCell ref="D66:H66"/>
    <mergeCell ref="D74:H74"/>
    <mergeCell ref="D82:H82"/>
    <mergeCell ref="D90:H90"/>
    <mergeCell ref="D98:H98"/>
    <mergeCell ref="D106:H106"/>
    <mergeCell ref="D132:H132"/>
    <mergeCell ref="D124:H124"/>
    <mergeCell ref="C4:D4"/>
    <mergeCell ref="A2:I2"/>
    <mergeCell ref="D141:H141"/>
    <mergeCell ref="D149:H149"/>
    <mergeCell ref="D157:H157"/>
    <mergeCell ref="F15:H15"/>
    <mergeCell ref="F16:H16"/>
    <mergeCell ref="E7:H7"/>
    <mergeCell ref="E8:E10"/>
    <mergeCell ref="E14:E16"/>
    <mergeCell ref="A4:B4"/>
    <mergeCell ref="F8:H8"/>
    <mergeCell ref="F9:H9"/>
    <mergeCell ref="F10:H10"/>
    <mergeCell ref="F14:H14"/>
    <mergeCell ref="C17:D17"/>
    <mergeCell ref="E11:E13"/>
    <mergeCell ref="F11:H11"/>
    <mergeCell ref="F12:H12"/>
    <mergeCell ref="F13:H13"/>
    <mergeCell ref="D115:H115"/>
    <mergeCell ref="D26:H26"/>
    <mergeCell ref="D34:H34"/>
    <mergeCell ref="D42:H42"/>
    <mergeCell ref="D50:H50"/>
    <mergeCell ref="D58:H58"/>
  </mergeCells>
  <phoneticPr fontId="1"/>
  <pageMargins left="0.59055118110236227" right="0.31496062992125984" top="0.55118110236220474" bottom="0.55118110236220474" header="0.31496062992125984" footer="0.31496062992125984"/>
  <pageSetup paperSize="9" scale="77" fitToHeight="0" orientation="landscape" r:id="rId1"/>
  <rowBreaks count="2" manualBreakCount="2">
    <brk id="50" max="8" man="1"/>
    <brk id="13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7"/>
  <sheetViews>
    <sheetView view="pageBreakPreview" zoomScaleNormal="100" zoomScaleSheetLayoutView="100" workbookViewId="0">
      <selection activeCell="D119" sqref="D119"/>
    </sheetView>
  </sheetViews>
  <sheetFormatPr defaultColWidth="8" defaultRowHeight="18" x14ac:dyDescent="0.55000000000000004"/>
  <cols>
    <col min="1" max="1" width="9.08203125" customWidth="1"/>
    <col min="2" max="2" width="12.58203125" customWidth="1"/>
    <col min="3" max="3" width="16.58203125" bestFit="1" customWidth="1"/>
    <col min="4" max="4" width="17.33203125" customWidth="1"/>
    <col min="5" max="5" width="50.25" customWidth="1"/>
    <col min="6" max="6" width="9.5" customWidth="1"/>
    <col min="7" max="7" width="9.25" customWidth="1"/>
    <col min="8" max="9" width="20" customWidth="1"/>
  </cols>
  <sheetData>
    <row r="1" spans="1:9" x14ac:dyDescent="0.55000000000000004">
      <c r="A1" s="45" t="s">
        <v>105</v>
      </c>
      <c r="B1" s="1"/>
      <c r="C1" s="1"/>
      <c r="D1" s="1"/>
      <c r="E1" s="1"/>
      <c r="F1" s="1"/>
      <c r="G1" s="1"/>
      <c r="H1" s="1"/>
    </row>
    <row r="2" spans="1:9" ht="29.5" customHeight="1" x14ac:dyDescent="0.55000000000000004">
      <c r="A2" s="56" t="s">
        <v>102</v>
      </c>
      <c r="B2" s="56"/>
      <c r="C2" s="56"/>
      <c r="D2" s="56"/>
      <c r="E2" s="56"/>
      <c r="F2" s="56"/>
      <c r="G2" s="56"/>
      <c r="H2" s="56"/>
      <c r="I2" s="56"/>
    </row>
    <row r="3" spans="1:9" x14ac:dyDescent="0.55000000000000004">
      <c r="A3" s="36"/>
      <c r="B3" s="35"/>
      <c r="C3" s="35"/>
      <c r="D3" s="35"/>
      <c r="E3" s="35"/>
      <c r="F3" s="35"/>
      <c r="G3" s="35"/>
      <c r="H3" s="35"/>
    </row>
    <row r="4" spans="1:9" ht="18.5" thickBot="1" x14ac:dyDescent="0.6">
      <c r="A4" s="61" t="s">
        <v>33</v>
      </c>
      <c r="B4" s="62"/>
      <c r="C4" s="54" t="s">
        <v>103</v>
      </c>
      <c r="D4" s="55"/>
      <c r="E4" s="43"/>
      <c r="F4" s="43"/>
      <c r="G4" s="43"/>
      <c r="H4" s="43"/>
    </row>
    <row r="5" spans="1:9" x14ac:dyDescent="0.55000000000000004">
      <c r="A5" s="36"/>
      <c r="B5" s="36"/>
      <c r="C5" s="44"/>
      <c r="D5" s="43"/>
      <c r="E5" s="43"/>
      <c r="F5" s="43"/>
      <c r="G5" s="43"/>
      <c r="H5" s="43"/>
    </row>
    <row r="6" spans="1:9" s="34" customFormat="1" ht="13.5" thickBot="1" x14ac:dyDescent="0.6">
      <c r="A6" s="42" t="s">
        <v>32</v>
      </c>
      <c r="B6" s="1"/>
      <c r="C6" s="1"/>
      <c r="D6" s="1"/>
      <c r="E6" s="41"/>
    </row>
    <row r="7" spans="1:9" s="34" customFormat="1" ht="13" x14ac:dyDescent="0.55000000000000004">
      <c r="A7" s="1"/>
      <c r="B7" s="1"/>
      <c r="C7" s="1"/>
      <c r="D7" s="1"/>
      <c r="E7" s="58" t="s">
        <v>31</v>
      </c>
      <c r="F7" s="59"/>
      <c r="G7" s="59"/>
      <c r="H7" s="59"/>
      <c r="I7" s="26" t="s">
        <v>30</v>
      </c>
    </row>
    <row r="8" spans="1:9" s="34" customFormat="1" ht="13" x14ac:dyDescent="0.55000000000000004">
      <c r="A8" s="1"/>
      <c r="B8" s="1"/>
      <c r="C8" s="1"/>
      <c r="D8" s="1"/>
      <c r="E8" s="48" t="s">
        <v>29</v>
      </c>
      <c r="F8" s="51" t="s">
        <v>27</v>
      </c>
      <c r="G8" s="51"/>
      <c r="H8" s="51"/>
      <c r="I8" s="40">
        <f>SUMIF($D19:$D98,"小計",I19:I98)</f>
        <v>96600000</v>
      </c>
    </row>
    <row r="9" spans="1:9" s="34" customFormat="1" ht="13" x14ac:dyDescent="0.55000000000000004">
      <c r="A9" s="1"/>
      <c r="B9" s="1"/>
      <c r="C9" s="1"/>
      <c r="D9" s="1"/>
      <c r="E9" s="49"/>
      <c r="F9" s="52" t="s">
        <v>26</v>
      </c>
      <c r="G9" s="52"/>
      <c r="H9" s="52"/>
      <c r="I9" s="40">
        <f>I8*0.1</f>
        <v>9660000</v>
      </c>
    </row>
    <row r="10" spans="1:9" s="34" customFormat="1" ht="13" x14ac:dyDescent="0.55000000000000004">
      <c r="A10" s="1"/>
      <c r="B10" s="1"/>
      <c r="C10" s="1"/>
      <c r="D10" s="1"/>
      <c r="E10" s="50"/>
      <c r="F10" s="52" t="s">
        <v>25</v>
      </c>
      <c r="G10" s="52"/>
      <c r="H10" s="52"/>
      <c r="I10" s="40">
        <f>SUM(I8:I9)</f>
        <v>106260000</v>
      </c>
    </row>
    <row r="11" spans="1:9" s="34" customFormat="1" ht="13" x14ac:dyDescent="0.55000000000000004">
      <c r="A11" s="1"/>
      <c r="B11" s="1"/>
      <c r="C11" s="1"/>
      <c r="D11" s="1"/>
      <c r="E11" s="48" t="s">
        <v>106</v>
      </c>
      <c r="F11" s="51" t="s">
        <v>27</v>
      </c>
      <c r="G11" s="51"/>
      <c r="H11" s="51"/>
      <c r="I11" s="40">
        <f>SUMIF($D96:$D196,"小計",I96:I196)</f>
        <v>42100000</v>
      </c>
    </row>
    <row r="12" spans="1:9" s="34" customFormat="1" ht="13" x14ac:dyDescent="0.55000000000000004">
      <c r="A12" s="1"/>
      <c r="B12" s="1"/>
      <c r="C12" s="1"/>
      <c r="D12" s="1"/>
      <c r="E12" s="49"/>
      <c r="F12" s="52" t="s">
        <v>26</v>
      </c>
      <c r="G12" s="52"/>
      <c r="H12" s="52"/>
      <c r="I12" s="40">
        <f>I11*0.1</f>
        <v>4210000</v>
      </c>
    </row>
    <row r="13" spans="1:9" s="34" customFormat="1" ht="13" x14ac:dyDescent="0.55000000000000004">
      <c r="A13" s="1"/>
      <c r="B13" s="1"/>
      <c r="C13" s="1"/>
      <c r="D13" s="1"/>
      <c r="E13" s="50"/>
      <c r="F13" s="52" t="s">
        <v>25</v>
      </c>
      <c r="G13" s="52"/>
      <c r="H13" s="52"/>
      <c r="I13" s="40">
        <f>SUM(I11:I12)</f>
        <v>46310000</v>
      </c>
    </row>
    <row r="14" spans="1:9" s="34" customFormat="1" ht="13" x14ac:dyDescent="0.55000000000000004">
      <c r="A14" s="1"/>
      <c r="B14" s="1"/>
      <c r="C14" s="1"/>
      <c r="D14" s="1"/>
      <c r="E14" s="48" t="s">
        <v>28</v>
      </c>
      <c r="F14" s="51" t="s">
        <v>27</v>
      </c>
      <c r="G14" s="51"/>
      <c r="H14" s="51"/>
      <c r="I14" s="40">
        <f>SUMIF($D133:$D165,"小計",I133:I165)</f>
        <v>31600000</v>
      </c>
    </row>
    <row r="15" spans="1:9" s="34" customFormat="1" ht="13" x14ac:dyDescent="0.55000000000000004">
      <c r="A15" s="1"/>
      <c r="B15" s="1"/>
      <c r="C15" s="1"/>
      <c r="D15" s="1"/>
      <c r="E15" s="49"/>
      <c r="F15" s="52" t="s">
        <v>26</v>
      </c>
      <c r="G15" s="52"/>
      <c r="H15" s="52"/>
      <c r="I15" s="40">
        <f>I14*0.1</f>
        <v>3160000</v>
      </c>
    </row>
    <row r="16" spans="1:9" s="34" customFormat="1" ht="13.5" thickBot="1" x14ac:dyDescent="0.6">
      <c r="A16" s="1"/>
      <c r="B16" s="1"/>
      <c r="C16" s="1"/>
      <c r="D16" s="1"/>
      <c r="E16" s="60"/>
      <c r="F16" s="57" t="s">
        <v>25</v>
      </c>
      <c r="G16" s="57"/>
      <c r="H16" s="57"/>
      <c r="I16" s="39">
        <f>SUM(I14:I15)</f>
        <v>34760000</v>
      </c>
    </row>
    <row r="17" spans="1:9" s="34" customFormat="1" ht="13" x14ac:dyDescent="0.55000000000000004">
      <c r="A17" s="38"/>
      <c r="B17" s="37"/>
      <c r="C17" s="56"/>
      <c r="D17" s="56"/>
      <c r="E17" s="35"/>
      <c r="F17" s="1"/>
      <c r="G17" s="1"/>
      <c r="H17" s="1"/>
    </row>
    <row r="18" spans="1:9" s="1" customFormat="1" ht="12.5" thickBot="1" x14ac:dyDescent="0.6">
      <c r="A18" s="33" t="s">
        <v>24</v>
      </c>
      <c r="B18" s="32"/>
      <c r="C18" s="32"/>
      <c r="D18" s="32"/>
      <c r="E18" s="32"/>
      <c r="F18" s="32"/>
      <c r="G18" s="32"/>
      <c r="H18" s="32"/>
    </row>
    <row r="19" spans="1:9" s="1" customFormat="1" ht="12" x14ac:dyDescent="0.55000000000000004">
      <c r="A19" s="31" t="s">
        <v>23</v>
      </c>
      <c r="B19" s="30" t="s">
        <v>11</v>
      </c>
      <c r="C19" s="29" t="s">
        <v>22</v>
      </c>
      <c r="D19" s="28" t="s">
        <v>13</v>
      </c>
      <c r="E19" s="28" t="s">
        <v>5</v>
      </c>
      <c r="F19" s="28" t="s">
        <v>4</v>
      </c>
      <c r="G19" s="28" t="s">
        <v>3</v>
      </c>
      <c r="H19" s="27" t="s">
        <v>2</v>
      </c>
      <c r="I19" s="26" t="s">
        <v>21</v>
      </c>
    </row>
    <row r="20" spans="1:9" s="1" customFormat="1" ht="12" x14ac:dyDescent="0.55000000000000004">
      <c r="A20" s="11"/>
      <c r="B20" s="10"/>
      <c r="C20" s="9"/>
      <c r="D20" s="8" t="s">
        <v>34</v>
      </c>
      <c r="E20" s="8" t="s">
        <v>35</v>
      </c>
      <c r="F20" s="8">
        <v>10</v>
      </c>
      <c r="G20" s="8" t="s">
        <v>36</v>
      </c>
      <c r="H20" s="7">
        <v>50000</v>
      </c>
      <c r="I20" s="6">
        <f t="shared" ref="I20:I25" si="0">H20*F20</f>
        <v>500000</v>
      </c>
    </row>
    <row r="21" spans="1:9" s="1" customFormat="1" ht="24" x14ac:dyDescent="0.55000000000000004">
      <c r="A21" s="11"/>
      <c r="B21" s="10"/>
      <c r="C21" s="9"/>
      <c r="D21" s="8" t="s">
        <v>37</v>
      </c>
      <c r="E21" s="8" t="s">
        <v>38</v>
      </c>
      <c r="F21" s="8">
        <v>40</v>
      </c>
      <c r="G21" s="8" t="s">
        <v>36</v>
      </c>
      <c r="H21" s="7">
        <v>50000</v>
      </c>
      <c r="I21" s="6">
        <f t="shared" si="0"/>
        <v>2000000</v>
      </c>
    </row>
    <row r="22" spans="1:9" s="1" customFormat="1" ht="12" x14ac:dyDescent="0.55000000000000004">
      <c r="A22" s="11"/>
      <c r="B22" s="10"/>
      <c r="C22" s="9"/>
      <c r="D22" s="8" t="s">
        <v>39</v>
      </c>
      <c r="E22" s="8" t="s">
        <v>40</v>
      </c>
      <c r="F22" s="8">
        <v>15</v>
      </c>
      <c r="G22" s="8" t="s">
        <v>36</v>
      </c>
      <c r="H22" s="7">
        <v>50000</v>
      </c>
      <c r="I22" s="6">
        <f t="shared" si="0"/>
        <v>750000</v>
      </c>
    </row>
    <row r="23" spans="1:9" s="1" customFormat="1" ht="12" x14ac:dyDescent="0.55000000000000004">
      <c r="A23" s="11"/>
      <c r="B23" s="10"/>
      <c r="C23" s="9"/>
      <c r="D23" s="8"/>
      <c r="E23" s="8"/>
      <c r="F23" s="8"/>
      <c r="G23" s="8"/>
      <c r="H23" s="7">
        <v>0</v>
      </c>
      <c r="I23" s="6">
        <f t="shared" si="0"/>
        <v>0</v>
      </c>
    </row>
    <row r="24" spans="1:9" s="1" customFormat="1" ht="12" x14ac:dyDescent="0.55000000000000004">
      <c r="A24" s="11"/>
      <c r="B24" s="10"/>
      <c r="C24" s="9"/>
      <c r="D24" s="8"/>
      <c r="E24" s="8"/>
      <c r="F24" s="8"/>
      <c r="G24" s="8"/>
      <c r="H24" s="7">
        <v>0</v>
      </c>
      <c r="I24" s="6">
        <f t="shared" si="0"/>
        <v>0</v>
      </c>
    </row>
    <row r="25" spans="1:9" s="1" customFormat="1" ht="12" x14ac:dyDescent="0.55000000000000004">
      <c r="A25" s="11"/>
      <c r="B25" s="10"/>
      <c r="C25" s="9"/>
      <c r="D25" s="8"/>
      <c r="E25" s="8"/>
      <c r="F25" s="8"/>
      <c r="G25" s="8"/>
      <c r="H25" s="7">
        <v>0</v>
      </c>
      <c r="I25" s="6">
        <f t="shared" si="0"/>
        <v>0</v>
      </c>
    </row>
    <row r="26" spans="1:9" s="1" customFormat="1" ht="12" x14ac:dyDescent="0.55000000000000004">
      <c r="A26" s="11"/>
      <c r="B26" s="10"/>
      <c r="C26" s="9"/>
      <c r="D26" s="53" t="s">
        <v>0</v>
      </c>
      <c r="E26" s="53"/>
      <c r="F26" s="53"/>
      <c r="G26" s="53"/>
      <c r="H26" s="53"/>
      <c r="I26" s="18">
        <f>SUM(I20:I25)</f>
        <v>3250000</v>
      </c>
    </row>
    <row r="27" spans="1:9" s="1" customFormat="1" ht="12" x14ac:dyDescent="0.55000000000000004">
      <c r="A27" s="17"/>
      <c r="B27" s="19"/>
      <c r="C27" s="15" t="s">
        <v>20</v>
      </c>
      <c r="D27" s="14" t="s">
        <v>13</v>
      </c>
      <c r="E27" s="14" t="s">
        <v>5</v>
      </c>
      <c r="F27" s="14" t="s">
        <v>4</v>
      </c>
      <c r="G27" s="14" t="s">
        <v>3</v>
      </c>
      <c r="H27" s="13" t="s">
        <v>2</v>
      </c>
      <c r="I27" s="12" t="s">
        <v>1</v>
      </c>
    </row>
    <row r="28" spans="1:9" s="1" customFormat="1" ht="12" x14ac:dyDescent="0.55000000000000004">
      <c r="A28" s="11"/>
      <c r="B28" s="10"/>
      <c r="C28" s="9"/>
      <c r="D28" s="8" t="s">
        <v>41</v>
      </c>
      <c r="E28" s="8" t="s">
        <v>42</v>
      </c>
      <c r="F28" s="8">
        <v>20</v>
      </c>
      <c r="G28" s="8" t="s">
        <v>36</v>
      </c>
      <c r="H28" s="7">
        <v>50000</v>
      </c>
      <c r="I28" s="6">
        <f t="shared" ref="I28:I33" si="1">H28*F28</f>
        <v>1000000</v>
      </c>
    </row>
    <row r="29" spans="1:9" s="1" customFormat="1" ht="12" x14ac:dyDescent="0.55000000000000004">
      <c r="A29" s="11"/>
      <c r="B29" s="10"/>
      <c r="C29" s="9"/>
      <c r="D29" s="8" t="s">
        <v>43</v>
      </c>
      <c r="E29" s="8" t="s">
        <v>44</v>
      </c>
      <c r="F29" s="8">
        <v>20</v>
      </c>
      <c r="G29" s="8" t="s">
        <v>36</v>
      </c>
      <c r="H29" s="7">
        <v>50000</v>
      </c>
      <c r="I29" s="6">
        <f t="shared" si="1"/>
        <v>1000000</v>
      </c>
    </row>
    <row r="30" spans="1:9" s="1" customFormat="1" ht="12" x14ac:dyDescent="0.55000000000000004">
      <c r="A30" s="11"/>
      <c r="B30" s="10"/>
      <c r="C30" s="9"/>
      <c r="D30" s="8" t="s">
        <v>45</v>
      </c>
      <c r="E30" s="8" t="s">
        <v>46</v>
      </c>
      <c r="F30" s="8">
        <v>40</v>
      </c>
      <c r="G30" s="8" t="s">
        <v>36</v>
      </c>
      <c r="H30" s="7">
        <v>50000</v>
      </c>
      <c r="I30" s="6">
        <f t="shared" si="1"/>
        <v>2000000</v>
      </c>
    </row>
    <row r="31" spans="1:9" s="1" customFormat="1" ht="12" x14ac:dyDescent="0.55000000000000004">
      <c r="A31" s="11"/>
      <c r="B31" s="10"/>
      <c r="C31" s="9"/>
      <c r="D31" s="8" t="s">
        <v>47</v>
      </c>
      <c r="E31" s="8" t="s">
        <v>48</v>
      </c>
      <c r="F31" s="8">
        <v>20</v>
      </c>
      <c r="G31" s="8" t="s">
        <v>36</v>
      </c>
      <c r="H31" s="7">
        <v>50000</v>
      </c>
      <c r="I31" s="6">
        <f t="shared" si="1"/>
        <v>1000000</v>
      </c>
    </row>
    <row r="32" spans="1:9" s="1" customFormat="1" ht="12" x14ac:dyDescent="0.55000000000000004">
      <c r="A32" s="11"/>
      <c r="B32" s="10"/>
      <c r="C32" s="9"/>
      <c r="D32" s="8" t="s">
        <v>49</v>
      </c>
      <c r="E32" s="8" t="s">
        <v>50</v>
      </c>
      <c r="F32" s="8">
        <v>40</v>
      </c>
      <c r="G32" s="8" t="s">
        <v>36</v>
      </c>
      <c r="H32" s="7">
        <v>50000</v>
      </c>
      <c r="I32" s="6">
        <f t="shared" si="1"/>
        <v>2000000</v>
      </c>
    </row>
    <row r="33" spans="1:9" s="1" customFormat="1" ht="12" x14ac:dyDescent="0.55000000000000004">
      <c r="A33" s="11"/>
      <c r="B33" s="10"/>
      <c r="C33" s="9"/>
      <c r="D33" s="8"/>
      <c r="E33" s="8"/>
      <c r="F33" s="8"/>
      <c r="G33" s="8"/>
      <c r="H33" s="7">
        <v>0</v>
      </c>
      <c r="I33" s="6">
        <f t="shared" si="1"/>
        <v>0</v>
      </c>
    </row>
    <row r="34" spans="1:9" s="1" customFormat="1" ht="12" x14ac:dyDescent="0.55000000000000004">
      <c r="A34" s="11"/>
      <c r="B34" s="10"/>
      <c r="C34" s="9"/>
      <c r="D34" s="53" t="s">
        <v>0</v>
      </c>
      <c r="E34" s="53"/>
      <c r="F34" s="53"/>
      <c r="G34" s="53"/>
      <c r="H34" s="53"/>
      <c r="I34" s="18">
        <f>SUM(I28:I33)</f>
        <v>7000000</v>
      </c>
    </row>
    <row r="35" spans="1:9" s="1" customFormat="1" ht="12" x14ac:dyDescent="0.55000000000000004">
      <c r="A35" s="17"/>
      <c r="B35" s="19"/>
      <c r="C35" s="15" t="s">
        <v>19</v>
      </c>
      <c r="D35" s="14" t="s">
        <v>13</v>
      </c>
      <c r="E35" s="14" t="s">
        <v>5</v>
      </c>
      <c r="F35" s="14" t="s">
        <v>4</v>
      </c>
      <c r="G35" s="14" t="s">
        <v>3</v>
      </c>
      <c r="H35" s="13" t="s">
        <v>2</v>
      </c>
      <c r="I35" s="12" t="s">
        <v>1</v>
      </c>
    </row>
    <row r="36" spans="1:9" s="1" customFormat="1" ht="24" x14ac:dyDescent="0.55000000000000004">
      <c r="A36" s="11"/>
      <c r="B36" s="10"/>
      <c r="C36" s="9"/>
      <c r="D36" s="8" t="s">
        <v>37</v>
      </c>
      <c r="E36" s="8" t="s">
        <v>51</v>
      </c>
      <c r="F36" s="8">
        <v>10</v>
      </c>
      <c r="G36" s="8" t="s">
        <v>36</v>
      </c>
      <c r="H36" s="7">
        <v>50000</v>
      </c>
      <c r="I36" s="6">
        <f t="shared" ref="I36:I41" si="2">H36*F36</f>
        <v>500000</v>
      </c>
    </row>
    <row r="37" spans="1:9" s="1" customFormat="1" ht="12" x14ac:dyDescent="0.55000000000000004">
      <c r="A37" s="11"/>
      <c r="B37" s="10"/>
      <c r="C37" s="9"/>
      <c r="D37" s="8" t="s">
        <v>39</v>
      </c>
      <c r="E37" s="8" t="s">
        <v>52</v>
      </c>
      <c r="F37" s="8">
        <v>20</v>
      </c>
      <c r="G37" s="8" t="s">
        <v>36</v>
      </c>
      <c r="H37" s="7">
        <v>50000</v>
      </c>
      <c r="I37" s="6">
        <f t="shared" si="2"/>
        <v>1000000</v>
      </c>
    </row>
    <row r="38" spans="1:9" s="1" customFormat="1" ht="12" x14ac:dyDescent="0.55000000000000004">
      <c r="A38" s="11"/>
      <c r="B38" s="10"/>
      <c r="C38" s="9"/>
      <c r="D38" s="8"/>
      <c r="E38" s="8"/>
      <c r="F38" s="8"/>
      <c r="G38" s="8"/>
      <c r="H38" s="7">
        <v>0</v>
      </c>
      <c r="I38" s="6">
        <f t="shared" si="2"/>
        <v>0</v>
      </c>
    </row>
    <row r="39" spans="1:9" s="1" customFormat="1" ht="12" x14ac:dyDescent="0.55000000000000004">
      <c r="A39" s="11"/>
      <c r="B39" s="10"/>
      <c r="C39" s="9"/>
      <c r="D39" s="8"/>
      <c r="E39" s="8"/>
      <c r="F39" s="8"/>
      <c r="G39" s="8"/>
      <c r="H39" s="7">
        <v>0</v>
      </c>
      <c r="I39" s="6">
        <f t="shared" si="2"/>
        <v>0</v>
      </c>
    </row>
    <row r="40" spans="1:9" s="1" customFormat="1" ht="12" x14ac:dyDescent="0.55000000000000004">
      <c r="A40" s="11"/>
      <c r="B40" s="10"/>
      <c r="C40" s="9"/>
      <c r="D40" s="8"/>
      <c r="E40" s="8"/>
      <c r="F40" s="8"/>
      <c r="G40" s="8"/>
      <c r="H40" s="7">
        <v>0</v>
      </c>
      <c r="I40" s="6">
        <f t="shared" si="2"/>
        <v>0</v>
      </c>
    </row>
    <row r="41" spans="1:9" s="1" customFormat="1" ht="12" x14ac:dyDescent="0.55000000000000004">
      <c r="A41" s="11"/>
      <c r="B41" s="10"/>
      <c r="C41" s="9"/>
      <c r="D41" s="8"/>
      <c r="E41" s="8"/>
      <c r="F41" s="8"/>
      <c r="G41" s="8"/>
      <c r="H41" s="7">
        <v>0</v>
      </c>
      <c r="I41" s="6">
        <f t="shared" si="2"/>
        <v>0</v>
      </c>
    </row>
    <row r="42" spans="1:9" s="1" customFormat="1" ht="12" x14ac:dyDescent="0.55000000000000004">
      <c r="A42" s="11"/>
      <c r="B42" s="10"/>
      <c r="C42" s="9"/>
      <c r="D42" s="53" t="s">
        <v>0</v>
      </c>
      <c r="E42" s="53"/>
      <c r="F42" s="53"/>
      <c r="G42" s="53"/>
      <c r="H42" s="53"/>
      <c r="I42" s="18">
        <f>SUM(I36:I41)</f>
        <v>1500000</v>
      </c>
    </row>
    <row r="43" spans="1:9" s="1" customFormat="1" ht="12.75" customHeight="1" x14ac:dyDescent="0.55000000000000004">
      <c r="A43" s="17"/>
      <c r="B43" s="19"/>
      <c r="C43" s="15" t="s">
        <v>18</v>
      </c>
      <c r="D43" s="14" t="s">
        <v>13</v>
      </c>
      <c r="E43" s="14" t="s">
        <v>5</v>
      </c>
      <c r="F43" s="14" t="s">
        <v>4</v>
      </c>
      <c r="G43" s="14" t="s">
        <v>3</v>
      </c>
      <c r="H43" s="13" t="s">
        <v>2</v>
      </c>
      <c r="I43" s="12" t="s">
        <v>1</v>
      </c>
    </row>
    <row r="44" spans="1:9" s="1" customFormat="1" ht="24" x14ac:dyDescent="0.55000000000000004">
      <c r="A44" s="11"/>
      <c r="B44" s="10"/>
      <c r="C44" s="9"/>
      <c r="D44" s="8" t="s">
        <v>37</v>
      </c>
      <c r="E44" s="8" t="s">
        <v>53</v>
      </c>
      <c r="F44" s="8">
        <v>50</v>
      </c>
      <c r="G44" s="8" t="s">
        <v>54</v>
      </c>
      <c r="H44" s="7">
        <v>500000</v>
      </c>
      <c r="I44" s="6">
        <f t="shared" ref="I44:I49" si="3">H44*F44</f>
        <v>25000000</v>
      </c>
    </row>
    <row r="45" spans="1:9" s="1" customFormat="1" ht="12" x14ac:dyDescent="0.55000000000000004">
      <c r="A45" s="11"/>
      <c r="B45" s="10"/>
      <c r="C45" s="9"/>
      <c r="D45" s="8" t="s">
        <v>39</v>
      </c>
      <c r="E45" s="8" t="s">
        <v>53</v>
      </c>
      <c r="F45" s="8">
        <v>20</v>
      </c>
      <c r="G45" s="8" t="s">
        <v>54</v>
      </c>
      <c r="H45" s="7">
        <v>500000</v>
      </c>
      <c r="I45" s="6">
        <f t="shared" si="3"/>
        <v>10000000</v>
      </c>
    </row>
    <row r="46" spans="1:9" s="1" customFormat="1" ht="12" x14ac:dyDescent="0.55000000000000004">
      <c r="A46" s="11"/>
      <c r="B46" s="10"/>
      <c r="C46" s="9"/>
      <c r="D46" s="8"/>
      <c r="E46" s="8"/>
      <c r="F46" s="8"/>
      <c r="G46" s="8"/>
      <c r="H46" s="7">
        <v>0</v>
      </c>
      <c r="I46" s="6">
        <f t="shared" si="3"/>
        <v>0</v>
      </c>
    </row>
    <row r="47" spans="1:9" s="1" customFormat="1" ht="12" x14ac:dyDescent="0.55000000000000004">
      <c r="A47" s="11"/>
      <c r="B47" s="10"/>
      <c r="C47" s="9"/>
      <c r="D47" s="8"/>
      <c r="E47" s="8"/>
      <c r="F47" s="8"/>
      <c r="G47" s="8"/>
      <c r="H47" s="7">
        <v>0</v>
      </c>
      <c r="I47" s="6">
        <f t="shared" si="3"/>
        <v>0</v>
      </c>
    </row>
    <row r="48" spans="1:9" s="1" customFormat="1" ht="12" x14ac:dyDescent="0.55000000000000004">
      <c r="A48" s="11"/>
      <c r="B48" s="10"/>
      <c r="C48" s="9"/>
      <c r="D48" s="8"/>
      <c r="E48" s="8"/>
      <c r="F48" s="8"/>
      <c r="G48" s="8"/>
      <c r="H48" s="7">
        <v>0</v>
      </c>
      <c r="I48" s="6">
        <f t="shared" si="3"/>
        <v>0</v>
      </c>
    </row>
    <row r="49" spans="1:9" s="1" customFormat="1" ht="12" x14ac:dyDescent="0.55000000000000004">
      <c r="A49" s="11"/>
      <c r="B49" s="10"/>
      <c r="C49" s="9"/>
      <c r="D49" s="8"/>
      <c r="E49" s="8"/>
      <c r="F49" s="8"/>
      <c r="G49" s="8"/>
      <c r="H49" s="7">
        <v>0</v>
      </c>
      <c r="I49" s="6">
        <f t="shared" si="3"/>
        <v>0</v>
      </c>
    </row>
    <row r="50" spans="1:9" s="1" customFormat="1" ht="12" x14ac:dyDescent="0.55000000000000004">
      <c r="A50" s="11"/>
      <c r="B50" s="10"/>
      <c r="C50" s="9"/>
      <c r="D50" s="53" t="s">
        <v>0</v>
      </c>
      <c r="E50" s="53"/>
      <c r="F50" s="53"/>
      <c r="G50" s="53"/>
      <c r="H50" s="53"/>
      <c r="I50" s="18">
        <f>SUM(I44:I49)</f>
        <v>35000000</v>
      </c>
    </row>
    <row r="51" spans="1:9" s="1" customFormat="1" ht="12" x14ac:dyDescent="0.55000000000000004">
      <c r="A51" s="17"/>
      <c r="B51" s="19"/>
      <c r="C51" s="15" t="s">
        <v>17</v>
      </c>
      <c r="D51" s="14" t="s">
        <v>13</v>
      </c>
      <c r="E51" s="14" t="s">
        <v>5</v>
      </c>
      <c r="F51" s="14" t="s">
        <v>4</v>
      </c>
      <c r="G51" s="14" t="s">
        <v>3</v>
      </c>
      <c r="H51" s="13" t="s">
        <v>2</v>
      </c>
      <c r="I51" s="12" t="s">
        <v>1</v>
      </c>
    </row>
    <row r="52" spans="1:9" s="1" customFormat="1" ht="12" x14ac:dyDescent="0.55000000000000004">
      <c r="A52" s="11"/>
      <c r="B52" s="10"/>
      <c r="C52" s="9"/>
      <c r="D52" s="8" t="s">
        <v>55</v>
      </c>
      <c r="E52" s="8" t="s">
        <v>56</v>
      </c>
      <c r="F52" s="8">
        <v>10</v>
      </c>
      <c r="G52" s="8" t="s">
        <v>36</v>
      </c>
      <c r="H52" s="7">
        <v>50000</v>
      </c>
      <c r="I52" s="6">
        <f t="shared" ref="I52:I57" si="4">H52*F52</f>
        <v>500000</v>
      </c>
    </row>
    <row r="53" spans="1:9" s="1" customFormat="1" ht="12" x14ac:dyDescent="0.55000000000000004">
      <c r="A53" s="11"/>
      <c r="B53" s="10"/>
      <c r="C53" s="9"/>
      <c r="D53" s="8" t="s">
        <v>57</v>
      </c>
      <c r="E53" s="8" t="s">
        <v>58</v>
      </c>
      <c r="F53" s="8">
        <v>15</v>
      </c>
      <c r="G53" s="8" t="s">
        <v>36</v>
      </c>
      <c r="H53" s="7">
        <v>50000</v>
      </c>
      <c r="I53" s="6">
        <f t="shared" si="4"/>
        <v>750000</v>
      </c>
    </row>
    <row r="54" spans="1:9" s="1" customFormat="1" ht="12" x14ac:dyDescent="0.55000000000000004">
      <c r="A54" s="11"/>
      <c r="B54" s="10"/>
      <c r="C54" s="9"/>
      <c r="D54" s="8" t="s">
        <v>59</v>
      </c>
      <c r="E54" s="8" t="s">
        <v>58</v>
      </c>
      <c r="F54" s="8">
        <v>15</v>
      </c>
      <c r="G54" s="8" t="s">
        <v>36</v>
      </c>
      <c r="H54" s="7">
        <v>50000</v>
      </c>
      <c r="I54" s="6">
        <f t="shared" si="4"/>
        <v>750000</v>
      </c>
    </row>
    <row r="55" spans="1:9" s="1" customFormat="1" ht="12" x14ac:dyDescent="0.55000000000000004">
      <c r="A55" s="11"/>
      <c r="B55" s="10"/>
      <c r="C55" s="9"/>
      <c r="D55" s="8" t="s">
        <v>60</v>
      </c>
      <c r="E55" s="8" t="s">
        <v>58</v>
      </c>
      <c r="F55" s="8">
        <v>15</v>
      </c>
      <c r="G55" s="8" t="s">
        <v>36</v>
      </c>
      <c r="H55" s="7">
        <v>50000</v>
      </c>
      <c r="I55" s="6">
        <f t="shared" si="4"/>
        <v>750000</v>
      </c>
    </row>
    <row r="56" spans="1:9" s="1" customFormat="1" ht="12" x14ac:dyDescent="0.55000000000000004">
      <c r="A56" s="11"/>
      <c r="B56" s="10"/>
      <c r="C56" s="9"/>
      <c r="D56" s="8" t="s">
        <v>61</v>
      </c>
      <c r="E56" s="8" t="s">
        <v>62</v>
      </c>
      <c r="F56" s="8">
        <v>7</v>
      </c>
      <c r="G56" s="8" t="s">
        <v>36</v>
      </c>
      <c r="H56" s="7">
        <v>50000</v>
      </c>
      <c r="I56" s="6">
        <f t="shared" si="4"/>
        <v>350000</v>
      </c>
    </row>
    <row r="57" spans="1:9" s="1" customFormat="1" ht="12" x14ac:dyDescent="0.55000000000000004">
      <c r="A57" s="11"/>
      <c r="B57" s="10"/>
      <c r="C57" s="9"/>
      <c r="D57" s="8"/>
      <c r="E57" s="8"/>
      <c r="F57" s="8"/>
      <c r="G57" s="8"/>
      <c r="H57" s="7">
        <v>0</v>
      </c>
      <c r="I57" s="6">
        <f t="shared" si="4"/>
        <v>0</v>
      </c>
    </row>
    <row r="58" spans="1:9" s="1" customFormat="1" ht="12" x14ac:dyDescent="0.55000000000000004">
      <c r="A58" s="11"/>
      <c r="B58" s="10"/>
      <c r="C58" s="9"/>
      <c r="D58" s="53" t="s">
        <v>0</v>
      </c>
      <c r="E58" s="53"/>
      <c r="F58" s="53"/>
      <c r="G58" s="53"/>
      <c r="H58" s="53"/>
      <c r="I58" s="18">
        <f>SUM(I52:I57)</f>
        <v>3100000</v>
      </c>
    </row>
    <row r="59" spans="1:9" s="1" customFormat="1" ht="12" x14ac:dyDescent="0.55000000000000004">
      <c r="A59" s="17"/>
      <c r="B59" s="19"/>
      <c r="C59" s="15" t="s">
        <v>16</v>
      </c>
      <c r="D59" s="14" t="s">
        <v>13</v>
      </c>
      <c r="E59" s="14" t="s">
        <v>5</v>
      </c>
      <c r="F59" s="14" t="s">
        <v>4</v>
      </c>
      <c r="G59" s="14" t="s">
        <v>3</v>
      </c>
      <c r="H59" s="13" t="s">
        <v>2</v>
      </c>
      <c r="I59" s="12" t="s">
        <v>1</v>
      </c>
    </row>
    <row r="60" spans="1:9" s="1" customFormat="1" ht="12" x14ac:dyDescent="0.55000000000000004">
      <c r="A60" s="11"/>
      <c r="B60" s="10"/>
      <c r="C60" s="9"/>
      <c r="D60" s="8" t="s">
        <v>63</v>
      </c>
      <c r="E60" s="8" t="s">
        <v>64</v>
      </c>
      <c r="F60" s="8">
        <v>5</v>
      </c>
      <c r="G60" s="8" t="s">
        <v>36</v>
      </c>
      <c r="H60" s="7">
        <v>50000</v>
      </c>
      <c r="I60" s="6">
        <f t="shared" ref="I60:I65" si="5">H60*F60</f>
        <v>250000</v>
      </c>
    </row>
    <row r="61" spans="1:9" s="1" customFormat="1" ht="12" x14ac:dyDescent="0.55000000000000004">
      <c r="A61" s="11"/>
      <c r="B61" s="10"/>
      <c r="C61" s="9"/>
      <c r="D61" s="8" t="s">
        <v>65</v>
      </c>
      <c r="E61" s="8" t="s">
        <v>66</v>
      </c>
      <c r="F61" s="8">
        <v>10</v>
      </c>
      <c r="G61" s="8" t="s">
        <v>36</v>
      </c>
      <c r="H61" s="7">
        <v>50000</v>
      </c>
      <c r="I61" s="6">
        <f t="shared" si="5"/>
        <v>500000</v>
      </c>
    </row>
    <row r="62" spans="1:9" s="1" customFormat="1" ht="12" x14ac:dyDescent="0.55000000000000004">
      <c r="A62" s="11"/>
      <c r="B62" s="10"/>
      <c r="C62" s="9"/>
      <c r="D62" s="8"/>
      <c r="E62" s="8"/>
      <c r="F62" s="8"/>
      <c r="G62" s="8"/>
      <c r="H62" s="7">
        <v>0</v>
      </c>
      <c r="I62" s="6">
        <f t="shared" si="5"/>
        <v>0</v>
      </c>
    </row>
    <row r="63" spans="1:9" s="1" customFormat="1" ht="12" x14ac:dyDescent="0.55000000000000004">
      <c r="A63" s="11"/>
      <c r="B63" s="10"/>
      <c r="C63" s="9"/>
      <c r="D63" s="8"/>
      <c r="E63" s="8"/>
      <c r="F63" s="8"/>
      <c r="G63" s="8"/>
      <c r="H63" s="7">
        <v>0</v>
      </c>
      <c r="I63" s="6">
        <f t="shared" si="5"/>
        <v>0</v>
      </c>
    </row>
    <row r="64" spans="1:9" s="1" customFormat="1" ht="12" x14ac:dyDescent="0.55000000000000004">
      <c r="A64" s="11"/>
      <c r="B64" s="10"/>
      <c r="C64" s="9"/>
      <c r="D64" s="8"/>
      <c r="E64" s="8"/>
      <c r="F64" s="8"/>
      <c r="G64" s="8"/>
      <c r="H64" s="7">
        <v>0</v>
      </c>
      <c r="I64" s="6">
        <f t="shared" si="5"/>
        <v>0</v>
      </c>
    </row>
    <row r="65" spans="1:9" s="1" customFormat="1" ht="12" x14ac:dyDescent="0.55000000000000004">
      <c r="A65" s="11"/>
      <c r="B65" s="10"/>
      <c r="C65" s="9"/>
      <c r="D65" s="8"/>
      <c r="E65" s="8"/>
      <c r="F65" s="8"/>
      <c r="G65" s="8"/>
      <c r="H65" s="7">
        <v>0</v>
      </c>
      <c r="I65" s="6">
        <f t="shared" si="5"/>
        <v>0</v>
      </c>
    </row>
    <row r="66" spans="1:9" s="1" customFormat="1" ht="12" x14ac:dyDescent="0.55000000000000004">
      <c r="A66" s="11"/>
      <c r="B66" s="10"/>
      <c r="C66" s="9"/>
      <c r="D66" s="53" t="s">
        <v>0</v>
      </c>
      <c r="E66" s="53"/>
      <c r="F66" s="53"/>
      <c r="G66" s="53"/>
      <c r="H66" s="53"/>
      <c r="I66" s="18">
        <f>SUM(I60:I65)</f>
        <v>750000</v>
      </c>
    </row>
    <row r="67" spans="1:9" s="1" customFormat="1" ht="12" x14ac:dyDescent="0.55000000000000004">
      <c r="A67" s="17"/>
      <c r="B67" s="19"/>
      <c r="C67" s="15" t="s">
        <v>15</v>
      </c>
      <c r="D67" s="14" t="s">
        <v>13</v>
      </c>
      <c r="E67" s="14" t="s">
        <v>5</v>
      </c>
      <c r="F67" s="14" t="s">
        <v>4</v>
      </c>
      <c r="G67" s="14" t="s">
        <v>3</v>
      </c>
      <c r="H67" s="13" t="s">
        <v>2</v>
      </c>
      <c r="I67" s="12" t="s">
        <v>1</v>
      </c>
    </row>
    <row r="68" spans="1:9" s="1" customFormat="1" ht="12" x14ac:dyDescent="0.55000000000000004">
      <c r="A68" s="11"/>
      <c r="B68" s="10"/>
      <c r="C68" s="9"/>
      <c r="D68" s="8" t="s">
        <v>67</v>
      </c>
      <c r="E68" s="8" t="s">
        <v>68</v>
      </c>
      <c r="F68" s="8">
        <v>5</v>
      </c>
      <c r="G68" s="8" t="s">
        <v>36</v>
      </c>
      <c r="H68" s="7">
        <v>50000</v>
      </c>
      <c r="I68" s="6">
        <f t="shared" ref="I68:I73" si="6">H68*F68</f>
        <v>250000</v>
      </c>
    </row>
    <row r="69" spans="1:9" s="1" customFormat="1" ht="12" x14ac:dyDescent="0.55000000000000004">
      <c r="A69" s="11"/>
      <c r="B69" s="10"/>
      <c r="C69" s="9"/>
      <c r="D69" s="8" t="s">
        <v>69</v>
      </c>
      <c r="E69" s="8" t="s">
        <v>70</v>
      </c>
      <c r="F69" s="8">
        <v>5</v>
      </c>
      <c r="G69" s="8" t="s">
        <v>36</v>
      </c>
      <c r="H69" s="7">
        <v>50000</v>
      </c>
      <c r="I69" s="6">
        <f t="shared" si="6"/>
        <v>250000</v>
      </c>
    </row>
    <row r="70" spans="1:9" s="1" customFormat="1" ht="12" x14ac:dyDescent="0.55000000000000004">
      <c r="A70" s="11"/>
      <c r="B70" s="10"/>
      <c r="C70" s="9"/>
      <c r="D70" s="8" t="s">
        <v>71</v>
      </c>
      <c r="E70" s="8" t="s">
        <v>72</v>
      </c>
      <c r="F70" s="8">
        <v>10</v>
      </c>
      <c r="G70" s="8" t="s">
        <v>36</v>
      </c>
      <c r="H70" s="7">
        <v>50000</v>
      </c>
      <c r="I70" s="6">
        <f t="shared" si="6"/>
        <v>500000</v>
      </c>
    </row>
    <row r="71" spans="1:9" s="1" customFormat="1" ht="24" x14ac:dyDescent="0.55000000000000004">
      <c r="A71" s="11"/>
      <c r="B71" s="10"/>
      <c r="C71" s="9"/>
      <c r="D71" s="8" t="s">
        <v>73</v>
      </c>
      <c r="E71" s="8" t="s">
        <v>74</v>
      </c>
      <c r="F71" s="8">
        <v>5</v>
      </c>
      <c r="G71" s="8" t="s">
        <v>36</v>
      </c>
      <c r="H71" s="7">
        <v>50000</v>
      </c>
      <c r="I71" s="6">
        <f t="shared" si="6"/>
        <v>250000</v>
      </c>
    </row>
    <row r="72" spans="1:9" s="1" customFormat="1" ht="12" x14ac:dyDescent="0.55000000000000004">
      <c r="A72" s="11"/>
      <c r="B72" s="10"/>
      <c r="C72" s="9"/>
      <c r="D72" s="8" t="s">
        <v>75</v>
      </c>
      <c r="E72" s="8" t="s">
        <v>76</v>
      </c>
      <c r="F72" s="8">
        <v>5</v>
      </c>
      <c r="G72" s="8" t="s">
        <v>36</v>
      </c>
      <c r="H72" s="7">
        <v>50000</v>
      </c>
      <c r="I72" s="6">
        <f t="shared" si="6"/>
        <v>250000</v>
      </c>
    </row>
    <row r="73" spans="1:9" s="1" customFormat="1" ht="12" x14ac:dyDescent="0.55000000000000004">
      <c r="A73" s="11"/>
      <c r="B73" s="10"/>
      <c r="C73" s="9"/>
      <c r="D73" s="8"/>
      <c r="E73" s="8"/>
      <c r="F73" s="8"/>
      <c r="G73" s="8"/>
      <c r="H73" s="7">
        <v>0</v>
      </c>
      <c r="I73" s="6">
        <f t="shared" si="6"/>
        <v>0</v>
      </c>
    </row>
    <row r="74" spans="1:9" s="1" customFormat="1" ht="12" x14ac:dyDescent="0.55000000000000004">
      <c r="A74" s="11"/>
      <c r="B74" s="10"/>
      <c r="C74" s="9"/>
      <c r="D74" s="53" t="s">
        <v>0</v>
      </c>
      <c r="E74" s="53"/>
      <c r="F74" s="53"/>
      <c r="G74" s="53"/>
      <c r="H74" s="53"/>
      <c r="I74" s="18">
        <f>SUM(I68:I73)</f>
        <v>1500000</v>
      </c>
    </row>
    <row r="75" spans="1:9" s="1" customFormat="1" ht="12" x14ac:dyDescent="0.55000000000000004">
      <c r="A75" s="17"/>
      <c r="B75" s="19"/>
      <c r="C75" s="15" t="s">
        <v>14</v>
      </c>
      <c r="D75" s="14" t="s">
        <v>13</v>
      </c>
      <c r="E75" s="14" t="s">
        <v>5</v>
      </c>
      <c r="F75" s="14" t="s">
        <v>4</v>
      </c>
      <c r="G75" s="14" t="s">
        <v>3</v>
      </c>
      <c r="H75" s="13" t="s">
        <v>2</v>
      </c>
      <c r="I75" s="12" t="s">
        <v>1</v>
      </c>
    </row>
    <row r="76" spans="1:9" s="1" customFormat="1" ht="12" x14ac:dyDescent="0.55000000000000004">
      <c r="A76" s="11"/>
      <c r="B76" s="10"/>
      <c r="C76" s="9"/>
      <c r="D76" s="8" t="s">
        <v>77</v>
      </c>
      <c r="E76" s="8" t="s">
        <v>78</v>
      </c>
      <c r="F76" s="8">
        <v>80</v>
      </c>
      <c r="G76" s="8" t="s">
        <v>36</v>
      </c>
      <c r="H76" s="7">
        <v>50000</v>
      </c>
      <c r="I76" s="6">
        <f t="shared" ref="I76:I81" si="7">H76*F76</f>
        <v>4000000</v>
      </c>
    </row>
    <row r="77" spans="1:9" s="1" customFormat="1" ht="12" x14ac:dyDescent="0.55000000000000004">
      <c r="A77" s="11"/>
      <c r="B77" s="10"/>
      <c r="C77" s="9"/>
      <c r="D77" s="8"/>
      <c r="E77" s="8"/>
      <c r="F77" s="8"/>
      <c r="G77" s="8"/>
      <c r="H77" s="7">
        <v>0</v>
      </c>
      <c r="I77" s="6">
        <f t="shared" si="7"/>
        <v>0</v>
      </c>
    </row>
    <row r="78" spans="1:9" s="1" customFormat="1" ht="12" x14ac:dyDescent="0.55000000000000004">
      <c r="A78" s="11"/>
      <c r="B78" s="10"/>
      <c r="C78" s="9"/>
      <c r="D78" s="8"/>
      <c r="E78" s="8"/>
      <c r="F78" s="8"/>
      <c r="G78" s="8"/>
      <c r="H78" s="7">
        <v>0</v>
      </c>
      <c r="I78" s="6">
        <f t="shared" si="7"/>
        <v>0</v>
      </c>
    </row>
    <row r="79" spans="1:9" s="1" customFormat="1" ht="12" x14ac:dyDescent="0.55000000000000004">
      <c r="A79" s="11"/>
      <c r="B79" s="10"/>
      <c r="C79" s="9"/>
      <c r="D79" s="8"/>
      <c r="E79" s="8"/>
      <c r="F79" s="8"/>
      <c r="G79" s="8"/>
      <c r="H79" s="7">
        <v>0</v>
      </c>
      <c r="I79" s="6">
        <f t="shared" si="7"/>
        <v>0</v>
      </c>
    </row>
    <row r="80" spans="1:9" s="1" customFormat="1" ht="12" x14ac:dyDescent="0.55000000000000004">
      <c r="A80" s="11"/>
      <c r="B80" s="10"/>
      <c r="C80" s="9"/>
      <c r="D80" s="8"/>
      <c r="E80" s="8"/>
      <c r="F80" s="8"/>
      <c r="G80" s="8"/>
      <c r="H80" s="7">
        <v>0</v>
      </c>
      <c r="I80" s="6">
        <f t="shared" si="7"/>
        <v>0</v>
      </c>
    </row>
    <row r="81" spans="1:9" s="1" customFormat="1" ht="12" x14ac:dyDescent="0.55000000000000004">
      <c r="A81" s="11"/>
      <c r="B81" s="10"/>
      <c r="C81" s="9"/>
      <c r="D81" s="8"/>
      <c r="E81" s="8"/>
      <c r="F81" s="8"/>
      <c r="G81" s="8"/>
      <c r="H81" s="7">
        <v>0</v>
      </c>
      <c r="I81" s="6">
        <f t="shared" si="7"/>
        <v>0</v>
      </c>
    </row>
    <row r="82" spans="1:9" s="1" customFormat="1" ht="12" x14ac:dyDescent="0.55000000000000004">
      <c r="A82" s="11"/>
      <c r="B82" s="10"/>
      <c r="C82" s="9"/>
      <c r="D82" s="53" t="s">
        <v>0</v>
      </c>
      <c r="E82" s="53"/>
      <c r="F82" s="53"/>
      <c r="G82" s="53"/>
      <c r="H82" s="53"/>
      <c r="I82" s="18">
        <f>SUM(I76:I81)</f>
        <v>4000000</v>
      </c>
    </row>
    <row r="83" spans="1:9" s="1" customFormat="1" ht="12" x14ac:dyDescent="0.55000000000000004">
      <c r="A83" s="17"/>
      <c r="B83" s="16" t="s">
        <v>8</v>
      </c>
      <c r="C83" s="15" t="s">
        <v>7</v>
      </c>
      <c r="D83" s="14"/>
      <c r="E83" s="14" t="s">
        <v>5</v>
      </c>
      <c r="F83" s="14" t="s">
        <v>4</v>
      </c>
      <c r="G83" s="14" t="s">
        <v>3</v>
      </c>
      <c r="H83" s="13" t="s">
        <v>2</v>
      </c>
      <c r="I83" s="12" t="s">
        <v>1</v>
      </c>
    </row>
    <row r="84" spans="1:9" s="1" customFormat="1" ht="12" x14ac:dyDescent="0.55000000000000004">
      <c r="A84" s="11"/>
      <c r="B84" s="10"/>
      <c r="C84" s="9"/>
      <c r="D84" s="8" t="s">
        <v>79</v>
      </c>
      <c r="E84" s="8"/>
      <c r="F84" s="8">
        <v>1</v>
      </c>
      <c r="G84" s="8" t="s">
        <v>80</v>
      </c>
      <c r="H84" s="7">
        <v>30000000</v>
      </c>
      <c r="I84" s="6">
        <f t="shared" ref="I84:I89" si="8">H84*F84</f>
        <v>30000000</v>
      </c>
    </row>
    <row r="85" spans="1:9" s="1" customFormat="1" ht="12" x14ac:dyDescent="0.55000000000000004">
      <c r="A85" s="11"/>
      <c r="B85" s="10"/>
      <c r="C85" s="9"/>
      <c r="D85" s="8" t="s">
        <v>81</v>
      </c>
      <c r="E85" s="8"/>
      <c r="F85" s="8">
        <v>1</v>
      </c>
      <c r="G85" s="8" t="s">
        <v>80</v>
      </c>
      <c r="H85" s="7">
        <v>3000000</v>
      </c>
      <c r="I85" s="6">
        <f t="shared" si="8"/>
        <v>3000000</v>
      </c>
    </row>
    <row r="86" spans="1:9" s="1" customFormat="1" ht="12" x14ac:dyDescent="0.55000000000000004">
      <c r="A86" s="11"/>
      <c r="B86" s="10"/>
      <c r="C86" s="9"/>
      <c r="D86" s="8"/>
      <c r="E86" s="8"/>
      <c r="F86" s="8"/>
      <c r="G86" s="8"/>
      <c r="H86" s="7">
        <v>0</v>
      </c>
      <c r="I86" s="6">
        <f t="shared" si="8"/>
        <v>0</v>
      </c>
    </row>
    <row r="87" spans="1:9" s="1" customFormat="1" ht="12" x14ac:dyDescent="0.55000000000000004">
      <c r="A87" s="11"/>
      <c r="B87" s="10"/>
      <c r="C87" s="9"/>
      <c r="D87" s="8"/>
      <c r="E87" s="8"/>
      <c r="F87" s="8"/>
      <c r="G87" s="8"/>
      <c r="H87" s="7">
        <v>0</v>
      </c>
      <c r="I87" s="6">
        <f t="shared" si="8"/>
        <v>0</v>
      </c>
    </row>
    <row r="88" spans="1:9" s="1" customFormat="1" ht="12" x14ac:dyDescent="0.55000000000000004">
      <c r="A88" s="11"/>
      <c r="B88" s="10"/>
      <c r="C88" s="9"/>
      <c r="D88" s="8"/>
      <c r="E88" s="8"/>
      <c r="F88" s="8"/>
      <c r="G88" s="8"/>
      <c r="H88" s="7">
        <v>0</v>
      </c>
      <c r="I88" s="6">
        <f t="shared" si="8"/>
        <v>0</v>
      </c>
    </row>
    <row r="89" spans="1:9" s="1" customFormat="1" ht="12" x14ac:dyDescent="0.55000000000000004">
      <c r="A89" s="11"/>
      <c r="B89" s="10"/>
      <c r="C89" s="9"/>
      <c r="D89" s="8"/>
      <c r="E89" s="8"/>
      <c r="F89" s="8"/>
      <c r="G89" s="8"/>
      <c r="H89" s="7">
        <v>0</v>
      </c>
      <c r="I89" s="6">
        <f t="shared" si="8"/>
        <v>0</v>
      </c>
    </row>
    <row r="90" spans="1:9" s="1" customFormat="1" ht="12" x14ac:dyDescent="0.55000000000000004">
      <c r="A90" s="11"/>
      <c r="B90" s="25"/>
      <c r="C90" s="9"/>
      <c r="D90" s="53" t="s">
        <v>0</v>
      </c>
      <c r="E90" s="53"/>
      <c r="F90" s="53"/>
      <c r="G90" s="53"/>
      <c r="H90" s="53"/>
      <c r="I90" s="18">
        <f>SUM(I84:I89)</f>
        <v>33000000</v>
      </c>
    </row>
    <row r="91" spans="1:9" s="1" customFormat="1" ht="12" x14ac:dyDescent="0.55000000000000004">
      <c r="A91" s="24"/>
      <c r="B91" s="23" t="s">
        <v>6</v>
      </c>
      <c r="C91" s="15" t="s">
        <v>6</v>
      </c>
      <c r="D91" s="14"/>
      <c r="E91" s="14" t="s">
        <v>5</v>
      </c>
      <c r="F91" s="14" t="s">
        <v>4</v>
      </c>
      <c r="G91" s="14" t="s">
        <v>3</v>
      </c>
      <c r="H91" s="13" t="s">
        <v>2</v>
      </c>
      <c r="I91" s="12" t="s">
        <v>1</v>
      </c>
    </row>
    <row r="92" spans="1:9" s="1" customFormat="1" ht="12" x14ac:dyDescent="0.55000000000000004">
      <c r="A92" s="22"/>
      <c r="B92" s="21"/>
      <c r="C92" s="9"/>
      <c r="D92" s="8" t="s">
        <v>82</v>
      </c>
      <c r="E92" s="8" t="s">
        <v>83</v>
      </c>
      <c r="F92" s="8">
        <v>1</v>
      </c>
      <c r="G92" s="8" t="s">
        <v>80</v>
      </c>
      <c r="H92" s="7">
        <v>2000000</v>
      </c>
      <c r="I92" s="6">
        <f t="shared" ref="I92:I97" si="9">H92*F92</f>
        <v>2000000</v>
      </c>
    </row>
    <row r="93" spans="1:9" s="1" customFormat="1" ht="12" x14ac:dyDescent="0.55000000000000004">
      <c r="A93" s="22"/>
      <c r="B93" s="21"/>
      <c r="C93" s="9"/>
      <c r="D93" s="8" t="s">
        <v>84</v>
      </c>
      <c r="E93" s="8" t="s">
        <v>85</v>
      </c>
      <c r="F93" s="8">
        <v>1</v>
      </c>
      <c r="G93" s="8" t="s">
        <v>80</v>
      </c>
      <c r="H93" s="7">
        <v>5000000</v>
      </c>
      <c r="I93" s="6">
        <f t="shared" si="9"/>
        <v>5000000</v>
      </c>
    </row>
    <row r="94" spans="1:9" s="1" customFormat="1" ht="12" x14ac:dyDescent="0.55000000000000004">
      <c r="A94" s="22"/>
      <c r="B94" s="21"/>
      <c r="C94" s="9"/>
      <c r="D94" s="8" t="s">
        <v>86</v>
      </c>
      <c r="E94" s="8"/>
      <c r="F94" s="8">
        <v>1</v>
      </c>
      <c r="G94" s="8" t="s">
        <v>80</v>
      </c>
      <c r="H94" s="7">
        <v>500000</v>
      </c>
      <c r="I94" s="6">
        <f t="shared" si="9"/>
        <v>500000</v>
      </c>
    </row>
    <row r="95" spans="1:9" s="1" customFormat="1" ht="12" x14ac:dyDescent="0.55000000000000004">
      <c r="A95" s="22"/>
      <c r="B95" s="21"/>
      <c r="C95" s="9"/>
      <c r="D95" s="8"/>
      <c r="E95" s="8"/>
      <c r="F95" s="8"/>
      <c r="G95" s="8"/>
      <c r="H95" s="7">
        <v>0</v>
      </c>
      <c r="I95" s="6">
        <f t="shared" si="9"/>
        <v>0</v>
      </c>
    </row>
    <row r="96" spans="1:9" s="1" customFormat="1" ht="12" x14ac:dyDescent="0.55000000000000004">
      <c r="A96" s="22"/>
      <c r="B96" s="21"/>
      <c r="C96" s="9"/>
      <c r="D96" s="8"/>
      <c r="E96" s="8"/>
      <c r="F96" s="8"/>
      <c r="G96" s="8"/>
      <c r="H96" s="7">
        <v>0</v>
      </c>
      <c r="I96" s="6">
        <f t="shared" si="9"/>
        <v>0</v>
      </c>
    </row>
    <row r="97" spans="1:9" s="1" customFormat="1" ht="12" x14ac:dyDescent="0.55000000000000004">
      <c r="A97" s="22"/>
      <c r="B97" s="21"/>
      <c r="C97" s="9"/>
      <c r="D97" s="8"/>
      <c r="E97" s="8"/>
      <c r="F97" s="8"/>
      <c r="G97" s="8"/>
      <c r="H97" s="7">
        <v>0</v>
      </c>
      <c r="I97" s="6">
        <f t="shared" si="9"/>
        <v>0</v>
      </c>
    </row>
    <row r="98" spans="1:9" s="1" customFormat="1" ht="12" x14ac:dyDescent="0.55000000000000004">
      <c r="A98" s="22"/>
      <c r="B98" s="21"/>
      <c r="C98" s="9"/>
      <c r="D98" s="53" t="s">
        <v>0</v>
      </c>
      <c r="E98" s="53"/>
      <c r="F98" s="53"/>
      <c r="G98" s="53"/>
      <c r="H98" s="53"/>
      <c r="I98" s="18">
        <f>SUM(I92:I97)</f>
        <v>7500000</v>
      </c>
    </row>
    <row r="99" spans="1:9" s="1" customFormat="1" ht="12" x14ac:dyDescent="0.55000000000000004">
      <c r="A99" s="20" t="s">
        <v>110</v>
      </c>
      <c r="B99" s="16" t="s">
        <v>107</v>
      </c>
      <c r="C99" s="15" t="s">
        <v>108</v>
      </c>
      <c r="D99" s="14"/>
      <c r="E99" s="14" t="s">
        <v>5</v>
      </c>
      <c r="F99" s="14" t="s">
        <v>4</v>
      </c>
      <c r="G99" s="14" t="s">
        <v>3</v>
      </c>
      <c r="H99" s="13" t="s">
        <v>2</v>
      </c>
      <c r="I99" s="12" t="s">
        <v>1</v>
      </c>
    </row>
    <row r="100" spans="1:9" s="1" customFormat="1" ht="12" x14ac:dyDescent="0.55000000000000004">
      <c r="A100" s="11"/>
      <c r="B100" s="10"/>
      <c r="C100" s="9"/>
      <c r="D100" s="8" t="s">
        <v>113</v>
      </c>
      <c r="E100" s="8"/>
      <c r="F100" s="8">
        <v>1</v>
      </c>
      <c r="G100" s="8" t="s">
        <v>80</v>
      </c>
      <c r="H100" s="7">
        <v>1000000</v>
      </c>
      <c r="I100" s="6">
        <f t="shared" ref="I100:I105" si="10">H100*F100</f>
        <v>1000000</v>
      </c>
    </row>
    <row r="101" spans="1:9" s="1" customFormat="1" ht="12" x14ac:dyDescent="0.55000000000000004">
      <c r="A101" s="11"/>
      <c r="B101" s="10"/>
      <c r="C101" s="9"/>
      <c r="D101" s="8" t="s">
        <v>114</v>
      </c>
      <c r="E101" s="8"/>
      <c r="F101" s="8">
        <v>1</v>
      </c>
      <c r="G101" s="8" t="s">
        <v>80</v>
      </c>
      <c r="H101" s="7">
        <v>1000000</v>
      </c>
      <c r="I101" s="6">
        <f t="shared" si="10"/>
        <v>1000000</v>
      </c>
    </row>
    <row r="102" spans="1:9" s="1" customFormat="1" ht="12" x14ac:dyDescent="0.55000000000000004">
      <c r="A102" s="11"/>
      <c r="B102" s="10"/>
      <c r="C102" s="9"/>
      <c r="D102" s="8" t="s">
        <v>115</v>
      </c>
      <c r="E102" s="8"/>
      <c r="F102" s="8">
        <v>1</v>
      </c>
      <c r="G102" s="8" t="s">
        <v>80</v>
      </c>
      <c r="H102" s="7">
        <v>1000000</v>
      </c>
      <c r="I102" s="6">
        <f t="shared" si="10"/>
        <v>1000000</v>
      </c>
    </row>
    <row r="103" spans="1:9" s="1" customFormat="1" ht="12" x14ac:dyDescent="0.55000000000000004">
      <c r="A103" s="11"/>
      <c r="B103" s="10"/>
      <c r="C103" s="9"/>
      <c r="D103" s="8"/>
      <c r="E103" s="8"/>
      <c r="F103" s="8"/>
      <c r="G103" s="8"/>
      <c r="H103" s="7">
        <v>0</v>
      </c>
      <c r="I103" s="6">
        <f t="shared" si="10"/>
        <v>0</v>
      </c>
    </row>
    <row r="104" spans="1:9" s="1" customFormat="1" ht="12" x14ac:dyDescent="0.55000000000000004">
      <c r="A104" s="11"/>
      <c r="B104" s="10"/>
      <c r="C104" s="9"/>
      <c r="D104" s="8"/>
      <c r="E104" s="8"/>
      <c r="F104" s="8"/>
      <c r="G104" s="8"/>
      <c r="H104" s="7">
        <v>0</v>
      </c>
      <c r="I104" s="6">
        <f t="shared" si="10"/>
        <v>0</v>
      </c>
    </row>
    <row r="105" spans="1:9" s="1" customFormat="1" ht="12" x14ac:dyDescent="0.55000000000000004">
      <c r="A105" s="11"/>
      <c r="B105" s="10"/>
      <c r="C105" s="9"/>
      <c r="D105" s="8"/>
      <c r="E105" s="8"/>
      <c r="F105" s="8"/>
      <c r="G105" s="8"/>
      <c r="H105" s="7">
        <v>0</v>
      </c>
      <c r="I105" s="6">
        <f t="shared" si="10"/>
        <v>0</v>
      </c>
    </row>
    <row r="106" spans="1:9" s="1" customFormat="1" ht="12" x14ac:dyDescent="0.55000000000000004">
      <c r="A106" s="11"/>
      <c r="B106" s="10"/>
      <c r="C106" s="9"/>
      <c r="D106" s="53" t="s">
        <v>0</v>
      </c>
      <c r="E106" s="53"/>
      <c r="F106" s="53"/>
      <c r="G106" s="53"/>
      <c r="H106" s="53"/>
      <c r="I106" s="18">
        <f>SUM(I100:I105)</f>
        <v>3000000</v>
      </c>
    </row>
    <row r="107" spans="1:9" s="1" customFormat="1" ht="12" x14ac:dyDescent="0.55000000000000004">
      <c r="A107" s="11"/>
      <c r="B107" s="16" t="s">
        <v>109</v>
      </c>
      <c r="C107" s="15" t="s">
        <v>111</v>
      </c>
      <c r="D107" s="14"/>
      <c r="E107" s="14" t="s">
        <v>5</v>
      </c>
      <c r="F107" s="14" t="s">
        <v>4</v>
      </c>
      <c r="G107" s="14" t="s">
        <v>3</v>
      </c>
      <c r="H107" s="13" t="s">
        <v>2</v>
      </c>
      <c r="I107" s="12" t="s">
        <v>1</v>
      </c>
    </row>
    <row r="108" spans="1:9" s="1" customFormat="1" ht="12" x14ac:dyDescent="0.55000000000000004">
      <c r="A108" s="11"/>
      <c r="B108" s="10"/>
      <c r="C108" s="9"/>
      <c r="D108" s="8" t="s">
        <v>113</v>
      </c>
      <c r="E108" s="8"/>
      <c r="F108" s="8">
        <v>1</v>
      </c>
      <c r="G108" s="8" t="s">
        <v>80</v>
      </c>
      <c r="H108" s="7">
        <v>0</v>
      </c>
      <c r="I108" s="6">
        <f t="shared" ref="I108:I114" si="11">H108*F108</f>
        <v>0</v>
      </c>
    </row>
    <row r="109" spans="1:9" s="1" customFormat="1" ht="12" x14ac:dyDescent="0.55000000000000004">
      <c r="A109" s="11"/>
      <c r="B109" s="10"/>
      <c r="C109" s="9"/>
      <c r="D109" s="8" t="s">
        <v>114</v>
      </c>
      <c r="E109" s="8"/>
      <c r="F109" s="8">
        <v>1</v>
      </c>
      <c r="G109" s="8" t="s">
        <v>80</v>
      </c>
      <c r="H109" s="7">
        <v>0</v>
      </c>
      <c r="I109" s="6">
        <f t="shared" si="11"/>
        <v>0</v>
      </c>
    </row>
    <row r="110" spans="1:9" s="1" customFormat="1" ht="12" x14ac:dyDescent="0.55000000000000004">
      <c r="A110" s="11"/>
      <c r="B110" s="10"/>
      <c r="C110" s="9"/>
      <c r="D110" s="8" t="s">
        <v>115</v>
      </c>
      <c r="E110" s="8"/>
      <c r="F110" s="8">
        <v>1</v>
      </c>
      <c r="G110" s="8" t="s">
        <v>80</v>
      </c>
      <c r="H110" s="7">
        <v>0</v>
      </c>
      <c r="I110" s="6">
        <f t="shared" si="11"/>
        <v>0</v>
      </c>
    </row>
    <row r="111" spans="1:9" s="1" customFormat="1" ht="12" x14ac:dyDescent="0.55000000000000004">
      <c r="A111" s="11"/>
      <c r="B111" s="10"/>
      <c r="C111" s="9"/>
      <c r="D111" s="8"/>
      <c r="E111" s="8"/>
      <c r="F111" s="8"/>
      <c r="G111" s="8"/>
      <c r="H111" s="7">
        <v>0</v>
      </c>
      <c r="I111" s="6">
        <f t="shared" si="11"/>
        <v>0</v>
      </c>
    </row>
    <row r="112" spans="1:9" s="1" customFormat="1" ht="12" x14ac:dyDescent="0.55000000000000004">
      <c r="A112" s="11"/>
      <c r="B112" s="10"/>
      <c r="C112" s="9"/>
      <c r="D112" s="8"/>
      <c r="E112" s="8"/>
      <c r="F112" s="8"/>
      <c r="G112" s="8"/>
      <c r="H112" s="7">
        <v>0</v>
      </c>
      <c r="I112" s="6">
        <f t="shared" si="11"/>
        <v>0</v>
      </c>
    </row>
    <row r="113" spans="1:9" s="1" customFormat="1" ht="12" x14ac:dyDescent="0.55000000000000004">
      <c r="A113" s="11"/>
      <c r="B113" s="10"/>
      <c r="C113" s="9"/>
      <c r="D113" s="8"/>
      <c r="E113" s="8"/>
      <c r="F113" s="8"/>
      <c r="G113" s="8"/>
      <c r="H113" s="7">
        <v>0</v>
      </c>
      <c r="I113" s="6">
        <f t="shared" si="11"/>
        <v>0</v>
      </c>
    </row>
    <row r="114" spans="1:9" s="1" customFormat="1" ht="12" x14ac:dyDescent="0.55000000000000004">
      <c r="A114" s="11"/>
      <c r="B114" s="10"/>
      <c r="C114" s="9"/>
      <c r="D114" s="8"/>
      <c r="E114" s="8"/>
      <c r="F114" s="8"/>
      <c r="G114" s="8"/>
      <c r="H114" s="7">
        <v>0</v>
      </c>
      <c r="I114" s="6">
        <f t="shared" si="11"/>
        <v>0</v>
      </c>
    </row>
    <row r="115" spans="1:9" s="1" customFormat="1" ht="12" x14ac:dyDescent="0.55000000000000004">
      <c r="A115" s="11"/>
      <c r="B115" s="10"/>
      <c r="C115" s="9"/>
      <c r="D115" s="53" t="s">
        <v>0</v>
      </c>
      <c r="E115" s="53"/>
      <c r="F115" s="53"/>
      <c r="G115" s="53"/>
      <c r="H115" s="53"/>
      <c r="I115" s="18">
        <f>SUM(I108:I114)</f>
        <v>0</v>
      </c>
    </row>
    <row r="116" spans="1:9" s="1" customFormat="1" ht="12" x14ac:dyDescent="0.55000000000000004">
      <c r="A116" s="11"/>
      <c r="B116" s="10"/>
      <c r="C116" s="15" t="s">
        <v>112</v>
      </c>
      <c r="D116" s="14"/>
      <c r="E116" s="14" t="s">
        <v>5</v>
      </c>
      <c r="F116" s="14" t="s">
        <v>4</v>
      </c>
      <c r="G116" s="14" t="s">
        <v>3</v>
      </c>
      <c r="H116" s="13" t="s">
        <v>2</v>
      </c>
      <c r="I116" s="12" t="s">
        <v>1</v>
      </c>
    </row>
    <row r="117" spans="1:9" s="1" customFormat="1" ht="12" x14ac:dyDescent="0.55000000000000004">
      <c r="A117" s="11"/>
      <c r="B117" s="10"/>
      <c r="C117" s="9"/>
      <c r="D117" s="8" t="s">
        <v>113</v>
      </c>
      <c r="E117" s="8"/>
      <c r="F117" s="8">
        <v>1</v>
      </c>
      <c r="G117" s="8" t="s">
        <v>80</v>
      </c>
      <c r="H117" s="7">
        <v>0</v>
      </c>
      <c r="I117" s="6">
        <f t="shared" ref="I117:I123" si="12">H117*F117</f>
        <v>0</v>
      </c>
    </row>
    <row r="118" spans="1:9" s="1" customFormat="1" ht="12" x14ac:dyDescent="0.55000000000000004">
      <c r="A118" s="11"/>
      <c r="B118" s="10"/>
      <c r="C118" s="9"/>
      <c r="D118" s="8" t="s">
        <v>114</v>
      </c>
      <c r="E118" s="8"/>
      <c r="F118" s="8">
        <v>1</v>
      </c>
      <c r="G118" s="8" t="s">
        <v>80</v>
      </c>
      <c r="H118" s="7">
        <v>0</v>
      </c>
      <c r="I118" s="6">
        <f t="shared" si="12"/>
        <v>0</v>
      </c>
    </row>
    <row r="119" spans="1:9" s="1" customFormat="1" ht="12" x14ac:dyDescent="0.55000000000000004">
      <c r="A119" s="11"/>
      <c r="B119" s="10"/>
      <c r="C119" s="9"/>
      <c r="D119" s="8" t="s">
        <v>115</v>
      </c>
      <c r="E119" s="8"/>
      <c r="F119" s="8">
        <v>1</v>
      </c>
      <c r="G119" s="8" t="s">
        <v>80</v>
      </c>
      <c r="H119" s="7">
        <v>0</v>
      </c>
      <c r="I119" s="6">
        <f t="shared" si="12"/>
        <v>0</v>
      </c>
    </row>
    <row r="120" spans="1:9" s="1" customFormat="1" ht="12" x14ac:dyDescent="0.55000000000000004">
      <c r="A120" s="11"/>
      <c r="B120" s="10"/>
      <c r="C120" s="9"/>
      <c r="D120" s="8"/>
      <c r="E120" s="8"/>
      <c r="F120" s="8"/>
      <c r="G120" s="8"/>
      <c r="H120" s="7">
        <v>0</v>
      </c>
      <c r="I120" s="6">
        <f t="shared" si="12"/>
        <v>0</v>
      </c>
    </row>
    <row r="121" spans="1:9" s="1" customFormat="1" ht="12" x14ac:dyDescent="0.55000000000000004">
      <c r="A121" s="11"/>
      <c r="B121" s="10"/>
      <c r="C121" s="9"/>
      <c r="D121" s="8"/>
      <c r="E121" s="8"/>
      <c r="F121" s="8"/>
      <c r="G121" s="8"/>
      <c r="H121" s="7">
        <v>0</v>
      </c>
      <c r="I121" s="6">
        <f t="shared" si="12"/>
        <v>0</v>
      </c>
    </row>
    <row r="122" spans="1:9" s="1" customFormat="1" ht="12" x14ac:dyDescent="0.55000000000000004">
      <c r="A122" s="11"/>
      <c r="B122" s="10"/>
      <c r="C122" s="9"/>
      <c r="D122" s="8"/>
      <c r="E122" s="8"/>
      <c r="F122" s="8"/>
      <c r="G122" s="8"/>
      <c r="H122" s="7">
        <v>0</v>
      </c>
      <c r="I122" s="6">
        <f t="shared" si="12"/>
        <v>0</v>
      </c>
    </row>
    <row r="123" spans="1:9" s="1" customFormat="1" ht="12" x14ac:dyDescent="0.55000000000000004">
      <c r="A123" s="11"/>
      <c r="B123" s="10"/>
      <c r="C123" s="9"/>
      <c r="D123" s="8"/>
      <c r="E123" s="8"/>
      <c r="F123" s="8"/>
      <c r="G123" s="8"/>
      <c r="H123" s="7">
        <v>0</v>
      </c>
      <c r="I123" s="6">
        <f t="shared" si="12"/>
        <v>0</v>
      </c>
    </row>
    <row r="124" spans="1:9" s="1" customFormat="1" ht="12" x14ac:dyDescent="0.55000000000000004">
      <c r="A124" s="11"/>
      <c r="B124" s="10"/>
      <c r="C124" s="9"/>
      <c r="D124" s="53" t="s">
        <v>0</v>
      </c>
      <c r="E124" s="53"/>
      <c r="F124" s="53"/>
      <c r="G124" s="53"/>
      <c r="H124" s="53"/>
      <c r="I124" s="18">
        <f>SUM(I117:I123)</f>
        <v>0</v>
      </c>
    </row>
    <row r="125" spans="1:9" s="1" customFormat="1" ht="12" x14ac:dyDescent="0.55000000000000004">
      <c r="A125" s="17"/>
      <c r="B125" s="16" t="s">
        <v>6</v>
      </c>
      <c r="C125" s="15" t="s">
        <v>6</v>
      </c>
      <c r="D125" s="14"/>
      <c r="E125" s="14" t="s">
        <v>5</v>
      </c>
      <c r="F125" s="14" t="s">
        <v>4</v>
      </c>
      <c r="G125" s="14" t="s">
        <v>3</v>
      </c>
      <c r="H125" s="13" t="s">
        <v>2</v>
      </c>
      <c r="I125" s="12" t="s">
        <v>1</v>
      </c>
    </row>
    <row r="126" spans="1:9" s="1" customFormat="1" ht="12" x14ac:dyDescent="0.55000000000000004">
      <c r="A126" s="11"/>
      <c r="B126" s="10"/>
      <c r="C126" s="9"/>
      <c r="D126" s="8"/>
      <c r="E126" s="8"/>
      <c r="F126" s="8"/>
      <c r="G126" s="8"/>
      <c r="H126" s="7">
        <v>0</v>
      </c>
      <c r="I126" s="6">
        <f t="shared" ref="I126:I131" si="13">H126*F126</f>
        <v>0</v>
      </c>
    </row>
    <row r="127" spans="1:9" s="1" customFormat="1" ht="12" x14ac:dyDescent="0.55000000000000004">
      <c r="A127" s="11"/>
      <c r="B127" s="10"/>
      <c r="C127" s="9"/>
      <c r="D127" s="8"/>
      <c r="E127" s="8"/>
      <c r="F127" s="8"/>
      <c r="G127" s="8"/>
      <c r="H127" s="7">
        <v>0</v>
      </c>
      <c r="I127" s="6">
        <f t="shared" si="13"/>
        <v>0</v>
      </c>
    </row>
    <row r="128" spans="1:9" s="1" customFormat="1" ht="12" x14ac:dyDescent="0.55000000000000004">
      <c r="A128" s="11"/>
      <c r="B128" s="10"/>
      <c r="C128" s="9"/>
      <c r="D128" s="8"/>
      <c r="E128" s="8"/>
      <c r="F128" s="8"/>
      <c r="G128" s="8"/>
      <c r="H128" s="7">
        <v>0</v>
      </c>
      <c r="I128" s="6">
        <f t="shared" si="13"/>
        <v>0</v>
      </c>
    </row>
    <row r="129" spans="1:9" s="1" customFormat="1" ht="12" x14ac:dyDescent="0.55000000000000004">
      <c r="A129" s="11"/>
      <c r="B129" s="10"/>
      <c r="C129" s="9"/>
      <c r="D129" s="8"/>
      <c r="E129" s="8"/>
      <c r="F129" s="8"/>
      <c r="G129" s="8"/>
      <c r="H129" s="7">
        <v>0</v>
      </c>
      <c r="I129" s="6">
        <f t="shared" si="13"/>
        <v>0</v>
      </c>
    </row>
    <row r="130" spans="1:9" s="1" customFormat="1" ht="12" x14ac:dyDescent="0.55000000000000004">
      <c r="A130" s="11"/>
      <c r="B130" s="10"/>
      <c r="C130" s="9"/>
      <c r="D130" s="8"/>
      <c r="E130" s="8"/>
      <c r="F130" s="8"/>
      <c r="G130" s="8"/>
      <c r="H130" s="7">
        <v>0</v>
      </c>
      <c r="I130" s="6">
        <f t="shared" si="13"/>
        <v>0</v>
      </c>
    </row>
    <row r="131" spans="1:9" s="1" customFormat="1" ht="12" x14ac:dyDescent="0.55000000000000004">
      <c r="A131" s="11"/>
      <c r="B131" s="10"/>
      <c r="C131" s="9"/>
      <c r="D131" s="8"/>
      <c r="E131" s="8"/>
      <c r="F131" s="8"/>
      <c r="G131" s="8"/>
      <c r="H131" s="7">
        <v>0</v>
      </c>
      <c r="I131" s="6">
        <f t="shared" si="13"/>
        <v>0</v>
      </c>
    </row>
    <row r="132" spans="1:9" s="1" customFormat="1" ht="12.5" thickBot="1" x14ac:dyDescent="0.6">
      <c r="A132" s="5"/>
      <c r="B132" s="4"/>
      <c r="C132" s="3"/>
      <c r="D132" s="64" t="s">
        <v>0</v>
      </c>
      <c r="E132" s="64"/>
      <c r="F132" s="64"/>
      <c r="G132" s="64"/>
      <c r="H132" s="64"/>
      <c r="I132" s="2">
        <f>SUM(I126:I131)</f>
        <v>0</v>
      </c>
    </row>
    <row r="133" spans="1:9" s="1" customFormat="1" ht="12" x14ac:dyDescent="0.55000000000000004">
      <c r="A133" s="20" t="s">
        <v>12</v>
      </c>
      <c r="B133" s="16" t="s">
        <v>11</v>
      </c>
      <c r="C133" s="15" t="s">
        <v>10</v>
      </c>
      <c r="D133" s="14"/>
      <c r="E133" s="14" t="s">
        <v>5</v>
      </c>
      <c r="F133" s="14" t="s">
        <v>4</v>
      </c>
      <c r="G133" s="14" t="s">
        <v>3</v>
      </c>
      <c r="H133" s="13" t="s">
        <v>2</v>
      </c>
      <c r="I133" s="12" t="s">
        <v>1</v>
      </c>
    </row>
    <row r="134" spans="1:9" s="1" customFormat="1" ht="12" x14ac:dyDescent="0.55000000000000004">
      <c r="A134" s="11"/>
      <c r="B134" s="10"/>
      <c r="C134" s="9"/>
      <c r="D134" s="8" t="s">
        <v>87</v>
      </c>
      <c r="E134" s="8" t="s">
        <v>88</v>
      </c>
      <c r="F134" s="8">
        <v>150</v>
      </c>
      <c r="G134" s="8" t="s">
        <v>36</v>
      </c>
      <c r="H134" s="7">
        <v>50000</v>
      </c>
      <c r="I134" s="6">
        <f t="shared" ref="I134:I140" si="14">H134*F134</f>
        <v>7500000</v>
      </c>
    </row>
    <row r="135" spans="1:9" s="1" customFormat="1" ht="12" x14ac:dyDescent="0.55000000000000004">
      <c r="A135" s="11"/>
      <c r="B135" s="10"/>
      <c r="C135" s="9"/>
      <c r="D135" s="8" t="s">
        <v>89</v>
      </c>
      <c r="E135" s="8" t="s">
        <v>90</v>
      </c>
      <c r="F135" s="8">
        <v>36</v>
      </c>
      <c r="G135" s="8" t="s">
        <v>36</v>
      </c>
      <c r="H135" s="7">
        <v>50000</v>
      </c>
      <c r="I135" s="6">
        <f t="shared" si="14"/>
        <v>1800000</v>
      </c>
    </row>
    <row r="136" spans="1:9" s="1" customFormat="1" ht="12" x14ac:dyDescent="0.55000000000000004">
      <c r="A136" s="11"/>
      <c r="B136" s="10"/>
      <c r="C136" s="9"/>
      <c r="D136" s="8" t="s">
        <v>91</v>
      </c>
      <c r="E136" s="8" t="s">
        <v>92</v>
      </c>
      <c r="F136" s="8">
        <v>100</v>
      </c>
      <c r="G136" s="8" t="s">
        <v>36</v>
      </c>
      <c r="H136" s="7">
        <v>50000</v>
      </c>
      <c r="I136" s="6">
        <f t="shared" si="14"/>
        <v>5000000</v>
      </c>
    </row>
    <row r="137" spans="1:9" s="1" customFormat="1" ht="12" x14ac:dyDescent="0.55000000000000004">
      <c r="A137" s="11"/>
      <c r="B137" s="10"/>
      <c r="C137" s="9"/>
      <c r="D137" s="8" t="s">
        <v>93</v>
      </c>
      <c r="E137" s="8" t="s">
        <v>94</v>
      </c>
      <c r="F137" s="8">
        <v>100</v>
      </c>
      <c r="G137" s="8" t="s">
        <v>36</v>
      </c>
      <c r="H137" s="7">
        <v>50000</v>
      </c>
      <c r="I137" s="6">
        <f t="shared" si="14"/>
        <v>5000000</v>
      </c>
    </row>
    <row r="138" spans="1:9" s="1" customFormat="1" ht="12" x14ac:dyDescent="0.55000000000000004">
      <c r="A138" s="11"/>
      <c r="B138" s="10"/>
      <c r="C138" s="9"/>
      <c r="D138" s="8" t="s">
        <v>95</v>
      </c>
      <c r="E138" s="8" t="s">
        <v>96</v>
      </c>
      <c r="F138" s="8">
        <v>60</v>
      </c>
      <c r="G138" s="8" t="s">
        <v>36</v>
      </c>
      <c r="H138" s="7">
        <v>50000</v>
      </c>
      <c r="I138" s="6">
        <f t="shared" si="14"/>
        <v>3000000</v>
      </c>
    </row>
    <row r="139" spans="1:9" s="1" customFormat="1" ht="12" x14ac:dyDescent="0.55000000000000004">
      <c r="A139" s="11"/>
      <c r="B139" s="10"/>
      <c r="C139" s="9"/>
      <c r="D139" s="8"/>
      <c r="E139" s="8"/>
      <c r="F139" s="8"/>
      <c r="G139" s="8"/>
      <c r="H139" s="7">
        <v>0</v>
      </c>
      <c r="I139" s="6">
        <f t="shared" si="14"/>
        <v>0</v>
      </c>
    </row>
    <row r="140" spans="1:9" s="1" customFormat="1" ht="12" x14ac:dyDescent="0.55000000000000004">
      <c r="A140" s="11"/>
      <c r="B140" s="10"/>
      <c r="C140" s="9"/>
      <c r="D140" s="8"/>
      <c r="E140" s="8"/>
      <c r="F140" s="8"/>
      <c r="G140" s="8"/>
      <c r="H140" s="7">
        <v>0</v>
      </c>
      <c r="I140" s="6">
        <f t="shared" si="14"/>
        <v>0</v>
      </c>
    </row>
    <row r="141" spans="1:9" s="1" customFormat="1" ht="12" x14ac:dyDescent="0.55000000000000004">
      <c r="A141" s="11"/>
      <c r="B141" s="10"/>
      <c r="C141" s="9"/>
      <c r="D141" s="53" t="s">
        <v>0</v>
      </c>
      <c r="E141" s="53"/>
      <c r="F141" s="53"/>
      <c r="G141" s="53"/>
      <c r="H141" s="53"/>
      <c r="I141" s="18">
        <f>SUM(I134:I140)</f>
        <v>22300000</v>
      </c>
    </row>
    <row r="142" spans="1:9" s="1" customFormat="1" ht="12" x14ac:dyDescent="0.55000000000000004">
      <c r="A142" s="17"/>
      <c r="B142" s="19"/>
      <c r="C142" s="15" t="s">
        <v>9</v>
      </c>
      <c r="D142" s="14"/>
      <c r="E142" s="14" t="s">
        <v>5</v>
      </c>
      <c r="F142" s="14" t="s">
        <v>4</v>
      </c>
      <c r="G142" s="14" t="s">
        <v>3</v>
      </c>
      <c r="H142" s="13" t="s">
        <v>2</v>
      </c>
      <c r="I142" s="12" t="s">
        <v>1</v>
      </c>
    </row>
    <row r="143" spans="1:9" s="1" customFormat="1" ht="24" x14ac:dyDescent="0.55000000000000004">
      <c r="A143" s="11"/>
      <c r="B143" s="10"/>
      <c r="C143" s="9"/>
      <c r="D143" s="8" t="s">
        <v>77</v>
      </c>
      <c r="E143" s="8" t="s">
        <v>97</v>
      </c>
      <c r="F143" s="8">
        <v>36</v>
      </c>
      <c r="G143" s="8" t="s">
        <v>98</v>
      </c>
      <c r="H143" s="7">
        <v>50000</v>
      </c>
      <c r="I143" s="6">
        <f t="shared" ref="I143:I148" si="15">H143*F143</f>
        <v>1800000</v>
      </c>
    </row>
    <row r="144" spans="1:9" s="1" customFormat="1" ht="12" x14ac:dyDescent="0.55000000000000004">
      <c r="A144" s="11"/>
      <c r="B144" s="10"/>
      <c r="C144" s="9"/>
      <c r="D144" s="8"/>
      <c r="E144" s="8"/>
      <c r="F144" s="8"/>
      <c r="G144" s="8"/>
      <c r="H144" s="7">
        <v>0</v>
      </c>
      <c r="I144" s="6">
        <f t="shared" si="15"/>
        <v>0</v>
      </c>
    </row>
    <row r="145" spans="1:9" s="1" customFormat="1" ht="12" x14ac:dyDescent="0.55000000000000004">
      <c r="A145" s="11"/>
      <c r="B145" s="10"/>
      <c r="C145" s="9"/>
      <c r="D145" s="8"/>
      <c r="E145" s="8"/>
      <c r="F145" s="8"/>
      <c r="G145" s="8"/>
      <c r="H145" s="7">
        <v>0</v>
      </c>
      <c r="I145" s="6">
        <f t="shared" si="15"/>
        <v>0</v>
      </c>
    </row>
    <row r="146" spans="1:9" s="1" customFormat="1" ht="12" x14ac:dyDescent="0.55000000000000004">
      <c r="A146" s="11"/>
      <c r="B146" s="10"/>
      <c r="C146" s="9"/>
      <c r="D146" s="8"/>
      <c r="E146" s="8"/>
      <c r="F146" s="8"/>
      <c r="G146" s="8"/>
      <c r="H146" s="7">
        <v>0</v>
      </c>
      <c r="I146" s="6">
        <f t="shared" si="15"/>
        <v>0</v>
      </c>
    </row>
    <row r="147" spans="1:9" s="1" customFormat="1" ht="12" x14ac:dyDescent="0.55000000000000004">
      <c r="A147" s="11"/>
      <c r="B147" s="10"/>
      <c r="C147" s="9"/>
      <c r="D147" s="8"/>
      <c r="E147" s="8"/>
      <c r="F147" s="8"/>
      <c r="G147" s="8"/>
      <c r="H147" s="7">
        <v>0</v>
      </c>
      <c r="I147" s="6">
        <f t="shared" si="15"/>
        <v>0</v>
      </c>
    </row>
    <row r="148" spans="1:9" s="1" customFormat="1" ht="12" x14ac:dyDescent="0.55000000000000004">
      <c r="A148" s="11"/>
      <c r="B148" s="10"/>
      <c r="C148" s="9"/>
      <c r="D148" s="8"/>
      <c r="E148" s="8"/>
      <c r="F148" s="8"/>
      <c r="G148" s="8"/>
      <c r="H148" s="7">
        <v>0</v>
      </c>
      <c r="I148" s="6">
        <f t="shared" si="15"/>
        <v>0</v>
      </c>
    </row>
    <row r="149" spans="1:9" s="1" customFormat="1" ht="12" x14ac:dyDescent="0.55000000000000004">
      <c r="A149" s="11"/>
      <c r="B149" s="10"/>
      <c r="C149" s="9"/>
      <c r="D149" s="53" t="s">
        <v>0</v>
      </c>
      <c r="E149" s="53"/>
      <c r="F149" s="53"/>
      <c r="G149" s="53"/>
      <c r="H149" s="53"/>
      <c r="I149" s="18">
        <f>SUM(I143:I148)</f>
        <v>1800000</v>
      </c>
    </row>
    <row r="150" spans="1:9" s="1" customFormat="1" ht="12" x14ac:dyDescent="0.55000000000000004">
      <c r="A150" s="17"/>
      <c r="B150" s="16" t="s">
        <v>8</v>
      </c>
      <c r="C150" s="15" t="s">
        <v>7</v>
      </c>
      <c r="D150" s="14"/>
      <c r="E150" s="14" t="s">
        <v>5</v>
      </c>
      <c r="F150" s="14" t="s">
        <v>4</v>
      </c>
      <c r="G150" s="14" t="s">
        <v>3</v>
      </c>
      <c r="H150" s="13" t="s">
        <v>2</v>
      </c>
      <c r="I150" s="12" t="s">
        <v>1</v>
      </c>
    </row>
    <row r="151" spans="1:9" s="1" customFormat="1" ht="12" x14ac:dyDescent="0.55000000000000004">
      <c r="A151" s="11"/>
      <c r="B151" s="10"/>
      <c r="C151" s="9"/>
      <c r="D151" s="8"/>
      <c r="E151" s="8"/>
      <c r="F151" s="8"/>
      <c r="G151" s="8"/>
      <c r="H151" s="7">
        <v>0</v>
      </c>
      <c r="I151" s="6">
        <f t="shared" ref="I151:I156" si="16">H151*F151</f>
        <v>0</v>
      </c>
    </row>
    <row r="152" spans="1:9" s="1" customFormat="1" ht="12" x14ac:dyDescent="0.55000000000000004">
      <c r="A152" s="11"/>
      <c r="B152" s="10"/>
      <c r="C152" s="9"/>
      <c r="D152" s="8"/>
      <c r="E152" s="8"/>
      <c r="F152" s="8"/>
      <c r="G152" s="8"/>
      <c r="H152" s="7">
        <v>0</v>
      </c>
      <c r="I152" s="6">
        <f t="shared" si="16"/>
        <v>0</v>
      </c>
    </row>
    <row r="153" spans="1:9" s="1" customFormat="1" ht="12" x14ac:dyDescent="0.55000000000000004">
      <c r="A153" s="11"/>
      <c r="B153" s="10"/>
      <c r="C153" s="9"/>
      <c r="D153" s="8"/>
      <c r="E153" s="8"/>
      <c r="F153" s="8"/>
      <c r="G153" s="8"/>
      <c r="H153" s="7">
        <v>0</v>
      </c>
      <c r="I153" s="6">
        <f t="shared" si="16"/>
        <v>0</v>
      </c>
    </row>
    <row r="154" spans="1:9" s="1" customFormat="1" ht="12" x14ac:dyDescent="0.55000000000000004">
      <c r="A154" s="11"/>
      <c r="B154" s="10"/>
      <c r="C154" s="9"/>
      <c r="D154" s="8"/>
      <c r="E154" s="8"/>
      <c r="F154" s="8"/>
      <c r="G154" s="8"/>
      <c r="H154" s="7">
        <v>0</v>
      </c>
      <c r="I154" s="6">
        <f t="shared" si="16"/>
        <v>0</v>
      </c>
    </row>
    <row r="155" spans="1:9" s="1" customFormat="1" ht="12" x14ac:dyDescent="0.55000000000000004">
      <c r="A155" s="11"/>
      <c r="B155" s="10"/>
      <c r="C155" s="9"/>
      <c r="D155" s="8"/>
      <c r="E155" s="8"/>
      <c r="F155" s="8"/>
      <c r="G155" s="8"/>
      <c r="H155" s="7">
        <v>0</v>
      </c>
      <c r="I155" s="6">
        <f t="shared" si="16"/>
        <v>0</v>
      </c>
    </row>
    <row r="156" spans="1:9" s="1" customFormat="1" ht="12" x14ac:dyDescent="0.55000000000000004">
      <c r="A156" s="11"/>
      <c r="B156" s="10"/>
      <c r="C156" s="9"/>
      <c r="D156" s="8"/>
      <c r="E156" s="8"/>
      <c r="F156" s="8"/>
      <c r="G156" s="8"/>
      <c r="H156" s="7">
        <v>0</v>
      </c>
      <c r="I156" s="6">
        <f t="shared" si="16"/>
        <v>0</v>
      </c>
    </row>
    <row r="157" spans="1:9" s="1" customFormat="1" ht="12" x14ac:dyDescent="0.55000000000000004">
      <c r="A157" s="11"/>
      <c r="B157" s="10"/>
      <c r="C157" s="9"/>
      <c r="D157" s="53" t="s">
        <v>0</v>
      </c>
      <c r="E157" s="53"/>
      <c r="F157" s="53"/>
      <c r="G157" s="53"/>
      <c r="H157" s="53"/>
      <c r="I157" s="18">
        <f>SUM(I151:I156)</f>
        <v>0</v>
      </c>
    </row>
    <row r="158" spans="1:9" s="1" customFormat="1" ht="12" x14ac:dyDescent="0.55000000000000004">
      <c r="A158" s="17"/>
      <c r="B158" s="16" t="s">
        <v>6</v>
      </c>
      <c r="C158" s="15" t="s">
        <v>6</v>
      </c>
      <c r="D158" s="14"/>
      <c r="E158" s="14" t="s">
        <v>5</v>
      </c>
      <c r="F158" s="14" t="s">
        <v>4</v>
      </c>
      <c r="G158" s="14" t="s">
        <v>3</v>
      </c>
      <c r="H158" s="13" t="s">
        <v>2</v>
      </c>
      <c r="I158" s="12" t="s">
        <v>1</v>
      </c>
    </row>
    <row r="159" spans="1:9" s="1" customFormat="1" ht="12" x14ac:dyDescent="0.55000000000000004">
      <c r="A159" s="11"/>
      <c r="B159" s="10"/>
      <c r="C159" s="9"/>
      <c r="D159" s="8" t="s">
        <v>82</v>
      </c>
      <c r="E159" s="8" t="s">
        <v>83</v>
      </c>
      <c r="F159" s="8">
        <v>1</v>
      </c>
      <c r="G159" s="8" t="s">
        <v>99</v>
      </c>
      <c r="H159" s="7">
        <v>2000000</v>
      </c>
      <c r="I159" s="6">
        <f t="shared" ref="I159:I164" si="17">H159*F159</f>
        <v>2000000</v>
      </c>
    </row>
    <row r="160" spans="1:9" s="1" customFormat="1" ht="12" x14ac:dyDescent="0.55000000000000004">
      <c r="A160" s="11"/>
      <c r="B160" s="10"/>
      <c r="C160" s="9"/>
      <c r="D160" s="8" t="s">
        <v>84</v>
      </c>
      <c r="E160" s="8" t="s">
        <v>100</v>
      </c>
      <c r="F160" s="8">
        <v>1</v>
      </c>
      <c r="G160" s="8" t="s">
        <v>99</v>
      </c>
      <c r="H160" s="7">
        <v>5000000</v>
      </c>
      <c r="I160" s="6">
        <f t="shared" si="17"/>
        <v>5000000</v>
      </c>
    </row>
    <row r="161" spans="1:9" s="1" customFormat="1" ht="12" x14ac:dyDescent="0.55000000000000004">
      <c r="A161" s="11"/>
      <c r="B161" s="10"/>
      <c r="C161" s="9"/>
      <c r="D161" s="8" t="s">
        <v>86</v>
      </c>
      <c r="E161" s="8"/>
      <c r="F161" s="8">
        <v>1</v>
      </c>
      <c r="G161" s="8" t="s">
        <v>99</v>
      </c>
      <c r="H161" s="7">
        <v>500000</v>
      </c>
      <c r="I161" s="6">
        <f t="shared" si="17"/>
        <v>500000</v>
      </c>
    </row>
    <row r="162" spans="1:9" s="1" customFormat="1" ht="12" x14ac:dyDescent="0.55000000000000004">
      <c r="A162" s="11"/>
      <c r="B162" s="10"/>
      <c r="C162" s="9"/>
      <c r="D162" s="8"/>
      <c r="E162" s="8"/>
      <c r="F162" s="8"/>
      <c r="G162" s="8"/>
      <c r="H162" s="7">
        <v>0</v>
      </c>
      <c r="I162" s="6">
        <f t="shared" si="17"/>
        <v>0</v>
      </c>
    </row>
    <row r="163" spans="1:9" s="1" customFormat="1" ht="12" x14ac:dyDescent="0.55000000000000004">
      <c r="A163" s="11"/>
      <c r="B163" s="10"/>
      <c r="C163" s="9"/>
      <c r="D163" s="8"/>
      <c r="E163" s="8"/>
      <c r="F163" s="8"/>
      <c r="G163" s="8"/>
      <c r="H163" s="7">
        <v>0</v>
      </c>
      <c r="I163" s="6">
        <f t="shared" si="17"/>
        <v>0</v>
      </c>
    </row>
    <row r="164" spans="1:9" s="1" customFormat="1" ht="12" x14ac:dyDescent="0.55000000000000004">
      <c r="A164" s="11"/>
      <c r="B164" s="10"/>
      <c r="C164" s="9"/>
      <c r="D164" s="8"/>
      <c r="E164" s="8"/>
      <c r="F164" s="8"/>
      <c r="G164" s="8"/>
      <c r="H164" s="7">
        <v>0</v>
      </c>
      <c r="I164" s="6">
        <f t="shared" si="17"/>
        <v>0</v>
      </c>
    </row>
    <row r="165" spans="1:9" s="1" customFormat="1" ht="12.5" thickBot="1" x14ac:dyDescent="0.6">
      <c r="A165" s="5"/>
      <c r="B165" s="4"/>
      <c r="C165" s="3"/>
      <c r="D165" s="64" t="s">
        <v>0</v>
      </c>
      <c r="E165" s="64"/>
      <c r="F165" s="64"/>
      <c r="G165" s="64"/>
      <c r="H165" s="64"/>
      <c r="I165" s="2">
        <f>SUM(I159:I164)</f>
        <v>7500000</v>
      </c>
    </row>
    <row r="166" spans="1:9" s="1" customFormat="1" ht="12" x14ac:dyDescent="0.55000000000000004"/>
    <row r="167" spans="1:9" ht="12" customHeight="1" x14ac:dyDescent="0.55000000000000004"/>
  </sheetData>
  <mergeCells count="35">
    <mergeCell ref="D66:H66"/>
    <mergeCell ref="A2:I2"/>
    <mergeCell ref="A4:B4"/>
    <mergeCell ref="C4:D4"/>
    <mergeCell ref="E7:H7"/>
    <mergeCell ref="E8:E10"/>
    <mergeCell ref="F8:H8"/>
    <mergeCell ref="F9:H9"/>
    <mergeCell ref="F10:H10"/>
    <mergeCell ref="D165:H165"/>
    <mergeCell ref="D82:H82"/>
    <mergeCell ref="D90:H90"/>
    <mergeCell ref="D98:H98"/>
    <mergeCell ref="D141:H141"/>
    <mergeCell ref="D149:H149"/>
    <mergeCell ref="D157:H157"/>
    <mergeCell ref="D115:H115"/>
    <mergeCell ref="D124:H124"/>
    <mergeCell ref="D132:H132"/>
    <mergeCell ref="E11:E13"/>
    <mergeCell ref="F11:H11"/>
    <mergeCell ref="F12:H12"/>
    <mergeCell ref="F13:H13"/>
    <mergeCell ref="D106:H106"/>
    <mergeCell ref="D74:H74"/>
    <mergeCell ref="E14:E16"/>
    <mergeCell ref="F14:H14"/>
    <mergeCell ref="F15:H15"/>
    <mergeCell ref="F16:H16"/>
    <mergeCell ref="C17:D17"/>
    <mergeCell ref="D26:H26"/>
    <mergeCell ref="D34:H34"/>
    <mergeCell ref="D42:H42"/>
    <mergeCell ref="D50:H50"/>
    <mergeCell ref="D58:H58"/>
  </mergeCells>
  <phoneticPr fontId="1"/>
  <pageMargins left="0.59055118110236227" right="0.31496062992125984" top="0.55118110236220474" bottom="0.55118110236220474" header="0.31496062992125984" footer="0.31496062992125984"/>
  <pageSetup paperSize="9" scale="77" fitToHeight="0" orientation="landscape" r:id="rId1"/>
  <rowBreaks count="2" manualBreakCount="2">
    <brk id="48" max="8" man="1"/>
    <brk id="1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見積回答フォーマット</vt:lpstr>
      <vt:lpstr>見積回答例</vt:lpstr>
      <vt:lpstr>見積回答フォーマット!Print_Area</vt:lpstr>
      <vt:lpstr>見積回答例!Print_Area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2026-06-09T04:44:13Z</dcterms:created>
  <dcterms:modified xsi:type="dcterms:W3CDTF">2026-06-09T04:44:16Z</dcterms:modified>
</cp:coreProperties>
</file>