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520" windowHeight="6950"/>
  </bookViews>
  <sheets>
    <sheet name="〇月" sheetId="1" r:id="rId1"/>
  </sheets>
  <definedNames>
    <definedName name="_xlnm.Print_Area" localSheetId="0">〇月!$B$2:$N$42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Q36" i="1" l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G39" i="1"/>
  <c r="D39" i="1" l="1"/>
  <c r="L42" i="1" s="1"/>
</calcChain>
</file>

<file path=xl/sharedStrings.xml><?xml version="1.0" encoding="utf-8"?>
<sst xmlns="http://schemas.openxmlformats.org/spreadsheetml/2006/main" count="91" uniqueCount="37">
  <si>
    <t>株式会社〇〇</t>
    <rPh sb="0" eb="4">
      <t>カブシキガイシャ</t>
    </rPh>
    <phoneticPr fontId="1"/>
  </si>
  <si>
    <t>〇〇〇〇〇〇</t>
    <phoneticPr fontId="1"/>
  </si>
  <si>
    <t>業　務　名</t>
    <rPh sb="0" eb="1">
      <t>ゴウ</t>
    </rPh>
    <rPh sb="2" eb="3">
      <t>ツトム</t>
    </rPh>
    <rPh sb="4" eb="5">
      <t>メイ</t>
    </rPh>
    <phoneticPr fontId="1"/>
  </si>
  <si>
    <t>受　注　者</t>
    <rPh sb="0" eb="1">
      <t>ウケ</t>
    </rPh>
    <rPh sb="2" eb="3">
      <t>チュウ</t>
    </rPh>
    <rPh sb="4" eb="5">
      <t>モノ</t>
    </rPh>
    <phoneticPr fontId="1"/>
  </si>
  <si>
    <t>総括
監督員</t>
    <rPh sb="0" eb="2">
      <t>ソウカツ</t>
    </rPh>
    <rPh sb="3" eb="6">
      <t>カントクイン</t>
    </rPh>
    <phoneticPr fontId="1"/>
  </si>
  <si>
    <t>主任
監督員</t>
    <rPh sb="0" eb="2">
      <t>シュニン</t>
    </rPh>
    <rPh sb="3" eb="6">
      <t>カントクイン</t>
    </rPh>
    <phoneticPr fontId="1"/>
  </si>
  <si>
    <t>担当
監督員</t>
    <rPh sb="0" eb="2">
      <t>タントウ</t>
    </rPh>
    <rPh sb="3" eb="6">
      <t>カントクイン</t>
    </rPh>
    <phoneticPr fontId="1"/>
  </si>
  <si>
    <t>管理
技術者</t>
    <rPh sb="0" eb="2">
      <t>カンリ</t>
    </rPh>
    <rPh sb="3" eb="6">
      <t>ギジュツシャ</t>
    </rPh>
    <phoneticPr fontId="1"/>
  </si>
  <si>
    <t>担当
技術者</t>
    <rPh sb="0" eb="2">
      <t>タントウ</t>
    </rPh>
    <rPh sb="3" eb="6">
      <t>ギジュツシャ</t>
    </rPh>
    <phoneticPr fontId="1"/>
  </si>
  <si>
    <t>超過時間</t>
    <rPh sb="0" eb="2">
      <t>チョウカ</t>
    </rPh>
    <rPh sb="2" eb="4">
      <t>ジカン</t>
    </rPh>
    <phoneticPr fontId="1"/>
  </si>
  <si>
    <t>期　　間</t>
    <rPh sb="0" eb="1">
      <t>キ</t>
    </rPh>
    <rPh sb="3" eb="4">
      <t>アイダ</t>
    </rPh>
    <phoneticPr fontId="1"/>
  </si>
  <si>
    <t>工事名</t>
    <rPh sb="0" eb="2">
      <t>コウジ</t>
    </rPh>
    <rPh sb="2" eb="3">
      <t>メイ</t>
    </rPh>
    <phoneticPr fontId="1"/>
  </si>
  <si>
    <t>作業内容</t>
    <rPh sb="0" eb="2">
      <t>サギョウ</t>
    </rPh>
    <rPh sb="2" eb="4">
      <t>ナイヨウ</t>
    </rPh>
    <phoneticPr fontId="1"/>
  </si>
  <si>
    <t>実　施　業　務　の　概　要</t>
    <rPh sb="0" eb="1">
      <t>ミノル</t>
    </rPh>
    <rPh sb="2" eb="3">
      <t>セ</t>
    </rPh>
    <rPh sb="4" eb="5">
      <t>ゴウ</t>
    </rPh>
    <rPh sb="6" eb="7">
      <t>ツトム</t>
    </rPh>
    <rPh sb="10" eb="11">
      <t>ガイ</t>
    </rPh>
    <rPh sb="12" eb="13">
      <t>ヨウ</t>
    </rPh>
    <phoneticPr fontId="1"/>
  </si>
  <si>
    <t>日</t>
  </si>
  <si>
    <t>日</t>
    <rPh sb="0" eb="1">
      <t>ヒ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</si>
  <si>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</si>
  <si>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</si>
  <si>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</si>
  <si>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</si>
  <si>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</si>
  <si>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</si>
  <si>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</si>
  <si>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</si>
  <si>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</si>
  <si>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</si>
  <si>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</si>
  <si>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合計</t>
    <rPh sb="0" eb="2">
      <t>ゴウケイ</t>
    </rPh>
    <phoneticPr fontId="1"/>
  </si>
  <si>
    <t>勤務日数</t>
    <rPh sb="0" eb="2">
      <t>キンム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</si>
  <si>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</si>
  <si>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出勤日数（累計）</t>
    <rPh sb="0" eb="2">
      <t>シュッキン</t>
    </rPh>
    <rPh sb="2" eb="4">
      <t>ニッスウ</t>
    </rPh>
    <rPh sb="5" eb="7">
      <t>ルイケイ</t>
    </rPh>
    <phoneticPr fontId="1"/>
  </si>
  <si>
    <t>　備　　考</t>
    <rPh sb="1" eb="2">
      <t>ビ</t>
    </rPh>
    <rPh sb="4" eb="5">
      <t>コウ</t>
    </rPh>
    <phoneticPr fontId="1"/>
  </si>
  <si>
    <t>～</t>
    <phoneticPr fontId="1"/>
  </si>
  <si>
    <t>休憩</t>
    <rPh sb="0" eb="2">
      <t>キュウケイ</t>
    </rPh>
    <phoneticPr fontId="1"/>
  </si>
  <si>
    <t>勤務時間帯</t>
    <rPh sb="0" eb="2">
      <t>キンム</t>
    </rPh>
    <rPh sb="2" eb="4">
      <t>ジカン</t>
    </rPh>
    <rPh sb="4" eb="5">
      <t>タイ</t>
    </rPh>
    <phoneticPr fontId="1"/>
  </si>
  <si>
    <t>〇月　　業務実施報告書</t>
    <rPh sb="1" eb="2">
      <t>ガツ</t>
    </rPh>
    <rPh sb="4" eb="6">
      <t>ギョウム</t>
    </rPh>
    <rPh sb="6" eb="8">
      <t>ジッシ</t>
    </rPh>
    <rPh sb="8" eb="11">
      <t>ホウコクショ</t>
    </rPh>
    <phoneticPr fontId="1"/>
  </si>
  <si>
    <t>令和４年〇月〇日～令和４年〇月〇日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</si>
</sst>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8" formatCode="0.00_);[Red]\(0.00\)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0" fontId="3" fillId="2" borderId="6" xfId="0" applyNumberFormat="1" applyFont="1" applyFill="1" applyBorder="1" applyAlignment="1">
      <alignment horizontal="center" vertical="center" wrapText="1"/>
    </xf>
    <xf numFmtId="20" fontId="3" fillId="2" borderId="3" xfId="0" applyNumberFormat="1" applyFont="1" applyFill="1" applyBorder="1" applyAlignment="1">
      <alignment horizontal="center" vertical="center" wrapText="1"/>
    </xf>
    <xf numFmtId="20" fontId="0" fillId="0" borderId="0" xfId="0" applyNumberFormat="1" applyAlignment="1">
      <alignment vertical="center"/>
    </xf>
    <xf numFmtId="20" fontId="0" fillId="0" borderId="0" xfId="0" applyNumberFormat="1" applyAlignment="1">
      <alignment horizontal="center" vertical="center"/>
    </xf>
    <xf numFmtId="2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3" fillId="2" borderId="15" xfId="0" applyNumberFormat="1" applyFont="1" applyFill="1" applyBorder="1" applyAlignment="1">
      <alignment horizontal="center" vertical="center" wrapText="1"/>
    </xf>
    <xf numFmtId="178" fontId="3" fillId="2" borderId="16" xfId="0" applyNumberFormat="1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view="pageBreakPreview" zoomScale="85" zoomScaleNormal="70" zoomScaleSheetLayoutView="85" workbookViewId="0">
      <selection activeCell="H13" sqref="H13"/>
    </sheetView>
  </sheetViews>
  <sheetFormatPr defaultRowHeight="18" x14ac:dyDescent="0.55000000000000004"/>
  <cols>
    <col min="2" max="2" width="3.75" customWidth="1"/>
    <col min="3" max="3" width="6.33203125" customWidth="1"/>
    <col min="4" max="4" width="5.6640625" customWidth="1"/>
    <col min="5" max="5" width="3.1640625" bestFit="1" customWidth="1"/>
    <col min="6" max="6" width="5.6640625" customWidth="1"/>
    <col min="7" max="7" width="9" customWidth="1"/>
    <col min="8" max="8" width="32.25" customWidth="1"/>
    <col min="9" max="9" width="9.25" customWidth="1"/>
    <col min="10" max="14" width="9.58203125" customWidth="1"/>
  </cols>
  <sheetData>
    <row r="1" spans="1:17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22.5" x14ac:dyDescent="0.65">
      <c r="A2" s="1"/>
      <c r="B2" s="48" t="s">
        <v>35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</row>
    <row r="3" spans="1:17" ht="36" x14ac:dyDescent="0.55000000000000004">
      <c r="A3" s="1"/>
      <c r="B3" s="41" t="s">
        <v>2</v>
      </c>
      <c r="C3" s="43"/>
      <c r="D3" s="5" t="s">
        <v>1</v>
      </c>
      <c r="E3" s="6"/>
      <c r="F3" s="6"/>
      <c r="G3" s="6"/>
      <c r="H3" s="6"/>
      <c r="I3" s="6"/>
      <c r="J3" s="7" t="s">
        <v>4</v>
      </c>
      <c r="K3" s="7" t="s">
        <v>5</v>
      </c>
      <c r="L3" s="7" t="s">
        <v>6</v>
      </c>
      <c r="M3" s="7" t="s">
        <v>7</v>
      </c>
      <c r="N3" s="7" t="s">
        <v>8</v>
      </c>
      <c r="O3" s="1"/>
      <c r="P3" s="27"/>
    </row>
    <row r="4" spans="1:17" ht="30" customHeight="1" x14ac:dyDescent="0.55000000000000004">
      <c r="A4" s="1"/>
      <c r="B4" s="41" t="s">
        <v>3</v>
      </c>
      <c r="C4" s="43"/>
      <c r="D4" s="60" t="s">
        <v>0</v>
      </c>
      <c r="E4" s="61"/>
      <c r="F4" s="61"/>
      <c r="G4" s="61"/>
      <c r="H4" s="61"/>
      <c r="I4" s="62"/>
      <c r="J4" s="8"/>
      <c r="K4" s="8"/>
      <c r="L4" s="8"/>
      <c r="M4" s="55"/>
      <c r="N4" s="55"/>
      <c r="O4" s="1"/>
      <c r="P4" s="26"/>
    </row>
    <row r="5" spans="1:17" ht="30" customHeight="1" thickBot="1" x14ac:dyDescent="0.6">
      <c r="A5" s="1"/>
      <c r="B5" s="37" t="s">
        <v>10</v>
      </c>
      <c r="C5" s="39"/>
      <c r="D5" s="45" t="s">
        <v>36</v>
      </c>
      <c r="E5" s="46"/>
      <c r="F5" s="46"/>
      <c r="G5" s="46"/>
      <c r="H5" s="46"/>
      <c r="I5" s="47"/>
      <c r="J5" s="8"/>
      <c r="K5" s="8"/>
      <c r="L5" s="8"/>
      <c r="M5" s="56"/>
      <c r="N5" s="56"/>
      <c r="O5" s="1"/>
    </row>
    <row r="6" spans="1:17" ht="23.5" customHeight="1" thickTop="1" x14ac:dyDescent="0.55000000000000004">
      <c r="A6" s="1"/>
      <c r="B6" s="63" t="s">
        <v>15</v>
      </c>
      <c r="C6" s="63" t="s">
        <v>16</v>
      </c>
      <c r="D6" s="49" t="s">
        <v>34</v>
      </c>
      <c r="E6" s="50"/>
      <c r="F6" s="51"/>
      <c r="G6" s="65" t="s">
        <v>9</v>
      </c>
      <c r="H6" s="57" t="s">
        <v>13</v>
      </c>
      <c r="I6" s="58"/>
      <c r="J6" s="58"/>
      <c r="K6" s="58"/>
      <c r="L6" s="58"/>
      <c r="M6" s="58"/>
      <c r="N6" s="59"/>
      <c r="O6" s="1"/>
    </row>
    <row r="7" spans="1:17" ht="23" customHeight="1" x14ac:dyDescent="0.55000000000000004">
      <c r="A7" s="1"/>
      <c r="B7" s="64"/>
      <c r="C7" s="64"/>
      <c r="D7" s="52"/>
      <c r="E7" s="53"/>
      <c r="F7" s="54"/>
      <c r="G7" s="64"/>
      <c r="H7" s="9" t="s">
        <v>11</v>
      </c>
      <c r="I7" s="41" t="s">
        <v>12</v>
      </c>
      <c r="J7" s="42"/>
      <c r="K7" s="42"/>
      <c r="L7" s="43"/>
      <c r="M7" s="64" t="s">
        <v>17</v>
      </c>
      <c r="N7" s="64"/>
      <c r="O7" s="1"/>
      <c r="P7" s="4" t="s">
        <v>33</v>
      </c>
    </row>
    <row r="8" spans="1:17" s="3" customFormat="1" ht="27.5" customHeight="1" x14ac:dyDescent="0.55000000000000004">
      <c r="A8" s="2"/>
      <c r="B8" s="7">
        <v>1</v>
      </c>
      <c r="C8" s="10" t="s">
        <v>19</v>
      </c>
      <c r="D8" s="22">
        <v>0.36458333333333331</v>
      </c>
      <c r="E8" s="19" t="s">
        <v>32</v>
      </c>
      <c r="F8" s="23">
        <v>0.72916666666666663</v>
      </c>
      <c r="G8" s="11">
        <v>0.5</v>
      </c>
      <c r="H8" s="12"/>
      <c r="I8" s="41"/>
      <c r="J8" s="42"/>
      <c r="K8" s="42"/>
      <c r="L8" s="43"/>
      <c r="M8" s="44"/>
      <c r="N8" s="44"/>
      <c r="O8" s="2"/>
      <c r="P8" s="25">
        <v>4.1666666666666664E-2</v>
      </c>
      <c r="Q8" s="24">
        <f>IF(D8&gt;0,F8-D8-P8,0)</f>
        <v>0.32291666666666663</v>
      </c>
    </row>
    <row r="9" spans="1:17" s="3" customFormat="1" ht="27.5" customHeight="1" x14ac:dyDescent="0.55000000000000004">
      <c r="A9" s="2"/>
      <c r="B9" s="7">
        <v>2</v>
      </c>
      <c r="C9" s="10" t="s">
        <v>21</v>
      </c>
      <c r="D9" s="19"/>
      <c r="E9" s="19" t="s">
        <v>32</v>
      </c>
      <c r="F9" s="10"/>
      <c r="G9" s="11"/>
      <c r="H9" s="12"/>
      <c r="I9" s="41"/>
      <c r="J9" s="42"/>
      <c r="K9" s="42"/>
      <c r="L9" s="43"/>
      <c r="M9" s="44"/>
      <c r="N9" s="44"/>
      <c r="O9" s="2"/>
      <c r="P9" s="25">
        <v>4.1666666666666664E-2</v>
      </c>
      <c r="Q9" s="24">
        <f t="shared" ref="Q9:Q38" si="0">IF(D9&gt;0,F9-D9-P9,0)</f>
        <v>0</v>
      </c>
    </row>
    <row r="10" spans="1:17" s="3" customFormat="1" ht="27.5" customHeight="1" x14ac:dyDescent="0.55000000000000004">
      <c r="A10" s="2"/>
      <c r="B10" s="7">
        <v>3</v>
      </c>
      <c r="C10" s="10" t="s">
        <v>22</v>
      </c>
      <c r="D10" s="19"/>
      <c r="E10" s="19" t="s">
        <v>32</v>
      </c>
      <c r="F10" s="10"/>
      <c r="G10" s="11"/>
      <c r="H10" s="12"/>
      <c r="I10" s="41"/>
      <c r="J10" s="42"/>
      <c r="K10" s="42"/>
      <c r="L10" s="43"/>
      <c r="M10" s="44"/>
      <c r="N10" s="44"/>
      <c r="O10" s="2"/>
      <c r="P10" s="25">
        <v>4.1666666666666664E-2</v>
      </c>
      <c r="Q10" s="24">
        <f t="shared" si="0"/>
        <v>0</v>
      </c>
    </row>
    <row r="11" spans="1:17" s="3" customFormat="1" ht="27.5" customHeight="1" x14ac:dyDescent="0.55000000000000004">
      <c r="A11" s="2"/>
      <c r="B11" s="7">
        <v>4</v>
      </c>
      <c r="C11" s="10" t="s">
        <v>23</v>
      </c>
      <c r="D11" s="22">
        <v>0.36458333333333331</v>
      </c>
      <c r="E11" s="19" t="s">
        <v>32</v>
      </c>
      <c r="F11" s="23">
        <v>0.72916666666666663</v>
      </c>
      <c r="G11" s="11">
        <v>0.5</v>
      </c>
      <c r="H11" s="12"/>
      <c r="I11" s="41"/>
      <c r="J11" s="42"/>
      <c r="K11" s="42"/>
      <c r="L11" s="43"/>
      <c r="M11" s="44"/>
      <c r="N11" s="44"/>
      <c r="O11" s="2"/>
      <c r="P11" s="25">
        <v>4.1666666666666664E-2</v>
      </c>
      <c r="Q11" s="24">
        <f t="shared" si="0"/>
        <v>0.32291666666666663</v>
      </c>
    </row>
    <row r="12" spans="1:17" s="3" customFormat="1" ht="27.5" customHeight="1" x14ac:dyDescent="0.55000000000000004">
      <c r="A12" s="2"/>
      <c r="B12" s="7">
        <v>5</v>
      </c>
      <c r="C12" s="10" t="s">
        <v>24</v>
      </c>
      <c r="D12" s="22">
        <v>0.36458333333333331</v>
      </c>
      <c r="E12" s="19" t="s">
        <v>32</v>
      </c>
      <c r="F12" s="23">
        <v>0.72916666666666663</v>
      </c>
      <c r="G12" s="11">
        <v>0.5</v>
      </c>
      <c r="H12" s="12"/>
      <c r="I12" s="41"/>
      <c r="J12" s="42"/>
      <c r="K12" s="42"/>
      <c r="L12" s="43"/>
      <c r="M12" s="44"/>
      <c r="N12" s="44"/>
      <c r="O12" s="2"/>
      <c r="P12" s="25">
        <v>4.1666666666666664E-2</v>
      </c>
      <c r="Q12" s="24">
        <f t="shared" si="0"/>
        <v>0.32291666666666663</v>
      </c>
    </row>
    <row r="13" spans="1:17" s="3" customFormat="1" ht="27.5" customHeight="1" x14ac:dyDescent="0.55000000000000004">
      <c r="A13" s="2"/>
      <c r="B13" s="7">
        <v>6</v>
      </c>
      <c r="C13" s="10" t="s">
        <v>25</v>
      </c>
      <c r="D13" s="22">
        <v>0.36458333333333331</v>
      </c>
      <c r="E13" s="19" t="s">
        <v>32</v>
      </c>
      <c r="F13" s="23">
        <v>0.72916666666666663</v>
      </c>
      <c r="G13" s="11">
        <v>0.5</v>
      </c>
      <c r="H13" s="12"/>
      <c r="I13" s="41"/>
      <c r="J13" s="42"/>
      <c r="K13" s="42"/>
      <c r="L13" s="43"/>
      <c r="M13" s="44"/>
      <c r="N13" s="44"/>
      <c r="O13" s="2"/>
      <c r="P13" s="25">
        <v>4.1666666666666664E-2</v>
      </c>
      <c r="Q13" s="24">
        <f t="shared" si="0"/>
        <v>0.32291666666666663</v>
      </c>
    </row>
    <row r="14" spans="1:17" s="3" customFormat="1" ht="27.5" customHeight="1" x14ac:dyDescent="0.55000000000000004">
      <c r="A14" s="2"/>
      <c r="B14" s="7">
        <v>7</v>
      </c>
      <c r="C14" s="10" t="s">
        <v>26</v>
      </c>
      <c r="D14" s="22">
        <v>0.36458333333333331</v>
      </c>
      <c r="E14" s="19" t="s">
        <v>32</v>
      </c>
      <c r="F14" s="23">
        <v>0.72916666666666663</v>
      </c>
      <c r="G14" s="11">
        <v>0.5</v>
      </c>
      <c r="H14" s="12"/>
      <c r="I14" s="41"/>
      <c r="J14" s="42"/>
      <c r="K14" s="42"/>
      <c r="L14" s="43"/>
      <c r="M14" s="44"/>
      <c r="N14" s="44"/>
      <c r="O14" s="2"/>
      <c r="P14" s="25">
        <v>4.1666666666666664E-2</v>
      </c>
      <c r="Q14" s="24">
        <f t="shared" si="0"/>
        <v>0.32291666666666663</v>
      </c>
    </row>
    <row r="15" spans="1:17" s="3" customFormat="1" ht="27.5" customHeight="1" x14ac:dyDescent="0.55000000000000004">
      <c r="A15" s="2"/>
      <c r="B15" s="7">
        <v>8</v>
      </c>
      <c r="C15" s="10" t="s">
        <v>18</v>
      </c>
      <c r="D15" s="22">
        <v>0.36458333333333331</v>
      </c>
      <c r="E15" s="19" t="s">
        <v>32</v>
      </c>
      <c r="F15" s="23">
        <v>0.72916666666666663</v>
      </c>
      <c r="G15" s="11">
        <v>0.5</v>
      </c>
      <c r="H15" s="12"/>
      <c r="I15" s="41"/>
      <c r="J15" s="42"/>
      <c r="K15" s="42"/>
      <c r="L15" s="43"/>
      <c r="M15" s="44"/>
      <c r="N15" s="44"/>
      <c r="O15" s="2"/>
      <c r="P15" s="25">
        <v>4.1666666666666664E-2</v>
      </c>
      <c r="Q15" s="24">
        <f t="shared" si="0"/>
        <v>0.32291666666666663</v>
      </c>
    </row>
    <row r="16" spans="1:17" s="3" customFormat="1" ht="27.5" customHeight="1" x14ac:dyDescent="0.55000000000000004">
      <c r="A16" s="2"/>
      <c r="B16" s="7">
        <v>9</v>
      </c>
      <c r="C16" s="10" t="s">
        <v>20</v>
      </c>
      <c r="D16" s="19"/>
      <c r="E16" s="19" t="s">
        <v>32</v>
      </c>
      <c r="F16" s="10"/>
      <c r="G16" s="11"/>
      <c r="H16" s="12"/>
      <c r="I16" s="41"/>
      <c r="J16" s="42"/>
      <c r="K16" s="42"/>
      <c r="L16" s="43"/>
      <c r="M16" s="44"/>
      <c r="N16" s="44"/>
      <c r="O16" s="2"/>
      <c r="P16" s="25">
        <v>4.1666666666666664E-2</v>
      </c>
      <c r="Q16" s="24">
        <f t="shared" si="0"/>
        <v>0</v>
      </c>
    </row>
    <row r="17" spans="1:17" s="3" customFormat="1" ht="27.5" customHeight="1" x14ac:dyDescent="0.55000000000000004">
      <c r="A17" s="2"/>
      <c r="B17" s="7">
        <v>10</v>
      </c>
      <c r="C17" s="10" t="s">
        <v>14</v>
      </c>
      <c r="D17" s="19"/>
      <c r="E17" s="19" t="s">
        <v>32</v>
      </c>
      <c r="F17" s="10"/>
      <c r="G17" s="11"/>
      <c r="H17" s="12"/>
      <c r="I17" s="41"/>
      <c r="J17" s="42"/>
      <c r="K17" s="42"/>
      <c r="L17" s="43"/>
      <c r="M17" s="44"/>
      <c r="N17" s="44"/>
      <c r="O17" s="2"/>
      <c r="P17" s="25">
        <v>4.1666666666666664E-2</v>
      </c>
      <c r="Q17" s="24">
        <f t="shared" si="0"/>
        <v>0</v>
      </c>
    </row>
    <row r="18" spans="1:17" s="3" customFormat="1" ht="27.5" customHeight="1" x14ac:dyDescent="0.55000000000000004">
      <c r="A18" s="2"/>
      <c r="B18" s="7">
        <v>11</v>
      </c>
      <c r="C18" s="10" t="s">
        <v>23</v>
      </c>
      <c r="D18" s="22">
        <v>0.36458333333333331</v>
      </c>
      <c r="E18" s="19" t="s">
        <v>32</v>
      </c>
      <c r="F18" s="23">
        <v>0.72916666666666663</v>
      </c>
      <c r="G18" s="11">
        <v>0.5</v>
      </c>
      <c r="H18" s="12"/>
      <c r="I18" s="41"/>
      <c r="J18" s="42"/>
      <c r="K18" s="42"/>
      <c r="L18" s="43"/>
      <c r="M18" s="44"/>
      <c r="N18" s="44"/>
      <c r="O18" s="2"/>
      <c r="P18" s="25">
        <v>4.1666666666666664E-2</v>
      </c>
      <c r="Q18" s="24">
        <f t="shared" si="0"/>
        <v>0.32291666666666663</v>
      </c>
    </row>
    <row r="19" spans="1:17" s="3" customFormat="1" ht="27.5" customHeight="1" x14ac:dyDescent="0.55000000000000004">
      <c r="A19" s="2"/>
      <c r="B19" s="7">
        <v>12</v>
      </c>
      <c r="C19" s="10" t="s">
        <v>24</v>
      </c>
      <c r="D19" s="22">
        <v>0.36458333333333331</v>
      </c>
      <c r="E19" s="19" t="s">
        <v>32</v>
      </c>
      <c r="F19" s="23">
        <v>0.72916666666666663</v>
      </c>
      <c r="G19" s="11">
        <v>0.5</v>
      </c>
      <c r="H19" s="12"/>
      <c r="I19" s="41"/>
      <c r="J19" s="42"/>
      <c r="K19" s="42"/>
      <c r="L19" s="43"/>
      <c r="M19" s="44"/>
      <c r="N19" s="44"/>
      <c r="O19" s="2"/>
      <c r="P19" s="25">
        <v>4.1666666666666664E-2</v>
      </c>
      <c r="Q19" s="24">
        <f t="shared" si="0"/>
        <v>0.32291666666666663</v>
      </c>
    </row>
    <row r="20" spans="1:17" s="3" customFormat="1" ht="27.5" customHeight="1" x14ac:dyDescent="0.55000000000000004">
      <c r="A20" s="2"/>
      <c r="B20" s="7">
        <v>13</v>
      </c>
      <c r="C20" s="10" t="s">
        <v>25</v>
      </c>
      <c r="D20" s="22">
        <v>0.36458333333333331</v>
      </c>
      <c r="E20" s="19" t="s">
        <v>32</v>
      </c>
      <c r="F20" s="23">
        <v>0.72916666666666663</v>
      </c>
      <c r="G20" s="11">
        <v>0.5</v>
      </c>
      <c r="H20" s="12"/>
      <c r="I20" s="41"/>
      <c r="J20" s="42"/>
      <c r="K20" s="42"/>
      <c r="L20" s="43"/>
      <c r="M20" s="44"/>
      <c r="N20" s="44"/>
      <c r="O20" s="2"/>
      <c r="P20" s="25">
        <v>4.1666666666666664E-2</v>
      </c>
      <c r="Q20" s="24">
        <f t="shared" si="0"/>
        <v>0.32291666666666663</v>
      </c>
    </row>
    <row r="21" spans="1:17" s="3" customFormat="1" ht="27.5" customHeight="1" x14ac:dyDescent="0.55000000000000004">
      <c r="A21" s="2"/>
      <c r="B21" s="7">
        <v>14</v>
      </c>
      <c r="C21" s="10" t="s">
        <v>26</v>
      </c>
      <c r="D21" s="22">
        <v>0.36458333333333331</v>
      </c>
      <c r="E21" s="19" t="s">
        <v>32</v>
      </c>
      <c r="F21" s="23">
        <v>0.72916666666666663</v>
      </c>
      <c r="G21" s="11">
        <v>0.5</v>
      </c>
      <c r="H21" s="12"/>
      <c r="I21" s="41"/>
      <c r="J21" s="42"/>
      <c r="K21" s="42"/>
      <c r="L21" s="43"/>
      <c r="M21" s="44"/>
      <c r="N21" s="44"/>
      <c r="O21" s="2"/>
      <c r="P21" s="25">
        <v>4.1666666666666664E-2</v>
      </c>
      <c r="Q21" s="24">
        <f t="shared" si="0"/>
        <v>0.32291666666666663</v>
      </c>
    </row>
    <row r="22" spans="1:17" s="3" customFormat="1" ht="27.5" customHeight="1" x14ac:dyDescent="0.55000000000000004">
      <c r="A22" s="2"/>
      <c r="B22" s="7">
        <v>15</v>
      </c>
      <c r="C22" s="10" t="s">
        <v>18</v>
      </c>
      <c r="D22" s="22">
        <v>0.36458333333333331</v>
      </c>
      <c r="E22" s="19" t="s">
        <v>32</v>
      </c>
      <c r="F22" s="23">
        <v>0.72916666666666663</v>
      </c>
      <c r="G22" s="11">
        <v>0.5</v>
      </c>
      <c r="H22" s="12"/>
      <c r="I22" s="41"/>
      <c r="J22" s="42"/>
      <c r="K22" s="42"/>
      <c r="L22" s="43"/>
      <c r="M22" s="44"/>
      <c r="N22" s="44"/>
      <c r="O22" s="2"/>
      <c r="P22" s="25">
        <v>4.1666666666666664E-2</v>
      </c>
      <c r="Q22" s="24">
        <f t="shared" si="0"/>
        <v>0.32291666666666663</v>
      </c>
    </row>
    <row r="23" spans="1:17" s="3" customFormat="1" ht="27.5" customHeight="1" x14ac:dyDescent="0.55000000000000004">
      <c r="A23" s="2"/>
      <c r="B23" s="7">
        <v>16</v>
      </c>
      <c r="C23" s="10" t="s">
        <v>20</v>
      </c>
      <c r="D23" s="19"/>
      <c r="E23" s="19" t="s">
        <v>32</v>
      </c>
      <c r="F23" s="10"/>
      <c r="G23" s="11"/>
      <c r="H23" s="12"/>
      <c r="I23" s="41"/>
      <c r="J23" s="42"/>
      <c r="K23" s="42"/>
      <c r="L23" s="43"/>
      <c r="M23" s="44"/>
      <c r="N23" s="44"/>
      <c r="O23" s="2"/>
      <c r="P23" s="25">
        <v>4.1666666666666664E-2</v>
      </c>
      <c r="Q23" s="24">
        <f t="shared" si="0"/>
        <v>0</v>
      </c>
    </row>
    <row r="24" spans="1:17" s="3" customFormat="1" ht="27.5" customHeight="1" x14ac:dyDescent="0.55000000000000004">
      <c r="A24" s="2"/>
      <c r="B24" s="7">
        <v>17</v>
      </c>
      <c r="C24" s="10" t="s">
        <v>14</v>
      </c>
      <c r="D24" s="19"/>
      <c r="E24" s="19" t="s">
        <v>32</v>
      </c>
      <c r="F24" s="10"/>
      <c r="G24" s="11"/>
      <c r="H24" s="12"/>
      <c r="I24" s="41"/>
      <c r="J24" s="42"/>
      <c r="K24" s="42"/>
      <c r="L24" s="43"/>
      <c r="M24" s="44"/>
      <c r="N24" s="44"/>
      <c r="O24" s="2"/>
      <c r="P24" s="25">
        <v>4.1666666666666664E-2</v>
      </c>
      <c r="Q24" s="24">
        <f t="shared" si="0"/>
        <v>0</v>
      </c>
    </row>
    <row r="25" spans="1:17" s="3" customFormat="1" ht="27.5" customHeight="1" x14ac:dyDescent="0.55000000000000004">
      <c r="A25" s="2"/>
      <c r="B25" s="7">
        <v>18</v>
      </c>
      <c r="C25" s="10" t="s">
        <v>23</v>
      </c>
      <c r="D25" s="22">
        <v>0.36458333333333331</v>
      </c>
      <c r="E25" s="19" t="s">
        <v>32</v>
      </c>
      <c r="F25" s="23">
        <v>0.72916666666666663</v>
      </c>
      <c r="G25" s="11">
        <v>1</v>
      </c>
      <c r="H25" s="12"/>
      <c r="I25" s="41"/>
      <c r="J25" s="42"/>
      <c r="K25" s="42"/>
      <c r="L25" s="43"/>
      <c r="M25" s="44"/>
      <c r="N25" s="44"/>
      <c r="O25" s="2"/>
      <c r="P25" s="25">
        <v>4.1666666666666664E-2</v>
      </c>
      <c r="Q25" s="24">
        <f t="shared" si="0"/>
        <v>0.32291666666666663</v>
      </c>
    </row>
    <row r="26" spans="1:17" s="3" customFormat="1" ht="27.5" customHeight="1" x14ac:dyDescent="0.55000000000000004">
      <c r="A26" s="2"/>
      <c r="B26" s="7">
        <v>19</v>
      </c>
      <c r="C26" s="10" t="s">
        <v>24</v>
      </c>
      <c r="D26" s="22">
        <v>0.36458333333333331</v>
      </c>
      <c r="E26" s="19" t="s">
        <v>32</v>
      </c>
      <c r="F26" s="23">
        <v>0.72916666666666663</v>
      </c>
      <c r="G26" s="11">
        <v>1</v>
      </c>
      <c r="H26" s="12"/>
      <c r="I26" s="41"/>
      <c r="J26" s="42"/>
      <c r="K26" s="42"/>
      <c r="L26" s="43"/>
      <c r="M26" s="44"/>
      <c r="N26" s="44"/>
      <c r="O26" s="2"/>
      <c r="P26" s="25">
        <v>4.1666666666666664E-2</v>
      </c>
      <c r="Q26" s="24">
        <f t="shared" si="0"/>
        <v>0.32291666666666663</v>
      </c>
    </row>
    <row r="27" spans="1:17" s="3" customFormat="1" ht="27.5" customHeight="1" x14ac:dyDescent="0.55000000000000004">
      <c r="A27" s="2"/>
      <c r="B27" s="7">
        <v>20</v>
      </c>
      <c r="C27" s="10" t="s">
        <v>25</v>
      </c>
      <c r="D27" s="22">
        <v>0.36458333333333331</v>
      </c>
      <c r="E27" s="19" t="s">
        <v>32</v>
      </c>
      <c r="F27" s="23">
        <v>0.72916666666666663</v>
      </c>
      <c r="G27" s="11">
        <v>1</v>
      </c>
      <c r="H27" s="12"/>
      <c r="I27" s="41"/>
      <c r="J27" s="42"/>
      <c r="K27" s="42"/>
      <c r="L27" s="43"/>
      <c r="M27" s="44"/>
      <c r="N27" s="44"/>
      <c r="O27" s="2"/>
      <c r="P27" s="25">
        <v>4.1666666666666664E-2</v>
      </c>
      <c r="Q27" s="24">
        <f t="shared" si="0"/>
        <v>0.32291666666666663</v>
      </c>
    </row>
    <row r="28" spans="1:17" s="3" customFormat="1" ht="27.5" customHeight="1" x14ac:dyDescent="0.55000000000000004">
      <c r="A28" s="2"/>
      <c r="B28" s="7">
        <v>21</v>
      </c>
      <c r="C28" s="10" t="s">
        <v>26</v>
      </c>
      <c r="D28" s="22">
        <v>0.36458333333333331</v>
      </c>
      <c r="E28" s="19" t="s">
        <v>32</v>
      </c>
      <c r="F28" s="23">
        <v>0.72916666666666663</v>
      </c>
      <c r="G28" s="11">
        <v>1</v>
      </c>
      <c r="H28" s="12"/>
      <c r="I28" s="41"/>
      <c r="J28" s="42"/>
      <c r="K28" s="42"/>
      <c r="L28" s="43"/>
      <c r="M28" s="44"/>
      <c r="N28" s="44"/>
      <c r="O28" s="2"/>
      <c r="P28" s="25">
        <v>4.1666666666666664E-2</v>
      </c>
      <c r="Q28" s="24">
        <f t="shared" si="0"/>
        <v>0.32291666666666663</v>
      </c>
    </row>
    <row r="29" spans="1:17" s="3" customFormat="1" ht="27.5" customHeight="1" x14ac:dyDescent="0.55000000000000004">
      <c r="A29" s="2"/>
      <c r="B29" s="7">
        <v>22</v>
      </c>
      <c r="C29" s="10" t="s">
        <v>18</v>
      </c>
      <c r="D29" s="22">
        <v>0.36458333333333331</v>
      </c>
      <c r="E29" s="19" t="s">
        <v>32</v>
      </c>
      <c r="F29" s="23">
        <v>0.72916666666666663</v>
      </c>
      <c r="G29" s="11">
        <v>1</v>
      </c>
      <c r="H29" s="12"/>
      <c r="I29" s="41"/>
      <c r="J29" s="42"/>
      <c r="K29" s="42"/>
      <c r="L29" s="43"/>
      <c r="M29" s="44"/>
      <c r="N29" s="44"/>
      <c r="O29" s="2"/>
      <c r="P29" s="25">
        <v>4.1666666666666664E-2</v>
      </c>
      <c r="Q29" s="24">
        <f t="shared" si="0"/>
        <v>0.32291666666666663</v>
      </c>
    </row>
    <row r="30" spans="1:17" s="3" customFormat="1" ht="27.5" customHeight="1" x14ac:dyDescent="0.55000000000000004">
      <c r="A30" s="2"/>
      <c r="B30" s="7">
        <v>23</v>
      </c>
      <c r="C30" s="10" t="s">
        <v>20</v>
      </c>
      <c r="D30" s="19"/>
      <c r="E30" s="19" t="s">
        <v>32</v>
      </c>
      <c r="F30" s="10"/>
      <c r="G30" s="11"/>
      <c r="H30" s="12"/>
      <c r="I30" s="41"/>
      <c r="J30" s="42"/>
      <c r="K30" s="42"/>
      <c r="L30" s="43"/>
      <c r="M30" s="44"/>
      <c r="N30" s="44"/>
      <c r="O30" s="2"/>
      <c r="P30" s="25">
        <v>4.1666666666666664E-2</v>
      </c>
      <c r="Q30" s="24">
        <f t="shared" si="0"/>
        <v>0</v>
      </c>
    </row>
    <row r="31" spans="1:17" s="3" customFormat="1" ht="27.5" customHeight="1" x14ac:dyDescent="0.55000000000000004">
      <c r="A31" s="2"/>
      <c r="B31" s="7">
        <v>24</v>
      </c>
      <c r="C31" s="10" t="s">
        <v>14</v>
      </c>
      <c r="D31" s="19"/>
      <c r="E31" s="19" t="s">
        <v>32</v>
      </c>
      <c r="F31" s="10"/>
      <c r="G31" s="11"/>
      <c r="H31" s="12"/>
      <c r="I31" s="41"/>
      <c r="J31" s="42"/>
      <c r="K31" s="42"/>
      <c r="L31" s="43"/>
      <c r="M31" s="44"/>
      <c r="N31" s="44"/>
      <c r="O31" s="2"/>
      <c r="P31" s="25">
        <v>4.1666666666666664E-2</v>
      </c>
      <c r="Q31" s="24">
        <f t="shared" si="0"/>
        <v>0</v>
      </c>
    </row>
    <row r="32" spans="1:17" s="3" customFormat="1" ht="27.5" customHeight="1" x14ac:dyDescent="0.55000000000000004">
      <c r="A32" s="2"/>
      <c r="B32" s="7">
        <v>25</v>
      </c>
      <c r="C32" s="10" t="s">
        <v>23</v>
      </c>
      <c r="D32" s="22">
        <v>0.36458333333333331</v>
      </c>
      <c r="E32" s="19" t="s">
        <v>32</v>
      </c>
      <c r="F32" s="23">
        <v>0.72916666666666663</v>
      </c>
      <c r="G32" s="11">
        <v>0.5</v>
      </c>
      <c r="H32" s="12"/>
      <c r="I32" s="41"/>
      <c r="J32" s="42"/>
      <c r="K32" s="42"/>
      <c r="L32" s="43"/>
      <c r="M32" s="44"/>
      <c r="N32" s="44"/>
      <c r="O32" s="2"/>
      <c r="P32" s="25">
        <v>4.1666666666666664E-2</v>
      </c>
      <c r="Q32" s="24">
        <f t="shared" si="0"/>
        <v>0.32291666666666663</v>
      </c>
    </row>
    <row r="33" spans="1:17" s="3" customFormat="1" ht="27.5" customHeight="1" x14ac:dyDescent="0.55000000000000004">
      <c r="A33" s="2"/>
      <c r="B33" s="7">
        <v>26</v>
      </c>
      <c r="C33" s="10" t="s">
        <v>24</v>
      </c>
      <c r="D33" s="22">
        <v>0.36458333333333331</v>
      </c>
      <c r="E33" s="19" t="s">
        <v>32</v>
      </c>
      <c r="F33" s="23">
        <v>0.72916666666666663</v>
      </c>
      <c r="G33" s="11">
        <v>0.5</v>
      </c>
      <c r="H33" s="12"/>
      <c r="I33" s="41"/>
      <c r="J33" s="42"/>
      <c r="K33" s="42"/>
      <c r="L33" s="43"/>
      <c r="M33" s="44"/>
      <c r="N33" s="44"/>
      <c r="O33" s="2"/>
      <c r="P33" s="25">
        <v>4.1666666666666664E-2</v>
      </c>
      <c r="Q33" s="24">
        <f t="shared" si="0"/>
        <v>0.32291666666666663</v>
      </c>
    </row>
    <row r="34" spans="1:17" s="3" customFormat="1" ht="27.5" customHeight="1" x14ac:dyDescent="0.55000000000000004">
      <c r="A34" s="2"/>
      <c r="B34" s="7">
        <v>27</v>
      </c>
      <c r="C34" s="10" t="s">
        <v>25</v>
      </c>
      <c r="D34" s="22">
        <v>0.36458333333333331</v>
      </c>
      <c r="E34" s="19" t="s">
        <v>32</v>
      </c>
      <c r="F34" s="23">
        <v>0.72916666666666663</v>
      </c>
      <c r="G34" s="11">
        <v>0.5</v>
      </c>
      <c r="H34" s="12"/>
      <c r="I34" s="41"/>
      <c r="J34" s="42"/>
      <c r="K34" s="42"/>
      <c r="L34" s="43"/>
      <c r="M34" s="44"/>
      <c r="N34" s="44"/>
      <c r="O34" s="2"/>
      <c r="P34" s="25">
        <v>4.1666666666666664E-2</v>
      </c>
      <c r="Q34" s="24">
        <f t="shared" si="0"/>
        <v>0.32291666666666663</v>
      </c>
    </row>
    <row r="35" spans="1:17" s="3" customFormat="1" ht="27.5" customHeight="1" x14ac:dyDescent="0.55000000000000004">
      <c r="A35" s="2"/>
      <c r="B35" s="7">
        <v>28</v>
      </c>
      <c r="C35" s="10" t="s">
        <v>26</v>
      </c>
      <c r="D35" s="22">
        <v>0.36458333333333331</v>
      </c>
      <c r="E35" s="19" t="s">
        <v>32</v>
      </c>
      <c r="F35" s="23">
        <v>0.5</v>
      </c>
      <c r="G35" s="11">
        <v>0.5</v>
      </c>
      <c r="H35" s="12"/>
      <c r="I35" s="41"/>
      <c r="J35" s="42"/>
      <c r="K35" s="42"/>
      <c r="L35" s="43"/>
      <c r="M35" s="44"/>
      <c r="N35" s="44"/>
      <c r="O35" s="2"/>
      <c r="P35" s="25">
        <v>4.1666666666666664E-2</v>
      </c>
      <c r="Q35" s="24">
        <f t="shared" si="0"/>
        <v>9.3750000000000028E-2</v>
      </c>
    </row>
    <row r="36" spans="1:17" s="3" customFormat="1" ht="27.5" customHeight="1" x14ac:dyDescent="0.55000000000000004">
      <c r="A36" s="2"/>
      <c r="B36" s="7">
        <v>29</v>
      </c>
      <c r="C36" s="10" t="s">
        <v>18</v>
      </c>
      <c r="D36" s="22"/>
      <c r="E36" s="19" t="s">
        <v>32</v>
      </c>
      <c r="F36" s="23"/>
      <c r="G36" s="11"/>
      <c r="H36" s="12"/>
      <c r="I36" s="41"/>
      <c r="J36" s="42"/>
      <c r="K36" s="42"/>
      <c r="L36" s="43"/>
      <c r="M36" s="44"/>
      <c r="N36" s="44"/>
      <c r="O36" s="2"/>
      <c r="P36" s="25">
        <v>4.1666666666666664E-2</v>
      </c>
      <c r="Q36" s="24">
        <f t="shared" si="0"/>
        <v>0</v>
      </c>
    </row>
    <row r="37" spans="1:17" s="3" customFormat="1" ht="27.5" customHeight="1" x14ac:dyDescent="0.55000000000000004">
      <c r="A37" s="2"/>
      <c r="B37" s="7">
        <v>30</v>
      </c>
      <c r="C37" s="10" t="s">
        <v>20</v>
      </c>
      <c r="D37" s="19"/>
      <c r="E37" s="19" t="s">
        <v>32</v>
      </c>
      <c r="F37" s="10"/>
      <c r="G37" s="11"/>
      <c r="H37" s="12"/>
      <c r="I37" s="41"/>
      <c r="J37" s="42"/>
      <c r="K37" s="42"/>
      <c r="L37" s="43"/>
      <c r="M37" s="44"/>
      <c r="N37" s="44"/>
      <c r="O37" s="2"/>
      <c r="P37" s="25">
        <v>4.1666666666666664E-2</v>
      </c>
      <c r="Q37" s="24">
        <f t="shared" si="0"/>
        <v>0</v>
      </c>
    </row>
    <row r="38" spans="1:17" s="3" customFormat="1" ht="27.5" customHeight="1" thickBot="1" x14ac:dyDescent="0.6">
      <c r="A38" s="2"/>
      <c r="B38" s="13">
        <v>31</v>
      </c>
      <c r="C38" s="14" t="s">
        <v>14</v>
      </c>
      <c r="D38" s="20"/>
      <c r="E38" s="21" t="s">
        <v>32</v>
      </c>
      <c r="F38" s="14"/>
      <c r="G38" s="15"/>
      <c r="H38" s="16"/>
      <c r="I38" s="37"/>
      <c r="J38" s="38"/>
      <c r="K38" s="38"/>
      <c r="L38" s="39"/>
      <c r="M38" s="40"/>
      <c r="N38" s="40"/>
      <c r="O38" s="2"/>
      <c r="P38" s="25">
        <v>4.1666666666666664E-2</v>
      </c>
      <c r="Q38" s="24">
        <f t="shared" si="0"/>
        <v>0</v>
      </c>
    </row>
    <row r="39" spans="1:17" ht="27.5" customHeight="1" thickTop="1" x14ac:dyDescent="0.55000000000000004">
      <c r="B39" s="28" t="s">
        <v>27</v>
      </c>
      <c r="C39" s="28"/>
      <c r="D39" s="34">
        <f>VALUE(SUM(Q8:Q38)*24)</f>
        <v>149.5</v>
      </c>
      <c r="E39" s="35"/>
      <c r="F39" s="36"/>
      <c r="G39" s="17">
        <f>SUM(G8:G38)</f>
        <v>12.5</v>
      </c>
      <c r="H39" s="28"/>
      <c r="I39" s="28"/>
      <c r="J39" s="28"/>
      <c r="K39" s="28"/>
      <c r="L39" s="28"/>
      <c r="M39" s="28"/>
      <c r="N39" s="28"/>
    </row>
    <row r="40" spans="1:17" ht="27.5" customHeight="1" x14ac:dyDescent="0.55000000000000004">
      <c r="B40" s="29" t="s">
        <v>31</v>
      </c>
      <c r="C40" s="29"/>
      <c r="D40" s="29"/>
      <c r="E40" s="29"/>
      <c r="F40" s="29"/>
      <c r="G40" s="29"/>
      <c r="H40" s="29"/>
      <c r="I40" s="29"/>
      <c r="J40" s="30" t="s">
        <v>28</v>
      </c>
      <c r="K40" s="30"/>
      <c r="L40" s="31">
        <f>COUNTA(D8:D38)</f>
        <v>20</v>
      </c>
      <c r="M40" s="32"/>
      <c r="N40" s="18" t="s">
        <v>22</v>
      </c>
    </row>
    <row r="41" spans="1:17" ht="27.5" customHeight="1" x14ac:dyDescent="0.55000000000000004">
      <c r="B41" s="29"/>
      <c r="C41" s="29"/>
      <c r="D41" s="29"/>
      <c r="E41" s="29"/>
      <c r="F41" s="29"/>
      <c r="G41" s="29"/>
      <c r="H41" s="29"/>
      <c r="I41" s="29"/>
      <c r="J41" s="30" t="s">
        <v>29</v>
      </c>
      <c r="K41" s="30"/>
      <c r="L41" s="30">
        <v>0.5</v>
      </c>
      <c r="M41" s="33"/>
      <c r="N41" s="18" t="s">
        <v>22</v>
      </c>
    </row>
    <row r="42" spans="1:17" ht="27.5" customHeight="1" x14ac:dyDescent="0.55000000000000004">
      <c r="B42" s="29"/>
      <c r="C42" s="29"/>
      <c r="D42" s="29"/>
      <c r="E42" s="29"/>
      <c r="F42" s="29"/>
      <c r="G42" s="29"/>
      <c r="H42" s="29"/>
      <c r="I42" s="29"/>
      <c r="J42" s="30" t="s">
        <v>30</v>
      </c>
      <c r="K42" s="30"/>
      <c r="L42" s="31">
        <f>L40-L41</f>
        <v>19.5</v>
      </c>
      <c r="M42" s="32"/>
      <c r="N42" s="18" t="s">
        <v>22</v>
      </c>
    </row>
  </sheetData>
  <mergeCells count="88">
    <mergeCell ref="M8:N8"/>
    <mergeCell ref="M13:N13"/>
    <mergeCell ref="M10:N10"/>
    <mergeCell ref="M9:N9"/>
    <mergeCell ref="M11:N11"/>
    <mergeCell ref="M12:N12"/>
    <mergeCell ref="I8:L8"/>
    <mergeCell ref="D5:I5"/>
    <mergeCell ref="I7:L7"/>
    <mergeCell ref="B2:N2"/>
    <mergeCell ref="D6:F7"/>
    <mergeCell ref="N4:N5"/>
    <mergeCell ref="B3:C3"/>
    <mergeCell ref="B4:C4"/>
    <mergeCell ref="B5:C5"/>
    <mergeCell ref="H6:N6"/>
    <mergeCell ref="D4:I4"/>
    <mergeCell ref="B6:B7"/>
    <mergeCell ref="C6:C7"/>
    <mergeCell ref="G6:G7"/>
    <mergeCell ref="M4:M5"/>
    <mergeCell ref="M7:N7"/>
    <mergeCell ref="I9:L9"/>
    <mergeCell ref="I10:L10"/>
    <mergeCell ref="I11:L11"/>
    <mergeCell ref="I12:L12"/>
    <mergeCell ref="I13:L13"/>
    <mergeCell ref="I14:L14"/>
    <mergeCell ref="M14:N14"/>
    <mergeCell ref="I15:L15"/>
    <mergeCell ref="M15:N15"/>
    <mergeCell ref="I16:L16"/>
    <mergeCell ref="M16:N16"/>
    <mergeCell ref="I17:L17"/>
    <mergeCell ref="M17:N17"/>
    <mergeCell ref="I18:L18"/>
    <mergeCell ref="M18:N18"/>
    <mergeCell ref="I19:L19"/>
    <mergeCell ref="M19:N19"/>
    <mergeCell ref="I20:L20"/>
    <mergeCell ref="M20:N20"/>
    <mergeCell ref="I21:L21"/>
    <mergeCell ref="M21:N21"/>
    <mergeCell ref="I22:L22"/>
    <mergeCell ref="M22:N22"/>
    <mergeCell ref="I23:L23"/>
    <mergeCell ref="M23:N23"/>
    <mergeCell ref="I24:L24"/>
    <mergeCell ref="M24:N24"/>
    <mergeCell ref="I25:L25"/>
    <mergeCell ref="M25:N25"/>
    <mergeCell ref="I26:L26"/>
    <mergeCell ref="M26:N26"/>
    <mergeCell ref="I27:L27"/>
    <mergeCell ref="M27:N27"/>
    <mergeCell ref="I28:L28"/>
    <mergeCell ref="M28:N28"/>
    <mergeCell ref="I29:L29"/>
    <mergeCell ref="M29:N29"/>
    <mergeCell ref="I30:L30"/>
    <mergeCell ref="M30:N30"/>
    <mergeCell ref="I31:L31"/>
    <mergeCell ref="M31:N31"/>
    <mergeCell ref="I32:L32"/>
    <mergeCell ref="M32:N32"/>
    <mergeCell ref="I33:L33"/>
    <mergeCell ref="M33:N33"/>
    <mergeCell ref="I34:L34"/>
    <mergeCell ref="M34:N34"/>
    <mergeCell ref="I38:L38"/>
    <mergeCell ref="M38:N38"/>
    <mergeCell ref="I35:L35"/>
    <mergeCell ref="M35:N35"/>
    <mergeCell ref="I36:L36"/>
    <mergeCell ref="M36:N36"/>
    <mergeCell ref="I37:L37"/>
    <mergeCell ref="M37:N37"/>
    <mergeCell ref="B39:C39"/>
    <mergeCell ref="H39:L39"/>
    <mergeCell ref="M39:N39"/>
    <mergeCell ref="B40:I42"/>
    <mergeCell ref="J40:K40"/>
    <mergeCell ref="J41:K41"/>
    <mergeCell ref="J42:K42"/>
    <mergeCell ref="L42:M42"/>
    <mergeCell ref="L41:M41"/>
    <mergeCell ref="L40:M40"/>
    <mergeCell ref="D39:F3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〇月</vt:lpstr>
      <vt:lpstr>〇月!Print_Area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2022-03-18T07:34:51Z</dcterms:modified>
</cp:coreProperties>
</file>