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9_こども家庭局\00_こども家庭局共通\99_幼保振興課・事業課共通\97_こども誰でも通園制度\★R8\01_R8新規事業者募集\01_募集HP\"/>
    </mc:Choice>
  </mc:AlternateContent>
  <bookViews>
    <workbookView xWindow="0" yWindow="0" windowWidth="19200" windowHeight="7690"/>
  </bookViews>
  <sheets>
    <sheet name="（様式２）実施計画書" sheetId="1" r:id="rId1"/>
    <sheet name="記入例（定期利用）" sheetId="2" r:id="rId2"/>
    <sheet name="記入例（柔軟利用）" sheetId="3" r:id="rId3"/>
    <sheet name="記入例（併用）" sheetId="4" r:id="rId4"/>
  </sheets>
  <definedNames>
    <definedName name="_xlnm.Print_Area" localSheetId="0">'（様式２）実施計画書'!$A$1:$AG$65</definedName>
    <definedName name="_xlnm.Print_Area" localSheetId="2">'記入例（柔軟利用）'!$A$1:$T$35</definedName>
    <definedName name="_xlnm.Print_Area" localSheetId="1">'記入例（定期利用）'!$A$1:$T$37</definedName>
    <definedName name="_xlnm.Print_Area" localSheetId="3">'記入例（併用）'!$A$1:$T$41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6" i="1" l="1"/>
  <c r="AF26" i="1"/>
  <c r="AF16" i="1"/>
  <c r="T37" i="4"/>
  <c r="T29" i="4"/>
  <c r="T9" i="4"/>
  <c r="T17" i="4"/>
  <c r="T32" i="3"/>
  <c r="T33" i="3"/>
  <c r="T34" i="3"/>
  <c r="T31" i="3"/>
  <c r="T20" i="3"/>
  <c r="T21" i="3"/>
  <c r="T22" i="3"/>
  <c r="T19" i="3"/>
  <c r="T9" i="3"/>
  <c r="T10" i="3"/>
  <c r="T11" i="3"/>
  <c r="T8" i="3"/>
  <c r="T32" i="2"/>
  <c r="T33" i="2"/>
  <c r="T34" i="2"/>
  <c r="T35" i="2"/>
  <c r="T36" i="2"/>
  <c r="T31" i="2"/>
  <c r="T20" i="2"/>
  <c r="T21" i="2"/>
  <c r="T22" i="2"/>
  <c r="T19" i="2"/>
  <c r="T9" i="2"/>
  <c r="T10" i="2"/>
  <c r="T11" i="2"/>
  <c r="T8" i="2"/>
  <c r="V36" i="1" l="1"/>
  <c r="AD36" i="1"/>
  <c r="AD41" i="1" l="1"/>
  <c r="V41" i="1"/>
  <c r="AD40" i="1"/>
  <c r="V40" i="1"/>
  <c r="AF40" i="1" s="1"/>
  <c r="AD39" i="1"/>
  <c r="V39" i="1"/>
  <c r="AF39" i="1" s="1"/>
  <c r="AD38" i="1"/>
  <c r="V38" i="1"/>
  <c r="AF38" i="1" s="1"/>
  <c r="AD37" i="1"/>
  <c r="V37" i="1"/>
  <c r="AF37" i="1" s="1"/>
  <c r="AF41" i="1" l="1"/>
  <c r="T31" i="4"/>
  <c r="T30" i="4"/>
  <c r="V16" i="1" l="1"/>
  <c r="S40" i="4" l="1"/>
  <c r="O40" i="4"/>
  <c r="T40" i="4" s="1"/>
  <c r="S39" i="4"/>
  <c r="O39" i="4"/>
  <c r="T39" i="4" s="1"/>
  <c r="S38" i="4"/>
  <c r="O38" i="4"/>
  <c r="T38" i="4" s="1"/>
  <c r="S37" i="4"/>
  <c r="O37" i="4"/>
  <c r="S32" i="4"/>
  <c r="O32" i="4"/>
  <c r="T32" i="4" s="1"/>
  <c r="S31" i="4"/>
  <c r="O31" i="4"/>
  <c r="S30" i="4"/>
  <c r="O30" i="4"/>
  <c r="S29" i="4"/>
  <c r="O29" i="4"/>
  <c r="S20" i="4"/>
  <c r="O20" i="4"/>
  <c r="T20" i="4" s="1"/>
  <c r="S19" i="4"/>
  <c r="O19" i="4"/>
  <c r="T19" i="4" s="1"/>
  <c r="S18" i="4"/>
  <c r="O18" i="4"/>
  <c r="T18" i="4" s="1"/>
  <c r="S17" i="4"/>
  <c r="O17" i="4"/>
  <c r="S12" i="4"/>
  <c r="O12" i="4"/>
  <c r="T12" i="4" s="1"/>
  <c r="S11" i="4"/>
  <c r="O11" i="4"/>
  <c r="T11" i="4" s="1"/>
  <c r="S10" i="4"/>
  <c r="O10" i="4"/>
  <c r="T10" i="4" s="1"/>
  <c r="S9" i="4"/>
  <c r="O9" i="4"/>
  <c r="S34" i="3"/>
  <c r="O34" i="3"/>
  <c r="S33" i="3"/>
  <c r="O33" i="3"/>
  <c r="S32" i="3"/>
  <c r="O32" i="3"/>
  <c r="S31" i="3"/>
  <c r="O31" i="3"/>
  <c r="S22" i="3"/>
  <c r="O22" i="3"/>
  <c r="S21" i="3"/>
  <c r="O21" i="3"/>
  <c r="S20" i="3"/>
  <c r="O20" i="3"/>
  <c r="S19" i="3"/>
  <c r="O19" i="3"/>
  <c r="S11" i="3"/>
  <c r="O11" i="3"/>
  <c r="S10" i="3"/>
  <c r="O10" i="3"/>
  <c r="S9" i="3"/>
  <c r="O9" i="3"/>
  <c r="S8" i="3"/>
  <c r="O8" i="3"/>
  <c r="S36" i="2"/>
  <c r="O36" i="2"/>
  <c r="S35" i="2"/>
  <c r="O35" i="2"/>
  <c r="S34" i="2"/>
  <c r="O34" i="2"/>
  <c r="S33" i="2"/>
  <c r="O33" i="2"/>
  <c r="S32" i="2"/>
  <c r="O32" i="2"/>
  <c r="S31" i="2"/>
  <c r="O31" i="2"/>
  <c r="S22" i="2"/>
  <c r="O22" i="2"/>
  <c r="S21" i="2"/>
  <c r="O21" i="2"/>
  <c r="S20" i="2"/>
  <c r="O20" i="2"/>
  <c r="S19" i="2"/>
  <c r="O19" i="2"/>
  <c r="S11" i="2"/>
  <c r="O11" i="2"/>
  <c r="S10" i="2"/>
  <c r="O10" i="2"/>
  <c r="S9" i="2"/>
  <c r="O9" i="2"/>
  <c r="S8" i="2"/>
  <c r="O8" i="2"/>
  <c r="AD31" i="1"/>
  <c r="V31" i="1"/>
  <c r="AD30" i="1"/>
  <c r="V30" i="1"/>
  <c r="AF30" i="1" s="1"/>
  <c r="AD29" i="1"/>
  <c r="V29" i="1"/>
  <c r="AF29" i="1" s="1"/>
  <c r="AD28" i="1"/>
  <c r="V28" i="1"/>
  <c r="AD27" i="1"/>
  <c r="V27" i="1"/>
  <c r="AF27" i="1" s="1"/>
  <c r="AD26" i="1"/>
  <c r="V26" i="1"/>
  <c r="AF28" i="1" l="1"/>
  <c r="AF31" i="1"/>
  <c r="AD17" i="1"/>
  <c r="AD18" i="1"/>
  <c r="AD19" i="1"/>
  <c r="AD20" i="1"/>
  <c r="AD21" i="1"/>
  <c r="AD16" i="1"/>
  <c r="V17" i="1"/>
  <c r="AF17" i="1" s="1"/>
  <c r="V18" i="1"/>
  <c r="AF18" i="1" s="1"/>
  <c r="V19" i="1"/>
  <c r="AF19" i="1" s="1"/>
  <c r="V20" i="1"/>
  <c r="AF20" i="1" s="1"/>
  <c r="V21" i="1"/>
  <c r="AF21" i="1" s="1"/>
</calcChain>
</file>

<file path=xl/sharedStrings.xml><?xml version="1.0" encoding="utf-8"?>
<sst xmlns="http://schemas.openxmlformats.org/spreadsheetml/2006/main" count="575" uniqueCount="84">
  <si>
    <t>【定期利用】</t>
    <rPh sb="1" eb="5">
      <t>テイキリヨウ</t>
    </rPh>
    <phoneticPr fontId="1"/>
  </si>
  <si>
    <t>※年齢の考え方は、クラス年齢です。</t>
    <rPh sb="1" eb="3">
      <t>ネンレイ</t>
    </rPh>
    <rPh sb="4" eb="5">
      <t>カンガ</t>
    </rPh>
    <rPh sb="6" eb="7">
      <t>カタ</t>
    </rPh>
    <rPh sb="12" eb="14">
      <t>ネンレイ</t>
    </rPh>
    <phoneticPr fontId="1"/>
  </si>
  <si>
    <t>開所時間</t>
    <rPh sb="0" eb="4">
      <t>カイショジカン</t>
    </rPh>
    <phoneticPr fontId="1"/>
  </si>
  <si>
    <t>利用単位</t>
    <rPh sb="0" eb="4">
      <t>リヨウタンイ</t>
    </rPh>
    <phoneticPr fontId="1"/>
  </si>
  <si>
    <t>開所日</t>
    <rPh sb="0" eb="3">
      <t>カイショビ</t>
    </rPh>
    <phoneticPr fontId="1"/>
  </si>
  <si>
    <t>開所日数/週</t>
    <rPh sb="0" eb="4">
      <t>カイショニッスウ</t>
    </rPh>
    <rPh sb="5" eb="6">
      <t>シュウ</t>
    </rPh>
    <phoneticPr fontId="1"/>
  </si>
  <si>
    <t>利用可能時間</t>
    <rPh sb="0" eb="6">
      <t>リヨウカノウジカン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</si>
  <si>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</si>
  <si>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</si>
  <si>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</si>
  <si>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</si>
  <si>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</si>
  <si>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</si>
  <si>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</si>
  <si>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</si>
  <si>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</si>
  <si>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計</t>
    <rPh sb="0" eb="1">
      <t>ケイ</t>
    </rPh>
    <phoneticPr fontId="1"/>
  </si>
  <si>
    <t>～</t>
    <phoneticPr fontId="1"/>
  </si>
  <si>
    <t>時間</t>
    <rPh sb="0" eb="2">
      <t>ジカン</t>
    </rPh>
    <phoneticPr fontId="1"/>
  </si>
  <si>
    <t>×</t>
    <phoneticPr fontId="1"/>
  </si>
  <si>
    <t>回／月</t>
    <rPh sb="0" eb="1">
      <t>カイ</t>
    </rPh>
    <rPh sb="2" eb="3">
      <t>ツキ</t>
    </rPh>
    <phoneticPr fontId="1"/>
  </si>
  <si>
    <t>○</t>
  </si>
  <si>
    <t>利用定員</t>
    <rPh sb="0" eb="4">
      <t>リヨウテイイン</t>
    </rPh>
    <phoneticPr fontId="1"/>
  </si>
  <si>
    <t>施設名称：</t>
    <rPh sb="0" eb="2">
      <t>シセツ</t>
    </rPh>
    <rPh sb="2" eb="4">
      <t>メイショウ</t>
    </rPh>
    <phoneticPr fontId="1"/>
  </si>
  <si>
    <t>所在地：</t>
    <rPh sb="0" eb="3">
      <t>ショザイチ</t>
    </rPh>
    <phoneticPr fontId="1"/>
  </si>
  <si>
    <t>施設種別：</t>
    <rPh sb="0" eb="2">
      <t>シセツ</t>
    </rPh>
    <rPh sb="2" eb="4">
      <t>シュベツ</t>
    </rPh>
    <phoneticPr fontId="1"/>
  </si>
  <si>
    <t xml:space="preserve"> ①　定期利用</t>
    <rPh sb="3" eb="7">
      <t>テイキリヨウ</t>
    </rPh>
    <phoneticPr fontId="1"/>
  </si>
  <si>
    <t>【定期利用の記入例】</t>
    <rPh sb="1" eb="3">
      <t>テイキ</t>
    </rPh>
    <rPh sb="3" eb="5">
      <t>リヨウ</t>
    </rPh>
    <rPh sb="6" eb="9">
      <t>キニュウレイ</t>
    </rPh>
    <phoneticPr fontId="1"/>
  </si>
  <si>
    <t>例１</t>
    <rPh sb="0" eb="1">
      <t>レイ</t>
    </rPh>
    <phoneticPr fontId="1"/>
  </si>
  <si>
    <t>週１回2.5時間を月４回、月～金で実施するパターン</t>
    <rPh sb="0" eb="1">
      <t>シュウ</t>
    </rPh>
    <rPh sb="2" eb="3">
      <t>カイ</t>
    </rPh>
    <rPh sb="6" eb="8">
      <t>ジカン</t>
    </rPh>
    <rPh sb="9" eb="10">
      <t>ツキ</t>
    </rPh>
    <rPh sb="11" eb="12">
      <t>カイ</t>
    </rPh>
    <rPh sb="13" eb="14">
      <t>ゲツ</t>
    </rPh>
    <rPh sb="15" eb="16">
      <t>キン</t>
    </rPh>
    <rPh sb="17" eb="19">
      <t>ジッシ</t>
    </rPh>
    <phoneticPr fontId="1"/>
  </si>
  <si>
    <t>例２</t>
    <rPh sb="0" eb="1">
      <t>レイ</t>
    </rPh>
    <phoneticPr fontId="1"/>
  </si>
  <si>
    <t>２週１回５時間を月２回、月～金で実施するパターン</t>
    <rPh sb="1" eb="2">
      <t>シュウ</t>
    </rPh>
    <rPh sb="2" eb="3">
      <t>カクシュウ</t>
    </rPh>
    <rPh sb="3" eb="4">
      <t>カイ</t>
    </rPh>
    <rPh sb="5" eb="7">
      <t>ジカン</t>
    </rPh>
    <rPh sb="8" eb="9">
      <t>ツキ</t>
    </rPh>
    <rPh sb="10" eb="11">
      <t>カイ</t>
    </rPh>
    <rPh sb="12" eb="13">
      <t>ゲツ</t>
    </rPh>
    <rPh sb="14" eb="15">
      <t>キン</t>
    </rPh>
    <rPh sb="16" eb="18">
      <t>ジッシ</t>
    </rPh>
    <phoneticPr fontId="1"/>
  </si>
  <si>
    <t>例３</t>
    <rPh sb="0" eb="1">
      <t>レイ</t>
    </rPh>
    <phoneticPr fontId="1"/>
  </si>
  <si>
    <t>週１回2.5時間を月４回を曜日によって利用できる年齢を分けるパターン</t>
    <rPh sb="13" eb="15">
      <t>ヨウビ</t>
    </rPh>
    <rPh sb="19" eb="21">
      <t>リヨウ</t>
    </rPh>
    <rPh sb="24" eb="26">
      <t>ネンレイ</t>
    </rPh>
    <rPh sb="27" eb="28">
      <t>ワ</t>
    </rPh>
    <phoneticPr fontId="1"/>
  </si>
  <si>
    <t>０歳児：月　／　１歳児：水　／　２歳児：金</t>
    <rPh sb="1" eb="3">
      <t>サイジ</t>
    </rPh>
    <rPh sb="4" eb="5">
      <t>ゲツ</t>
    </rPh>
    <rPh sb="9" eb="11">
      <t>サイジ</t>
    </rPh>
    <rPh sb="12" eb="13">
      <t>スイ</t>
    </rPh>
    <rPh sb="17" eb="19">
      <t>サイジ</t>
    </rPh>
    <rPh sb="20" eb="21">
      <t>キン</t>
    </rPh>
    <phoneticPr fontId="1"/>
  </si>
  <si>
    <t>開所時間｜９時～17時（８時間）、月～金で実施するパターン</t>
    <rPh sb="0" eb="4">
      <t>カイショジカン</t>
    </rPh>
    <rPh sb="6" eb="7">
      <t>ジ</t>
    </rPh>
    <rPh sb="10" eb="11">
      <t>ジ</t>
    </rPh>
    <rPh sb="13" eb="15">
      <t>ジカン</t>
    </rPh>
    <rPh sb="17" eb="18">
      <t>ゲツ</t>
    </rPh>
    <rPh sb="19" eb="20">
      <t>キン</t>
    </rPh>
    <rPh sb="21" eb="23">
      <t>ジッシ</t>
    </rPh>
    <phoneticPr fontId="1"/>
  </si>
  <si>
    <t>開所時間｜９時～15時（６時間）、月・水・金で実施するパターン</t>
    <rPh sb="0" eb="4">
      <t>カイショジカン</t>
    </rPh>
    <rPh sb="6" eb="7">
      <t>ジ</t>
    </rPh>
    <rPh sb="10" eb="11">
      <t>ジ</t>
    </rPh>
    <rPh sb="13" eb="15">
      <t>ジカン</t>
    </rPh>
    <rPh sb="17" eb="18">
      <t>ゲツ</t>
    </rPh>
    <rPh sb="19" eb="20">
      <t>スイ</t>
    </rPh>
    <rPh sb="21" eb="22">
      <t>キン</t>
    </rPh>
    <rPh sb="23" eb="25">
      <t>ジッシ</t>
    </rPh>
    <phoneticPr fontId="1"/>
  </si>
  <si>
    <t>開所時間｜９時～15時（６時間）を曜日によって利用できる年齢を分けるパターン</t>
    <rPh sb="17" eb="19">
      <t>ヨウビ</t>
    </rPh>
    <rPh sb="23" eb="25">
      <t>リヨウ</t>
    </rPh>
    <rPh sb="28" eb="30">
      <t>ネンレイ</t>
    </rPh>
    <rPh sb="31" eb="32">
      <t>ワ</t>
    </rPh>
    <phoneticPr fontId="1"/>
  </si>
  <si>
    <t>０歳児：月・火　／　１・２歳児：水・木</t>
    <rPh sb="1" eb="3">
      <t>サイジ</t>
    </rPh>
    <rPh sb="4" eb="5">
      <t>ゲツ</t>
    </rPh>
    <rPh sb="6" eb="7">
      <t>ヒ</t>
    </rPh>
    <rPh sb="13" eb="15">
      <t>サイジ</t>
    </rPh>
    <rPh sb="16" eb="17">
      <t>スイ</t>
    </rPh>
    <rPh sb="18" eb="19">
      <t>モク</t>
    </rPh>
    <phoneticPr fontId="1"/>
  </si>
  <si>
    <t>【定期利用】週１回2.5時間を月４回、月・水・金で実施するパターン</t>
    <rPh sb="1" eb="5">
      <t>テイキリヨウ</t>
    </rPh>
    <rPh sb="21" eb="22">
      <t>スイ</t>
    </rPh>
    <rPh sb="23" eb="24">
      <t>キン</t>
    </rPh>
    <phoneticPr fontId="1"/>
  </si>
  <si>
    <t>【定期利用】週１回2.5時間を月４回を曜日によって利用できる年齢を分けるパターン</t>
    <rPh sb="1" eb="5">
      <t>テイキリヨウ</t>
    </rPh>
    <phoneticPr fontId="1"/>
  </si>
  <si>
    <t>１．実施内容</t>
    <rPh sb="2" eb="4">
      <t>ジッシ</t>
    </rPh>
    <rPh sb="4" eb="6">
      <t>ナイヨウ</t>
    </rPh>
    <phoneticPr fontId="1"/>
  </si>
  <si>
    <t xml:space="preserve"> ②　柔軟利用</t>
    <rPh sb="5" eb="7">
      <t>リヨウ</t>
    </rPh>
    <phoneticPr fontId="1"/>
  </si>
  <si>
    <t xml:space="preserve"> ③　定期利用と柔軟利用の併用</t>
    <rPh sb="3" eb="7">
      <t>テイキリヨウ</t>
    </rPh>
    <rPh sb="10" eb="12">
      <t>リヨウ</t>
    </rPh>
    <rPh sb="13" eb="15">
      <t>ヘイヨウ</t>
    </rPh>
    <phoneticPr fontId="1"/>
  </si>
  <si>
    <t>【柔軟利用】</t>
    <rPh sb="3" eb="5">
      <t>リヨウ</t>
    </rPh>
    <phoneticPr fontId="1"/>
  </si>
  <si>
    <t>【柔軟利用の記入例】</t>
    <rPh sb="3" eb="5">
      <t>リヨウ</t>
    </rPh>
    <rPh sb="6" eb="9">
      <t>キニュウレイ</t>
    </rPh>
    <phoneticPr fontId="1"/>
  </si>
  <si>
    <t>【定期利用と柔軟利用の併用の記入例】</t>
    <rPh sb="1" eb="5">
      <t>テイキリヨウ</t>
    </rPh>
    <rPh sb="8" eb="10">
      <t>リヨウ</t>
    </rPh>
    <rPh sb="11" eb="13">
      <t>ヘイヨウ</t>
    </rPh>
    <rPh sb="14" eb="17">
      <t>キニュウレイ</t>
    </rPh>
    <phoneticPr fontId="1"/>
  </si>
  <si>
    <t>【柔軟利用】９時～15時（６時間）、火・木で実施するパターン</t>
    <rPh sb="3" eb="5">
      <t>リヨウ</t>
    </rPh>
    <rPh sb="7" eb="8">
      <t>ジ</t>
    </rPh>
    <rPh sb="11" eb="12">
      <t>ジ</t>
    </rPh>
    <rPh sb="14" eb="16">
      <t>ジカン</t>
    </rPh>
    <rPh sb="18" eb="19">
      <t>ヒ</t>
    </rPh>
    <rPh sb="20" eb="21">
      <t>キ</t>
    </rPh>
    <phoneticPr fontId="1"/>
  </si>
  <si>
    <t>【柔軟利用】開所時間｜９時～15時（６時間）を曜日によって利用できる年齢を分けるパターン</t>
    <rPh sb="3" eb="5">
      <t>リヨウ</t>
    </rPh>
    <phoneticPr fontId="1"/>
  </si>
  <si>
    <t>（１）利用方法</t>
    <rPh sb="3" eb="7">
      <t>リヨウホウホウ</t>
    </rPh>
    <phoneticPr fontId="1"/>
  </si>
  <si>
    <t>乳児等通園支援事業（こども誰でも通園制度）実施計画書</t>
    <rPh sb="0" eb="9">
      <t>ニュウジトウツウエンシエンジギョウ</t>
    </rPh>
    <rPh sb="13" eb="14">
      <t>ダレ</t>
    </rPh>
    <rPh sb="16" eb="20">
      <t>ツウエンセイド</t>
    </rPh>
    <rPh sb="21" eb="26">
      <t>ジッシケイカクショ</t>
    </rPh>
    <phoneticPr fontId="1"/>
  </si>
  <si>
    <t>２．その他</t>
    <rPh sb="4" eb="5">
      <t>タ</t>
    </rPh>
    <phoneticPr fontId="1"/>
  </si>
  <si>
    <t>（１）一時保育の実施状況</t>
    <rPh sb="3" eb="7">
      <t>イチジホイク</t>
    </rPh>
    <rPh sb="8" eb="12">
      <t>ジッシジョウキョウ</t>
    </rPh>
    <phoneticPr fontId="1"/>
  </si>
  <si>
    <t>　実施している</t>
    <rPh sb="1" eb="3">
      <t>ジッシ</t>
    </rPh>
    <phoneticPr fontId="1"/>
  </si>
  <si>
    <t>　実施していない</t>
    <rPh sb="1" eb="3">
      <t>ジッシ</t>
    </rPh>
    <phoneticPr fontId="1"/>
  </si>
  <si>
    <t>（２）一時保育（誰通延長型）の実施希望の有無</t>
    <rPh sb="3" eb="7">
      <t>イチジホイク</t>
    </rPh>
    <rPh sb="8" eb="13">
      <t>ダレツウエンチョウガタ</t>
    </rPh>
    <rPh sb="15" eb="17">
      <t>ジッシ</t>
    </rPh>
    <rPh sb="17" eb="19">
      <t>キボウ</t>
    </rPh>
    <rPh sb="20" eb="22">
      <t>ウム</t>
    </rPh>
    <phoneticPr fontId="1"/>
  </si>
  <si>
    <t>　実施を希望する</t>
    <rPh sb="1" eb="3">
      <t>ジッシ</t>
    </rPh>
    <rPh sb="4" eb="6">
      <t>キボウ</t>
    </rPh>
    <phoneticPr fontId="1"/>
  </si>
  <si>
    <t>　実施を希望しない</t>
    <rPh sb="1" eb="3">
      <t>ジッシ</t>
    </rPh>
    <rPh sb="4" eb="6">
      <t>キボウ</t>
    </rPh>
    <phoneticPr fontId="1"/>
  </si>
  <si>
    <t>定員</t>
    <rPh sb="0" eb="2">
      <t>テイイン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</si>
  <si>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</si>
  <si>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</si>
  <si>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</si>
  <si>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</si>
  <si>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</si>
  <si>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</si>
  <si>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</si>
  <si>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</si>
  <si>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</si>
  <si>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</si>
  <si>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</si>
  <si>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</si>
  <si>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令和７年度</t>
    <rPh sb="0" eb="2">
      <t>レイワ</t>
    </rPh>
    <rPh sb="3" eb="5">
      <t>ネンド</t>
    </rPh>
    <phoneticPr fontId="1"/>
  </si>
  <si>
    <t>令和８年度</t>
    <rPh sb="0" eb="2">
      <t>レイワ</t>
    </rPh>
    <rPh sb="3" eb="5">
      <t>ネンド</t>
    </rPh>
    <phoneticPr fontId="1"/>
  </si>
  <si>
    <t>　法定事業者マークの義務対象施設である</t>
    <rPh sb="10" eb="16">
      <t>ギムタイショウシセツ</t>
    </rPh>
    <phoneticPr fontId="1"/>
  </si>
  <si>
    <t>（３）「認定事業者マーク」の交付の有無</t>
    <rPh sb="14" eb="16">
      <t>コウフ</t>
    </rPh>
    <rPh sb="17" eb="19">
      <t>ウム</t>
    </rPh>
    <phoneticPr fontId="1"/>
  </si>
  <si>
    <r>
      <t>【</t>
    </r>
    <r>
      <rPr>
        <b/>
        <sz val="11"/>
        <color theme="1"/>
        <rFont val="游ゴシック"/>
        <family val="3"/>
        <charset val="128"/>
        <scheme val="minor"/>
      </rPr>
      <t>一般型</t>
    </r>
    <r>
      <rPr>
        <sz val="11"/>
        <color theme="1"/>
        <rFont val="游ゴシック"/>
        <family val="2"/>
        <charset val="128"/>
        <scheme val="minor"/>
      </rPr>
      <t>：定期利用】</t>
    </r>
    <rPh sb="1" eb="4">
      <t>イッパンガタ</t>
    </rPh>
    <rPh sb="5" eb="9">
      <t>テイキリヨウ</t>
    </rPh>
    <phoneticPr fontId="1"/>
  </si>
  <si>
    <r>
      <t>【</t>
    </r>
    <r>
      <rPr>
        <b/>
        <sz val="11"/>
        <color theme="1"/>
        <rFont val="游ゴシック"/>
        <family val="3"/>
        <charset val="128"/>
        <scheme val="minor"/>
      </rPr>
      <t>一般型</t>
    </r>
    <r>
      <rPr>
        <sz val="11"/>
        <color theme="1"/>
        <rFont val="游ゴシック"/>
        <family val="2"/>
        <charset val="128"/>
        <scheme val="minor"/>
      </rPr>
      <t>：柔軟利用】</t>
    </r>
    <rPh sb="1" eb="4">
      <t>イッパンガタ</t>
    </rPh>
    <rPh sb="7" eb="9">
      <t>リヨウ</t>
    </rPh>
    <phoneticPr fontId="1"/>
  </si>
  <si>
    <r>
      <t>【</t>
    </r>
    <r>
      <rPr>
        <b/>
        <sz val="11"/>
        <color theme="1"/>
        <rFont val="游ゴシック"/>
        <family val="3"/>
        <charset val="128"/>
        <scheme val="minor"/>
      </rPr>
      <t>余裕活用型</t>
    </r>
    <r>
      <rPr>
        <sz val="11"/>
        <color theme="1"/>
        <rFont val="游ゴシック"/>
        <family val="2"/>
        <charset val="128"/>
        <scheme val="minor"/>
      </rPr>
      <t>：柔軟利用】</t>
    </r>
    <rPh sb="1" eb="3">
      <t>ヨユウ</t>
    </rPh>
    <rPh sb="3" eb="5">
      <t>カツヨウ</t>
    </rPh>
    <rPh sb="5" eb="6">
      <t>ガタ</t>
    </rPh>
    <rPh sb="9" eb="11">
      <t>リヨウ</t>
    </rPh>
    <phoneticPr fontId="1"/>
  </si>
  <si>
    <t>【教育・保育施設以外の施設の場合】</t>
    <rPh sb="1" eb="3">
      <t>キョウイク</t>
    </rPh>
    <rPh sb="4" eb="6">
      <t>ホイク</t>
    </rPh>
    <rPh sb="6" eb="8">
      <t>シセツ</t>
    </rPh>
    <rPh sb="8" eb="10">
      <t>イガイ</t>
    </rPh>
    <rPh sb="11" eb="13">
      <t>シセツ</t>
    </rPh>
    <rPh sb="14" eb="16">
      <t>バアイ</t>
    </rPh>
    <phoneticPr fontId="1"/>
  </si>
  <si>
    <t>　交付を受けている（または交付見込みである）</t>
    <rPh sb="1" eb="3">
      <t>コウフ</t>
    </rPh>
    <rPh sb="4" eb="5">
      <t>ウ</t>
    </rPh>
    <rPh sb="13" eb="15">
      <t>コウフ</t>
    </rPh>
    <rPh sb="15" eb="17">
      <t>ミコ</t>
    </rPh>
    <phoneticPr fontId="1"/>
  </si>
  <si>
    <t>　交付を受けていない</t>
    <rPh sb="1" eb="3">
      <t>コウフ</t>
    </rPh>
    <rPh sb="4" eb="5">
      <t>ウ</t>
    </rPh>
    <phoneticPr fontId="1"/>
  </si>
  <si>
    <r>
      <t>利用人数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2">
      <t>リヨウ</t>
    </rPh>
    <rPh sb="2" eb="4">
      <t>ニンズウ</t>
    </rPh>
    <phoneticPr fontId="1"/>
  </si>
  <si>
    <t>１歳児</t>
    <rPh sb="1" eb="3">
      <t>サイジ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</si>
  <si>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【余裕活用型を実施の場合】</t>
    </r>
    <r>
      <rPr>
        <sz val="11"/>
        <color theme="1"/>
        <rFont val="游ゴシック"/>
        <family val="2"/>
        <charset val="128"/>
        <scheme val="minor"/>
      </rPr>
      <t>在園児の定員及び入所人数をご記載ください。</t>
    </r>
    <rPh sb="1" eb="6">
      <t>ヨユウカツヨウガタ</t>
    </rPh>
    <rPh sb="7" eb="9">
      <t>ジッシ</t>
    </rPh>
    <rPh sb="10" eb="12">
      <t>バアイ</t>
    </rPh>
    <rPh sb="13" eb="16">
      <t>ザイエンジ</t>
    </rPh>
    <rPh sb="17" eb="19">
      <t>テイイン</t>
    </rPh>
    <rPh sb="19" eb="20">
      <t>オヨ</t>
    </rPh>
    <rPh sb="21" eb="23">
      <t>ニュウショ</t>
    </rPh>
    <rPh sb="23" eb="25">
      <t>ニンズウ</t>
    </rPh>
    <rPh sb="27" eb="2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</si>
</sst>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14999847407452621"/>
      </left>
      <right/>
      <top style="thin">
        <color theme="1" tint="0.14999847407452621"/>
      </top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Alignment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20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38" fontId="0" fillId="0" borderId="0" xfId="1" applyFont="1" applyFill="1" applyBorder="1" applyAlignment="1" applyProtection="1">
      <alignment horizontal="center" vertical="center"/>
    </xf>
    <xf numFmtId="38" fontId="0" fillId="0" borderId="0" xfId="1" applyFont="1" applyFill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38" fontId="0" fillId="2" borderId="1" xfId="1" applyFont="1" applyFill="1" applyBorder="1" applyAlignment="1" applyProtection="1">
      <alignment horizontal="center" vertical="center"/>
      <protection locked="0"/>
    </xf>
    <xf numFmtId="38" fontId="0" fillId="0" borderId="3" xfId="1" applyFont="1" applyFill="1" applyBorder="1" applyAlignment="1" applyProtection="1">
      <alignment horizontal="center" vertical="center"/>
      <protection locked="0"/>
    </xf>
    <xf numFmtId="38" fontId="0" fillId="0" borderId="2" xfId="1" applyFont="1" applyFill="1" applyBorder="1" applyAlignment="1" applyProtection="1">
      <alignment horizontal="center" vertical="center"/>
      <protection locked="0"/>
    </xf>
    <xf numFmtId="20" fontId="0" fillId="0" borderId="1" xfId="0" applyNumberForma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2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20" fontId="4" fillId="0" borderId="0" xfId="0" applyNumberFormat="1" applyFont="1" applyFill="1" applyBorder="1" applyAlignment="1" applyProtection="1">
      <alignment horizontal="left" vertical="center"/>
      <protection locked="0"/>
    </xf>
    <xf numFmtId="20" fontId="0" fillId="0" borderId="0" xfId="0" applyNumberForma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20" fontId="0" fillId="2" borderId="7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38" fontId="0" fillId="0" borderId="1" xfId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tabSelected="1" view="pageBreakPreview" zoomScaleNormal="90" zoomScaleSheetLayoutView="100" workbookViewId="0">
      <selection activeCell="M27" sqref="M27"/>
    </sheetView>
  </sheetViews>
  <sheetFormatPr defaultColWidth="3.33203125" defaultRowHeight="18" x14ac:dyDescent="0.55000000000000004"/>
  <cols>
    <col min="1" max="12" width="3.33203125" style="1"/>
    <col min="13" max="13" width="4.1640625" style="1" bestFit="1" customWidth="1"/>
    <col min="14" max="33" width="3.33203125" style="1"/>
    <col min="34" max="34" width="4.1640625" style="1" bestFit="1" customWidth="1"/>
    <col min="35" max="16384" width="3.33203125" style="1"/>
  </cols>
  <sheetData>
    <row r="1" spans="1:33" ht="20" x14ac:dyDescent="0.55000000000000004">
      <c r="A1" s="61" t="s">
        <v>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3" spans="1:33" ht="20" customHeight="1" x14ac:dyDescent="0.55000000000000004">
      <c r="A3" s="65" t="s">
        <v>23</v>
      </c>
      <c r="B3" s="65"/>
      <c r="C3" s="65"/>
      <c r="D3" s="65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33" ht="20" customHeight="1" x14ac:dyDescent="0.55000000000000004">
      <c r="A4" s="65" t="s">
        <v>25</v>
      </c>
      <c r="B4" s="65"/>
      <c r="C4" s="65"/>
      <c r="D4" s="65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33" ht="20" customHeight="1" x14ac:dyDescent="0.55000000000000004">
      <c r="A5" s="65" t="s">
        <v>24</v>
      </c>
      <c r="B5" s="65"/>
      <c r="C5" s="65"/>
      <c r="D5" s="65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7" spans="1:33" ht="20" customHeight="1" x14ac:dyDescent="0.55000000000000004">
      <c r="A7" s="26" t="s">
        <v>41</v>
      </c>
    </row>
    <row r="8" spans="1:33" ht="20" customHeight="1" x14ac:dyDescent="0.55000000000000004">
      <c r="A8" s="1" t="s">
        <v>49</v>
      </c>
    </row>
    <row r="9" spans="1:33" ht="20" customHeight="1" x14ac:dyDescent="0.55000000000000004">
      <c r="B9" s="16"/>
      <c r="C9" s="64" t="s">
        <v>26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1:33" ht="20" customHeight="1" x14ac:dyDescent="0.55000000000000004">
      <c r="B10" s="17"/>
      <c r="C10" s="64" t="s">
        <v>42</v>
      </c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1:33" ht="20" customHeight="1" x14ac:dyDescent="0.55000000000000004">
      <c r="B11" s="17"/>
      <c r="C11" s="64" t="s">
        <v>43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3" spans="1:33" ht="20" customHeight="1" x14ac:dyDescent="0.55000000000000004">
      <c r="A13" s="1" t="s">
        <v>75</v>
      </c>
      <c r="X13" s="2" t="s">
        <v>1</v>
      </c>
    </row>
    <row r="14" spans="1:33" ht="20" customHeight="1" x14ac:dyDescent="0.55000000000000004">
      <c r="A14" s="67" t="s">
        <v>2</v>
      </c>
      <c r="B14" s="67"/>
      <c r="C14" s="67"/>
      <c r="D14" s="67"/>
      <c r="E14" s="67"/>
      <c r="F14" s="67"/>
      <c r="G14" s="67"/>
      <c r="H14" s="67" t="s">
        <v>3</v>
      </c>
      <c r="I14" s="67"/>
      <c r="J14" s="67"/>
      <c r="K14" s="67"/>
      <c r="L14" s="67"/>
      <c r="M14" s="67"/>
      <c r="N14" s="67"/>
      <c r="O14" s="67"/>
      <c r="P14" s="67" t="s">
        <v>4</v>
      </c>
      <c r="Q14" s="67"/>
      <c r="R14" s="67"/>
      <c r="S14" s="67"/>
      <c r="T14" s="67"/>
      <c r="U14" s="67"/>
      <c r="V14" s="74" t="s">
        <v>5</v>
      </c>
      <c r="W14" s="74"/>
      <c r="X14" s="67" t="s">
        <v>81</v>
      </c>
      <c r="Y14" s="67"/>
      <c r="Z14" s="67"/>
      <c r="AA14" s="67"/>
      <c r="AB14" s="67"/>
      <c r="AC14" s="67"/>
      <c r="AD14" s="67"/>
      <c r="AE14" s="67"/>
      <c r="AF14" s="72" t="s">
        <v>6</v>
      </c>
      <c r="AG14" s="72"/>
    </row>
    <row r="15" spans="1:33" ht="20" customHeight="1" x14ac:dyDescent="0.55000000000000004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30" t="s">
        <v>7</v>
      </c>
      <c r="Q15" s="30" t="s">
        <v>8</v>
      </c>
      <c r="R15" s="30" t="s">
        <v>9</v>
      </c>
      <c r="S15" s="30" t="s">
        <v>10</v>
      </c>
      <c r="T15" s="30" t="s">
        <v>11</v>
      </c>
      <c r="U15" s="30" t="s">
        <v>12</v>
      </c>
      <c r="V15" s="74"/>
      <c r="W15" s="74"/>
      <c r="X15" s="67" t="s">
        <v>13</v>
      </c>
      <c r="Y15" s="67"/>
      <c r="Z15" s="67" t="s">
        <v>14</v>
      </c>
      <c r="AA15" s="67"/>
      <c r="AB15" s="67" t="s">
        <v>15</v>
      </c>
      <c r="AC15" s="67"/>
      <c r="AD15" s="67" t="s">
        <v>16</v>
      </c>
      <c r="AE15" s="67"/>
      <c r="AF15" s="72"/>
      <c r="AG15" s="72"/>
    </row>
    <row r="16" spans="1:33" ht="20" customHeight="1" x14ac:dyDescent="0.55000000000000004">
      <c r="A16" s="70"/>
      <c r="B16" s="71"/>
      <c r="C16" s="71"/>
      <c r="D16" s="31" t="s">
        <v>17</v>
      </c>
      <c r="E16" s="70"/>
      <c r="F16" s="71"/>
      <c r="G16" s="71"/>
      <c r="H16" s="73"/>
      <c r="I16" s="73"/>
      <c r="J16" s="55" t="s">
        <v>18</v>
      </c>
      <c r="K16" s="50"/>
      <c r="L16" s="31" t="s">
        <v>19</v>
      </c>
      <c r="M16" s="15"/>
      <c r="N16" s="50" t="s">
        <v>20</v>
      </c>
      <c r="O16" s="51"/>
      <c r="P16" s="29"/>
      <c r="Q16" s="29"/>
      <c r="R16" s="29"/>
      <c r="S16" s="29"/>
      <c r="T16" s="29"/>
      <c r="U16" s="29"/>
      <c r="V16" s="54">
        <f>COUNTIF(P16:U16,"○")</f>
        <v>0</v>
      </c>
      <c r="W16" s="54"/>
      <c r="X16" s="66"/>
      <c r="Y16" s="66"/>
      <c r="Z16" s="66"/>
      <c r="AA16" s="66"/>
      <c r="AB16" s="66"/>
      <c r="AC16" s="66"/>
      <c r="AD16" s="54">
        <f>SUM(X16:AC16)</f>
        <v>0</v>
      </c>
      <c r="AE16" s="54"/>
      <c r="AF16" s="54">
        <f>H16*4*V16*AD16</f>
        <v>0</v>
      </c>
      <c r="AG16" s="54"/>
    </row>
    <row r="17" spans="1:33" ht="20" customHeight="1" x14ac:dyDescent="0.55000000000000004">
      <c r="A17" s="68"/>
      <c r="B17" s="69"/>
      <c r="C17" s="69"/>
      <c r="D17" s="32" t="s">
        <v>17</v>
      </c>
      <c r="E17" s="68"/>
      <c r="F17" s="69"/>
      <c r="G17" s="69"/>
      <c r="H17" s="66"/>
      <c r="I17" s="66"/>
      <c r="J17" s="55" t="s">
        <v>18</v>
      </c>
      <c r="K17" s="50"/>
      <c r="L17" s="32" t="s">
        <v>19</v>
      </c>
      <c r="M17" s="9"/>
      <c r="N17" s="50" t="s">
        <v>20</v>
      </c>
      <c r="O17" s="51"/>
      <c r="P17" s="29"/>
      <c r="Q17" s="29"/>
      <c r="R17" s="29"/>
      <c r="S17" s="29"/>
      <c r="T17" s="29"/>
      <c r="U17" s="29"/>
      <c r="V17" s="54">
        <f t="shared" ref="V17:V21" si="0">COUNTIF(P17:U17,"○")</f>
        <v>0</v>
      </c>
      <c r="W17" s="54"/>
      <c r="X17" s="66"/>
      <c r="Y17" s="66"/>
      <c r="Z17" s="66"/>
      <c r="AA17" s="66"/>
      <c r="AB17" s="66"/>
      <c r="AC17" s="66"/>
      <c r="AD17" s="54">
        <f t="shared" ref="AD17:AD21" si="1">SUM(X17:AC17)</f>
        <v>0</v>
      </c>
      <c r="AE17" s="54"/>
      <c r="AF17" s="54">
        <f>H17*4*V17*AD17</f>
        <v>0</v>
      </c>
      <c r="AG17" s="54"/>
    </row>
    <row r="18" spans="1:33" ht="20" customHeight="1" x14ac:dyDescent="0.55000000000000004">
      <c r="A18" s="68"/>
      <c r="B18" s="69"/>
      <c r="C18" s="69"/>
      <c r="D18" s="32" t="s">
        <v>17</v>
      </c>
      <c r="E18" s="68"/>
      <c r="F18" s="69"/>
      <c r="G18" s="69"/>
      <c r="H18" s="66"/>
      <c r="I18" s="66"/>
      <c r="J18" s="55" t="s">
        <v>18</v>
      </c>
      <c r="K18" s="50"/>
      <c r="L18" s="32" t="s">
        <v>19</v>
      </c>
      <c r="M18" s="9"/>
      <c r="N18" s="50" t="s">
        <v>20</v>
      </c>
      <c r="O18" s="51"/>
      <c r="P18" s="29"/>
      <c r="Q18" s="29"/>
      <c r="R18" s="29"/>
      <c r="S18" s="29"/>
      <c r="T18" s="29"/>
      <c r="U18" s="29"/>
      <c r="V18" s="54">
        <f t="shared" si="0"/>
        <v>0</v>
      </c>
      <c r="W18" s="54"/>
      <c r="X18" s="66"/>
      <c r="Y18" s="66"/>
      <c r="Z18" s="66"/>
      <c r="AA18" s="66"/>
      <c r="AB18" s="66"/>
      <c r="AC18" s="66"/>
      <c r="AD18" s="54">
        <f t="shared" si="1"/>
        <v>0</v>
      </c>
      <c r="AE18" s="54"/>
      <c r="AF18" s="54">
        <f>H18*4*V18*AD18</f>
        <v>0</v>
      </c>
      <c r="AG18" s="54"/>
    </row>
    <row r="19" spans="1:33" ht="20" customHeight="1" x14ac:dyDescent="0.55000000000000004">
      <c r="A19" s="68"/>
      <c r="B19" s="69"/>
      <c r="C19" s="69"/>
      <c r="D19" s="32" t="s">
        <v>17</v>
      </c>
      <c r="E19" s="68"/>
      <c r="F19" s="69"/>
      <c r="G19" s="69"/>
      <c r="H19" s="66"/>
      <c r="I19" s="66"/>
      <c r="J19" s="55" t="s">
        <v>18</v>
      </c>
      <c r="K19" s="50"/>
      <c r="L19" s="32" t="s">
        <v>19</v>
      </c>
      <c r="M19" s="9"/>
      <c r="N19" s="50" t="s">
        <v>20</v>
      </c>
      <c r="O19" s="51"/>
      <c r="P19" s="29"/>
      <c r="Q19" s="29"/>
      <c r="R19" s="29"/>
      <c r="S19" s="29"/>
      <c r="T19" s="29"/>
      <c r="U19" s="29"/>
      <c r="V19" s="54">
        <f t="shared" si="0"/>
        <v>0</v>
      </c>
      <c r="W19" s="54"/>
      <c r="X19" s="66"/>
      <c r="Y19" s="66"/>
      <c r="Z19" s="66"/>
      <c r="AA19" s="66"/>
      <c r="AB19" s="66"/>
      <c r="AC19" s="66"/>
      <c r="AD19" s="54">
        <f t="shared" si="1"/>
        <v>0</v>
      </c>
      <c r="AE19" s="54"/>
      <c r="AF19" s="54">
        <f t="shared" ref="AF19:AF21" si="2">H19*4*V19*AD19</f>
        <v>0</v>
      </c>
      <c r="AG19" s="54"/>
    </row>
    <row r="20" spans="1:33" ht="20" customHeight="1" x14ac:dyDescent="0.55000000000000004">
      <c r="A20" s="68"/>
      <c r="B20" s="69"/>
      <c r="C20" s="69"/>
      <c r="D20" s="32" t="s">
        <v>17</v>
      </c>
      <c r="E20" s="68"/>
      <c r="F20" s="69"/>
      <c r="G20" s="69"/>
      <c r="H20" s="66"/>
      <c r="I20" s="66"/>
      <c r="J20" s="55" t="s">
        <v>18</v>
      </c>
      <c r="K20" s="50"/>
      <c r="L20" s="32" t="s">
        <v>19</v>
      </c>
      <c r="M20" s="9"/>
      <c r="N20" s="50" t="s">
        <v>20</v>
      </c>
      <c r="O20" s="51"/>
      <c r="P20" s="29"/>
      <c r="Q20" s="29"/>
      <c r="R20" s="29"/>
      <c r="S20" s="29"/>
      <c r="T20" s="29"/>
      <c r="U20" s="29"/>
      <c r="V20" s="54">
        <f t="shared" si="0"/>
        <v>0</v>
      </c>
      <c r="W20" s="54"/>
      <c r="X20" s="66"/>
      <c r="Y20" s="66"/>
      <c r="Z20" s="66"/>
      <c r="AA20" s="66"/>
      <c r="AB20" s="66"/>
      <c r="AC20" s="66"/>
      <c r="AD20" s="54">
        <f t="shared" si="1"/>
        <v>0</v>
      </c>
      <c r="AE20" s="54"/>
      <c r="AF20" s="54">
        <f>H20*4*V20*AD20</f>
        <v>0</v>
      </c>
      <c r="AG20" s="54"/>
    </row>
    <row r="21" spans="1:33" ht="20" customHeight="1" x14ac:dyDescent="0.55000000000000004">
      <c r="A21" s="52"/>
      <c r="B21" s="53"/>
      <c r="C21" s="53"/>
      <c r="D21" s="32" t="s">
        <v>17</v>
      </c>
      <c r="E21" s="52"/>
      <c r="F21" s="53"/>
      <c r="G21" s="53"/>
      <c r="H21" s="66"/>
      <c r="I21" s="66"/>
      <c r="J21" s="55" t="s">
        <v>18</v>
      </c>
      <c r="K21" s="50"/>
      <c r="L21" s="32" t="s">
        <v>19</v>
      </c>
      <c r="M21" s="9"/>
      <c r="N21" s="50" t="s">
        <v>20</v>
      </c>
      <c r="O21" s="51"/>
      <c r="P21" s="29"/>
      <c r="Q21" s="29"/>
      <c r="R21" s="29"/>
      <c r="S21" s="29"/>
      <c r="T21" s="29"/>
      <c r="U21" s="29"/>
      <c r="V21" s="54">
        <f t="shared" si="0"/>
        <v>0</v>
      </c>
      <c r="W21" s="54"/>
      <c r="X21" s="66"/>
      <c r="Y21" s="66"/>
      <c r="Z21" s="66"/>
      <c r="AA21" s="66"/>
      <c r="AB21" s="66"/>
      <c r="AC21" s="66"/>
      <c r="AD21" s="54">
        <f t="shared" si="1"/>
        <v>0</v>
      </c>
      <c r="AE21" s="54"/>
      <c r="AF21" s="54">
        <f t="shared" si="2"/>
        <v>0</v>
      </c>
      <c r="AG21" s="54"/>
    </row>
    <row r="23" spans="1:33" ht="20" customHeight="1" x14ac:dyDescent="0.55000000000000004">
      <c r="A23" s="1" t="s">
        <v>76</v>
      </c>
      <c r="X23" s="2" t="s">
        <v>1</v>
      </c>
    </row>
    <row r="24" spans="1:33" ht="20" customHeight="1" x14ac:dyDescent="0.55000000000000004">
      <c r="A24" s="67" t="s">
        <v>2</v>
      </c>
      <c r="B24" s="67"/>
      <c r="C24" s="67"/>
      <c r="D24" s="67"/>
      <c r="E24" s="67"/>
      <c r="F24" s="67"/>
      <c r="G24" s="77"/>
      <c r="H24" s="67" t="s">
        <v>3</v>
      </c>
      <c r="I24" s="67"/>
      <c r="J24" s="67"/>
      <c r="K24" s="67"/>
      <c r="L24" s="67"/>
      <c r="M24" s="67"/>
      <c r="N24" s="67"/>
      <c r="O24" s="67"/>
      <c r="P24" s="67" t="s">
        <v>4</v>
      </c>
      <c r="Q24" s="67"/>
      <c r="R24" s="67"/>
      <c r="S24" s="67"/>
      <c r="T24" s="67"/>
      <c r="U24" s="67"/>
      <c r="V24" s="74" t="s">
        <v>5</v>
      </c>
      <c r="W24" s="74"/>
      <c r="X24" s="67" t="s">
        <v>81</v>
      </c>
      <c r="Y24" s="67"/>
      <c r="Z24" s="67"/>
      <c r="AA24" s="67"/>
      <c r="AB24" s="67"/>
      <c r="AC24" s="67"/>
      <c r="AD24" s="67"/>
      <c r="AE24" s="67"/>
      <c r="AF24" s="72" t="s">
        <v>6</v>
      </c>
      <c r="AG24" s="72"/>
    </row>
    <row r="25" spans="1:33" ht="20" customHeight="1" x14ac:dyDescent="0.55000000000000004">
      <c r="A25" s="67"/>
      <c r="B25" s="67"/>
      <c r="C25" s="67"/>
      <c r="D25" s="67"/>
      <c r="E25" s="67"/>
      <c r="F25" s="67"/>
      <c r="G25" s="77"/>
      <c r="H25" s="67"/>
      <c r="I25" s="67"/>
      <c r="J25" s="67"/>
      <c r="K25" s="67"/>
      <c r="L25" s="67"/>
      <c r="M25" s="67"/>
      <c r="N25" s="67"/>
      <c r="O25" s="67"/>
      <c r="P25" s="30" t="s">
        <v>7</v>
      </c>
      <c r="Q25" s="30" t="s">
        <v>8</v>
      </c>
      <c r="R25" s="30" t="s">
        <v>9</v>
      </c>
      <c r="S25" s="30" t="s">
        <v>10</v>
      </c>
      <c r="T25" s="30" t="s">
        <v>11</v>
      </c>
      <c r="U25" s="30" t="s">
        <v>12</v>
      </c>
      <c r="V25" s="74"/>
      <c r="W25" s="74"/>
      <c r="X25" s="67" t="s">
        <v>13</v>
      </c>
      <c r="Y25" s="67"/>
      <c r="Z25" s="67" t="s">
        <v>14</v>
      </c>
      <c r="AA25" s="67"/>
      <c r="AB25" s="67" t="s">
        <v>15</v>
      </c>
      <c r="AC25" s="67"/>
      <c r="AD25" s="67" t="s">
        <v>16</v>
      </c>
      <c r="AE25" s="67"/>
      <c r="AF25" s="72"/>
      <c r="AG25" s="72"/>
    </row>
    <row r="26" spans="1:33" ht="20" customHeight="1" x14ac:dyDescent="0.55000000000000004">
      <c r="A26" s="70"/>
      <c r="B26" s="71"/>
      <c r="C26" s="71"/>
      <c r="D26" s="31" t="s">
        <v>17</v>
      </c>
      <c r="E26" s="70"/>
      <c r="F26" s="71"/>
      <c r="G26" s="71"/>
      <c r="H26" s="75">
        <v>1</v>
      </c>
      <c r="I26" s="76"/>
      <c r="J26" s="55" t="s">
        <v>18</v>
      </c>
      <c r="K26" s="50"/>
      <c r="L26" s="31" t="s">
        <v>19</v>
      </c>
      <c r="M26" s="15"/>
      <c r="N26" s="50" t="s">
        <v>18</v>
      </c>
      <c r="O26" s="51"/>
      <c r="P26" s="29"/>
      <c r="Q26" s="29"/>
      <c r="R26" s="29"/>
      <c r="S26" s="29"/>
      <c r="T26" s="29"/>
      <c r="U26" s="29"/>
      <c r="V26" s="54">
        <f t="shared" ref="V26:V31" si="3">COUNTIF(P26:U26,"○")</f>
        <v>0</v>
      </c>
      <c r="W26" s="54"/>
      <c r="X26" s="66"/>
      <c r="Y26" s="66"/>
      <c r="Z26" s="66"/>
      <c r="AA26" s="66"/>
      <c r="AB26" s="66"/>
      <c r="AC26" s="66"/>
      <c r="AD26" s="54">
        <f>SUM(X26:AC26)</f>
        <v>0</v>
      </c>
      <c r="AE26" s="54"/>
      <c r="AF26" s="54">
        <f>4*M26*V26*AD26</f>
        <v>0</v>
      </c>
      <c r="AG26" s="54"/>
    </row>
    <row r="27" spans="1:33" ht="20" customHeight="1" x14ac:dyDescent="0.55000000000000004">
      <c r="A27" s="68"/>
      <c r="B27" s="69"/>
      <c r="C27" s="69"/>
      <c r="D27" s="32" t="s">
        <v>17</v>
      </c>
      <c r="E27" s="68"/>
      <c r="F27" s="69"/>
      <c r="G27" s="69"/>
      <c r="H27" s="75">
        <v>1</v>
      </c>
      <c r="I27" s="76"/>
      <c r="J27" s="55" t="s">
        <v>18</v>
      </c>
      <c r="K27" s="50"/>
      <c r="L27" s="32" t="s">
        <v>19</v>
      </c>
      <c r="M27" s="9"/>
      <c r="N27" s="50" t="s">
        <v>18</v>
      </c>
      <c r="O27" s="51"/>
      <c r="P27" s="29"/>
      <c r="Q27" s="29"/>
      <c r="R27" s="29"/>
      <c r="S27" s="29"/>
      <c r="T27" s="29"/>
      <c r="U27" s="29"/>
      <c r="V27" s="54">
        <f t="shared" si="3"/>
        <v>0</v>
      </c>
      <c r="W27" s="54"/>
      <c r="X27" s="66"/>
      <c r="Y27" s="66"/>
      <c r="Z27" s="66"/>
      <c r="AA27" s="66"/>
      <c r="AB27" s="66"/>
      <c r="AC27" s="66"/>
      <c r="AD27" s="54">
        <f t="shared" ref="AD27:AD31" si="4">SUM(X27:AC27)</f>
        <v>0</v>
      </c>
      <c r="AE27" s="54"/>
      <c r="AF27" s="54">
        <f>4*M27*V27*AD27</f>
        <v>0</v>
      </c>
      <c r="AG27" s="54"/>
    </row>
    <row r="28" spans="1:33" ht="20" customHeight="1" x14ac:dyDescent="0.55000000000000004">
      <c r="A28" s="68"/>
      <c r="B28" s="69"/>
      <c r="C28" s="69"/>
      <c r="D28" s="32" t="s">
        <v>17</v>
      </c>
      <c r="E28" s="68"/>
      <c r="F28" s="69"/>
      <c r="G28" s="69"/>
      <c r="H28" s="75">
        <v>1</v>
      </c>
      <c r="I28" s="76"/>
      <c r="J28" s="55" t="s">
        <v>18</v>
      </c>
      <c r="K28" s="50"/>
      <c r="L28" s="32" t="s">
        <v>19</v>
      </c>
      <c r="M28" s="9"/>
      <c r="N28" s="50" t="s">
        <v>18</v>
      </c>
      <c r="O28" s="51"/>
      <c r="P28" s="29"/>
      <c r="Q28" s="29"/>
      <c r="R28" s="29"/>
      <c r="S28" s="29"/>
      <c r="T28" s="29"/>
      <c r="U28" s="29"/>
      <c r="V28" s="54">
        <f t="shared" si="3"/>
        <v>0</v>
      </c>
      <c r="W28" s="54"/>
      <c r="X28" s="66"/>
      <c r="Y28" s="66"/>
      <c r="Z28" s="66"/>
      <c r="AA28" s="66"/>
      <c r="AB28" s="66"/>
      <c r="AC28" s="66"/>
      <c r="AD28" s="54">
        <f t="shared" si="4"/>
        <v>0</v>
      </c>
      <c r="AE28" s="54"/>
      <c r="AF28" s="54">
        <f t="shared" ref="AF28:AF31" si="5">4*M28*V28*AD28</f>
        <v>0</v>
      </c>
      <c r="AG28" s="54"/>
    </row>
    <row r="29" spans="1:33" ht="20" customHeight="1" x14ac:dyDescent="0.55000000000000004">
      <c r="A29" s="68"/>
      <c r="B29" s="69"/>
      <c r="C29" s="69"/>
      <c r="D29" s="32" t="s">
        <v>17</v>
      </c>
      <c r="E29" s="68"/>
      <c r="F29" s="69"/>
      <c r="G29" s="69"/>
      <c r="H29" s="75">
        <v>1</v>
      </c>
      <c r="I29" s="76"/>
      <c r="J29" s="55" t="s">
        <v>18</v>
      </c>
      <c r="K29" s="50"/>
      <c r="L29" s="32" t="s">
        <v>19</v>
      </c>
      <c r="M29" s="9"/>
      <c r="N29" s="50" t="s">
        <v>18</v>
      </c>
      <c r="O29" s="51"/>
      <c r="P29" s="29"/>
      <c r="Q29" s="29"/>
      <c r="R29" s="29"/>
      <c r="S29" s="29"/>
      <c r="T29" s="29"/>
      <c r="U29" s="29"/>
      <c r="V29" s="54">
        <f t="shared" si="3"/>
        <v>0</v>
      </c>
      <c r="W29" s="54"/>
      <c r="X29" s="66"/>
      <c r="Y29" s="66"/>
      <c r="Z29" s="66"/>
      <c r="AA29" s="66"/>
      <c r="AB29" s="66"/>
      <c r="AC29" s="66"/>
      <c r="AD29" s="54">
        <f t="shared" si="4"/>
        <v>0</v>
      </c>
      <c r="AE29" s="54"/>
      <c r="AF29" s="54">
        <f>4*M29*V29*AD29</f>
        <v>0</v>
      </c>
      <c r="AG29" s="54"/>
    </row>
    <row r="30" spans="1:33" ht="20" customHeight="1" x14ac:dyDescent="0.55000000000000004">
      <c r="A30" s="68"/>
      <c r="B30" s="69"/>
      <c r="C30" s="69"/>
      <c r="D30" s="32" t="s">
        <v>17</v>
      </c>
      <c r="E30" s="68"/>
      <c r="F30" s="69"/>
      <c r="G30" s="69"/>
      <c r="H30" s="75">
        <v>1</v>
      </c>
      <c r="I30" s="76"/>
      <c r="J30" s="55" t="s">
        <v>18</v>
      </c>
      <c r="K30" s="50"/>
      <c r="L30" s="32" t="s">
        <v>19</v>
      </c>
      <c r="M30" s="9"/>
      <c r="N30" s="50" t="s">
        <v>18</v>
      </c>
      <c r="O30" s="51"/>
      <c r="P30" s="29"/>
      <c r="Q30" s="29"/>
      <c r="R30" s="29"/>
      <c r="S30" s="29"/>
      <c r="T30" s="29"/>
      <c r="U30" s="29"/>
      <c r="V30" s="54">
        <f t="shared" si="3"/>
        <v>0</v>
      </c>
      <c r="W30" s="54"/>
      <c r="X30" s="66"/>
      <c r="Y30" s="66"/>
      <c r="Z30" s="66"/>
      <c r="AA30" s="66"/>
      <c r="AB30" s="66"/>
      <c r="AC30" s="66"/>
      <c r="AD30" s="54">
        <f t="shared" si="4"/>
        <v>0</v>
      </c>
      <c r="AE30" s="54"/>
      <c r="AF30" s="54">
        <f t="shared" si="5"/>
        <v>0</v>
      </c>
      <c r="AG30" s="54"/>
    </row>
    <row r="31" spans="1:33" ht="20" customHeight="1" x14ac:dyDescent="0.55000000000000004">
      <c r="A31" s="52"/>
      <c r="B31" s="53"/>
      <c r="C31" s="53"/>
      <c r="D31" s="32" t="s">
        <v>17</v>
      </c>
      <c r="E31" s="52"/>
      <c r="F31" s="53"/>
      <c r="G31" s="53"/>
      <c r="H31" s="55">
        <v>1</v>
      </c>
      <c r="I31" s="50"/>
      <c r="J31" s="55" t="s">
        <v>18</v>
      </c>
      <c r="K31" s="50"/>
      <c r="L31" s="32" t="s">
        <v>19</v>
      </c>
      <c r="M31" s="9"/>
      <c r="N31" s="50" t="s">
        <v>18</v>
      </c>
      <c r="O31" s="51"/>
      <c r="P31" s="29"/>
      <c r="Q31" s="29"/>
      <c r="R31" s="29"/>
      <c r="S31" s="29"/>
      <c r="T31" s="29"/>
      <c r="U31" s="29"/>
      <c r="V31" s="54">
        <f t="shared" si="3"/>
        <v>0</v>
      </c>
      <c r="W31" s="54"/>
      <c r="X31" s="66"/>
      <c r="Y31" s="66"/>
      <c r="Z31" s="66"/>
      <c r="AA31" s="66"/>
      <c r="AB31" s="66"/>
      <c r="AC31" s="66"/>
      <c r="AD31" s="54">
        <f t="shared" si="4"/>
        <v>0</v>
      </c>
      <c r="AE31" s="54"/>
      <c r="AF31" s="54">
        <f t="shared" si="5"/>
        <v>0</v>
      </c>
      <c r="AG31" s="54"/>
    </row>
    <row r="32" spans="1:33" ht="20" customHeight="1" x14ac:dyDescent="0.55000000000000004">
      <c r="A32" s="27"/>
      <c r="B32" s="27"/>
      <c r="C32" s="27"/>
      <c r="D32" s="28"/>
      <c r="E32" s="27"/>
      <c r="F32" s="27"/>
      <c r="G32" s="27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20" customHeight="1" x14ac:dyDescent="0.55000000000000004">
      <c r="A33" s="1" t="s">
        <v>77</v>
      </c>
      <c r="X33" s="2" t="s">
        <v>1</v>
      </c>
    </row>
    <row r="34" spans="1:33" ht="20" customHeight="1" x14ac:dyDescent="0.55000000000000004">
      <c r="A34" s="67" t="s">
        <v>2</v>
      </c>
      <c r="B34" s="67"/>
      <c r="C34" s="67"/>
      <c r="D34" s="67"/>
      <c r="E34" s="67"/>
      <c r="F34" s="67"/>
      <c r="G34" s="77"/>
      <c r="H34" s="67" t="s">
        <v>3</v>
      </c>
      <c r="I34" s="67"/>
      <c r="J34" s="67"/>
      <c r="K34" s="67"/>
      <c r="L34" s="67"/>
      <c r="M34" s="67"/>
      <c r="N34" s="67"/>
      <c r="O34" s="67"/>
      <c r="P34" s="67" t="s">
        <v>4</v>
      </c>
      <c r="Q34" s="67"/>
      <c r="R34" s="67"/>
      <c r="S34" s="67"/>
      <c r="T34" s="67"/>
      <c r="U34" s="67"/>
      <c r="V34" s="74" t="s">
        <v>5</v>
      </c>
      <c r="W34" s="74"/>
      <c r="X34" s="67" t="s">
        <v>81</v>
      </c>
      <c r="Y34" s="67"/>
      <c r="Z34" s="67"/>
      <c r="AA34" s="67"/>
      <c r="AB34" s="67"/>
      <c r="AC34" s="67"/>
      <c r="AD34" s="67"/>
      <c r="AE34" s="67"/>
      <c r="AF34" s="72" t="s">
        <v>6</v>
      </c>
      <c r="AG34" s="72"/>
    </row>
    <row r="35" spans="1:33" ht="20" customHeight="1" x14ac:dyDescent="0.55000000000000004">
      <c r="A35" s="67"/>
      <c r="B35" s="67"/>
      <c r="C35" s="67"/>
      <c r="D35" s="67"/>
      <c r="E35" s="67"/>
      <c r="F35" s="67"/>
      <c r="G35" s="77"/>
      <c r="H35" s="67"/>
      <c r="I35" s="67"/>
      <c r="J35" s="67"/>
      <c r="K35" s="67"/>
      <c r="L35" s="67"/>
      <c r="M35" s="67"/>
      <c r="N35" s="67"/>
      <c r="O35" s="67"/>
      <c r="P35" s="35" t="s">
        <v>7</v>
      </c>
      <c r="Q35" s="35" t="s">
        <v>8</v>
      </c>
      <c r="R35" s="35" t="s">
        <v>9</v>
      </c>
      <c r="S35" s="35" t="s">
        <v>10</v>
      </c>
      <c r="T35" s="35" t="s">
        <v>11</v>
      </c>
      <c r="U35" s="35" t="s">
        <v>12</v>
      </c>
      <c r="V35" s="74"/>
      <c r="W35" s="74"/>
      <c r="X35" s="67" t="s">
        <v>13</v>
      </c>
      <c r="Y35" s="67"/>
      <c r="Z35" s="67" t="s">
        <v>14</v>
      </c>
      <c r="AA35" s="67"/>
      <c r="AB35" s="67" t="s">
        <v>15</v>
      </c>
      <c r="AC35" s="67"/>
      <c r="AD35" s="67" t="s">
        <v>16</v>
      </c>
      <c r="AE35" s="67"/>
      <c r="AF35" s="72"/>
      <c r="AG35" s="72"/>
    </row>
    <row r="36" spans="1:33" ht="20" customHeight="1" x14ac:dyDescent="0.55000000000000004">
      <c r="A36" s="70"/>
      <c r="B36" s="71"/>
      <c r="C36" s="71"/>
      <c r="D36" s="31" t="s">
        <v>17</v>
      </c>
      <c r="E36" s="70"/>
      <c r="F36" s="71"/>
      <c r="G36" s="71"/>
      <c r="H36" s="75">
        <v>1</v>
      </c>
      <c r="I36" s="76"/>
      <c r="J36" s="55" t="s">
        <v>18</v>
      </c>
      <c r="K36" s="50"/>
      <c r="L36" s="31" t="s">
        <v>19</v>
      </c>
      <c r="M36" s="15"/>
      <c r="N36" s="50" t="s">
        <v>18</v>
      </c>
      <c r="O36" s="51"/>
      <c r="P36" s="34"/>
      <c r="Q36" s="34"/>
      <c r="R36" s="34"/>
      <c r="S36" s="34"/>
      <c r="T36" s="34"/>
      <c r="U36" s="34"/>
      <c r="V36" s="54">
        <f>COUNTIF(P36:U36,"○")</f>
        <v>0</v>
      </c>
      <c r="W36" s="54"/>
      <c r="X36" s="66"/>
      <c r="Y36" s="66"/>
      <c r="Z36" s="66"/>
      <c r="AA36" s="66"/>
      <c r="AB36" s="66"/>
      <c r="AC36" s="66"/>
      <c r="AD36" s="54">
        <f>SUM(X36:AC36)</f>
        <v>0</v>
      </c>
      <c r="AE36" s="54"/>
      <c r="AF36" s="54">
        <f>4*M36*V36*AD36</f>
        <v>0</v>
      </c>
      <c r="AG36" s="54"/>
    </row>
    <row r="37" spans="1:33" ht="20" customHeight="1" x14ac:dyDescent="0.55000000000000004">
      <c r="A37" s="68"/>
      <c r="B37" s="69"/>
      <c r="C37" s="69"/>
      <c r="D37" s="36" t="s">
        <v>17</v>
      </c>
      <c r="E37" s="68"/>
      <c r="F37" s="69"/>
      <c r="G37" s="69"/>
      <c r="H37" s="75">
        <v>1</v>
      </c>
      <c r="I37" s="76"/>
      <c r="J37" s="55" t="s">
        <v>18</v>
      </c>
      <c r="K37" s="50"/>
      <c r="L37" s="36" t="s">
        <v>19</v>
      </c>
      <c r="M37" s="9"/>
      <c r="N37" s="50" t="s">
        <v>18</v>
      </c>
      <c r="O37" s="51"/>
      <c r="P37" s="34"/>
      <c r="Q37" s="34"/>
      <c r="R37" s="34"/>
      <c r="S37" s="34"/>
      <c r="T37" s="34"/>
      <c r="U37" s="34"/>
      <c r="V37" s="54">
        <f t="shared" ref="V37:V41" si="6">COUNTIF(P37:U37,"○")</f>
        <v>0</v>
      </c>
      <c r="W37" s="54"/>
      <c r="X37" s="66"/>
      <c r="Y37" s="66"/>
      <c r="Z37" s="66"/>
      <c r="AA37" s="66"/>
      <c r="AB37" s="66"/>
      <c r="AC37" s="66"/>
      <c r="AD37" s="54">
        <f t="shared" ref="AD37:AD41" si="7">SUM(X37:AC37)</f>
        <v>0</v>
      </c>
      <c r="AE37" s="54"/>
      <c r="AF37" s="54">
        <f>4*M37*V37*AD37</f>
        <v>0</v>
      </c>
      <c r="AG37" s="54"/>
    </row>
    <row r="38" spans="1:33" ht="20" customHeight="1" x14ac:dyDescent="0.55000000000000004">
      <c r="A38" s="68"/>
      <c r="B38" s="69"/>
      <c r="C38" s="69"/>
      <c r="D38" s="36" t="s">
        <v>17</v>
      </c>
      <c r="E38" s="68"/>
      <c r="F38" s="69"/>
      <c r="G38" s="69"/>
      <c r="H38" s="75">
        <v>1</v>
      </c>
      <c r="I38" s="76"/>
      <c r="J38" s="55" t="s">
        <v>18</v>
      </c>
      <c r="K38" s="50"/>
      <c r="L38" s="36" t="s">
        <v>19</v>
      </c>
      <c r="M38" s="9"/>
      <c r="N38" s="50" t="s">
        <v>18</v>
      </c>
      <c r="O38" s="51"/>
      <c r="P38" s="34"/>
      <c r="Q38" s="34"/>
      <c r="R38" s="34"/>
      <c r="S38" s="34"/>
      <c r="T38" s="34"/>
      <c r="U38" s="34"/>
      <c r="V38" s="54">
        <f t="shared" si="6"/>
        <v>0</v>
      </c>
      <c r="W38" s="54"/>
      <c r="X38" s="66"/>
      <c r="Y38" s="66"/>
      <c r="Z38" s="66"/>
      <c r="AA38" s="66"/>
      <c r="AB38" s="66"/>
      <c r="AC38" s="66"/>
      <c r="AD38" s="54">
        <f t="shared" si="7"/>
        <v>0</v>
      </c>
      <c r="AE38" s="54"/>
      <c r="AF38" s="54">
        <f t="shared" ref="AF38" si="8">4*M38*V38*AD38</f>
        <v>0</v>
      </c>
      <c r="AG38" s="54"/>
    </row>
    <row r="39" spans="1:33" ht="20" customHeight="1" x14ac:dyDescent="0.55000000000000004">
      <c r="A39" s="68"/>
      <c r="B39" s="69"/>
      <c r="C39" s="69"/>
      <c r="D39" s="36" t="s">
        <v>17</v>
      </c>
      <c r="E39" s="68"/>
      <c r="F39" s="69"/>
      <c r="G39" s="69"/>
      <c r="H39" s="75">
        <v>1</v>
      </c>
      <c r="I39" s="76"/>
      <c r="J39" s="55" t="s">
        <v>18</v>
      </c>
      <c r="K39" s="50"/>
      <c r="L39" s="36" t="s">
        <v>19</v>
      </c>
      <c r="M39" s="9"/>
      <c r="N39" s="50" t="s">
        <v>18</v>
      </c>
      <c r="O39" s="51"/>
      <c r="P39" s="34"/>
      <c r="Q39" s="34"/>
      <c r="R39" s="34"/>
      <c r="S39" s="34"/>
      <c r="T39" s="34"/>
      <c r="U39" s="34"/>
      <c r="V39" s="54">
        <f t="shared" si="6"/>
        <v>0</v>
      </c>
      <c r="W39" s="54"/>
      <c r="X39" s="66"/>
      <c r="Y39" s="66"/>
      <c r="Z39" s="66"/>
      <c r="AA39" s="66"/>
      <c r="AB39" s="66"/>
      <c r="AC39" s="66"/>
      <c r="AD39" s="54">
        <f t="shared" si="7"/>
        <v>0</v>
      </c>
      <c r="AE39" s="54"/>
      <c r="AF39" s="54">
        <f>4*M39*V39*AD39</f>
        <v>0</v>
      </c>
      <c r="AG39" s="54"/>
    </row>
    <row r="40" spans="1:33" ht="20" customHeight="1" x14ac:dyDescent="0.55000000000000004">
      <c r="A40" s="68"/>
      <c r="B40" s="69"/>
      <c r="C40" s="69"/>
      <c r="D40" s="36" t="s">
        <v>17</v>
      </c>
      <c r="E40" s="68"/>
      <c r="F40" s="69"/>
      <c r="G40" s="69"/>
      <c r="H40" s="75">
        <v>1</v>
      </c>
      <c r="I40" s="76"/>
      <c r="J40" s="55" t="s">
        <v>18</v>
      </c>
      <c r="K40" s="50"/>
      <c r="L40" s="36" t="s">
        <v>19</v>
      </c>
      <c r="M40" s="9"/>
      <c r="N40" s="50" t="s">
        <v>18</v>
      </c>
      <c r="O40" s="51"/>
      <c r="P40" s="34"/>
      <c r="Q40" s="34"/>
      <c r="R40" s="34"/>
      <c r="S40" s="34"/>
      <c r="T40" s="34"/>
      <c r="U40" s="34"/>
      <c r="V40" s="54">
        <f t="shared" si="6"/>
        <v>0</v>
      </c>
      <c r="W40" s="54"/>
      <c r="X40" s="66"/>
      <c r="Y40" s="66"/>
      <c r="Z40" s="66"/>
      <c r="AA40" s="66"/>
      <c r="AB40" s="66"/>
      <c r="AC40" s="66"/>
      <c r="AD40" s="54">
        <f t="shared" si="7"/>
        <v>0</v>
      </c>
      <c r="AE40" s="54"/>
      <c r="AF40" s="54">
        <f t="shared" ref="AF40:AF41" si="9">4*M40*V40*AD40</f>
        <v>0</v>
      </c>
      <c r="AG40" s="54"/>
    </row>
    <row r="41" spans="1:33" ht="20" customHeight="1" x14ac:dyDescent="0.55000000000000004">
      <c r="A41" s="52"/>
      <c r="B41" s="53"/>
      <c r="C41" s="53"/>
      <c r="D41" s="36" t="s">
        <v>17</v>
      </c>
      <c r="E41" s="52"/>
      <c r="F41" s="53"/>
      <c r="G41" s="53"/>
      <c r="H41" s="55">
        <v>1</v>
      </c>
      <c r="I41" s="50"/>
      <c r="J41" s="55" t="s">
        <v>18</v>
      </c>
      <c r="K41" s="50"/>
      <c r="L41" s="36" t="s">
        <v>19</v>
      </c>
      <c r="M41" s="9"/>
      <c r="N41" s="50" t="s">
        <v>18</v>
      </c>
      <c r="O41" s="51"/>
      <c r="P41" s="34"/>
      <c r="Q41" s="34"/>
      <c r="R41" s="34"/>
      <c r="S41" s="34"/>
      <c r="T41" s="34"/>
      <c r="U41" s="34"/>
      <c r="V41" s="54">
        <f t="shared" si="6"/>
        <v>0</v>
      </c>
      <c r="W41" s="54"/>
      <c r="X41" s="66"/>
      <c r="Y41" s="66"/>
      <c r="Z41" s="66"/>
      <c r="AA41" s="66"/>
      <c r="AB41" s="66"/>
      <c r="AC41" s="66"/>
      <c r="AD41" s="54">
        <f t="shared" si="7"/>
        <v>0</v>
      </c>
      <c r="AE41" s="54"/>
      <c r="AF41" s="54">
        <f t="shared" si="9"/>
        <v>0</v>
      </c>
      <c r="AG41" s="54"/>
    </row>
    <row r="42" spans="1:33" s="39" customFormat="1" ht="20" customHeight="1" x14ac:dyDescent="0.55000000000000004">
      <c r="A42" s="27"/>
      <c r="B42" s="27"/>
      <c r="C42" s="27"/>
      <c r="D42" s="38"/>
      <c r="E42" s="27"/>
      <c r="F42" s="27"/>
      <c r="G42" s="27"/>
      <c r="H42" s="38"/>
      <c r="I42" s="38"/>
      <c r="J42" s="38"/>
      <c r="K42" s="38"/>
      <c r="L42" s="38"/>
      <c r="M42" s="28"/>
      <c r="N42" s="38"/>
      <c r="O42" s="38"/>
      <c r="P42" s="28"/>
      <c r="Q42" s="28"/>
      <c r="R42" s="28"/>
      <c r="S42" s="28"/>
      <c r="T42" s="28"/>
      <c r="U42" s="28"/>
      <c r="V42" s="38"/>
      <c r="W42" s="38"/>
      <c r="X42" s="28"/>
      <c r="Y42" s="28"/>
      <c r="Z42" s="28"/>
      <c r="AA42" s="28"/>
      <c r="AB42" s="28"/>
      <c r="AC42" s="28"/>
      <c r="AD42" s="38"/>
      <c r="AE42" s="38"/>
      <c r="AF42" s="38"/>
      <c r="AG42" s="38"/>
    </row>
    <row r="43" spans="1:33" s="39" customFormat="1" ht="20" customHeight="1" x14ac:dyDescent="0.55000000000000004">
      <c r="A43" s="59" t="s">
        <v>83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</row>
    <row r="44" spans="1:33" s="39" customFormat="1" ht="20" customHeight="1" x14ac:dyDescent="0.55000000000000004">
      <c r="A44" s="48"/>
      <c r="B44" s="48"/>
      <c r="C44" s="48" t="s">
        <v>71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79" t="s">
        <v>72</v>
      </c>
      <c r="AD44" s="79"/>
      <c r="AE44" s="79"/>
      <c r="AF44" s="79"/>
      <c r="AG44" s="38"/>
    </row>
    <row r="45" spans="1:33" s="39" customFormat="1" ht="20" customHeight="1" x14ac:dyDescent="0.55000000000000004">
      <c r="A45" s="48"/>
      <c r="B45" s="48"/>
      <c r="C45" s="48" t="s">
        <v>58</v>
      </c>
      <c r="D45" s="48"/>
      <c r="E45" s="48" t="s">
        <v>59</v>
      </c>
      <c r="F45" s="48"/>
      <c r="G45" s="48" t="s">
        <v>60</v>
      </c>
      <c r="H45" s="48"/>
      <c r="I45" s="48" t="s">
        <v>61</v>
      </c>
      <c r="J45" s="48"/>
      <c r="K45" s="48" t="s">
        <v>62</v>
      </c>
      <c r="L45" s="48"/>
      <c r="M45" s="48" t="s">
        <v>63</v>
      </c>
      <c r="N45" s="48"/>
      <c r="O45" s="48" t="s">
        <v>64</v>
      </c>
      <c r="P45" s="48"/>
      <c r="Q45" s="48" t="s">
        <v>65</v>
      </c>
      <c r="R45" s="48"/>
      <c r="S45" s="48" t="s">
        <v>66</v>
      </c>
      <c r="T45" s="48"/>
      <c r="U45" s="48" t="s">
        <v>67</v>
      </c>
      <c r="V45" s="48"/>
      <c r="W45" s="48" t="s">
        <v>68</v>
      </c>
      <c r="X45" s="48"/>
      <c r="Y45" s="48" t="s">
        <v>69</v>
      </c>
      <c r="Z45" s="48"/>
      <c r="AA45" s="48" t="s">
        <v>70</v>
      </c>
      <c r="AB45" s="48"/>
      <c r="AC45" s="48" t="s">
        <v>58</v>
      </c>
      <c r="AD45" s="48"/>
      <c r="AE45" s="48" t="s">
        <v>59</v>
      </c>
      <c r="AF45" s="48"/>
      <c r="AG45" s="38"/>
    </row>
    <row r="46" spans="1:33" s="41" customFormat="1" ht="32" customHeight="1" x14ac:dyDescent="0.55000000000000004">
      <c r="A46" s="78" t="s">
        <v>13</v>
      </c>
      <c r="B46" s="78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0"/>
    </row>
    <row r="47" spans="1:33" s="41" customFormat="1" ht="32" customHeight="1" x14ac:dyDescent="0.55000000000000004">
      <c r="A47" s="46" t="s">
        <v>82</v>
      </c>
      <c r="B47" s="47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0"/>
    </row>
    <row r="48" spans="1:33" s="39" customFormat="1" ht="32" customHeight="1" x14ac:dyDescent="0.55000000000000004">
      <c r="A48" s="48" t="s">
        <v>15</v>
      </c>
      <c r="B48" s="4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38"/>
    </row>
    <row r="49" spans="1:33" s="39" customFormat="1" ht="20" customHeight="1" x14ac:dyDescent="0.55000000000000004">
      <c r="A49" s="27"/>
      <c r="B49" s="27"/>
      <c r="C49" s="27"/>
      <c r="D49" s="38"/>
      <c r="E49" s="27"/>
      <c r="F49" s="27"/>
      <c r="G49" s="27"/>
      <c r="H49" s="38"/>
      <c r="I49" s="38"/>
      <c r="J49" s="38"/>
      <c r="K49" s="38"/>
      <c r="L49" s="38"/>
      <c r="M49" s="28"/>
      <c r="N49" s="38"/>
      <c r="O49" s="38"/>
      <c r="P49" s="28"/>
      <c r="Q49" s="28"/>
      <c r="R49" s="28"/>
      <c r="S49" s="28"/>
      <c r="T49" s="28"/>
      <c r="U49" s="28"/>
      <c r="V49" s="38"/>
      <c r="W49" s="38"/>
      <c r="X49" s="28"/>
      <c r="Y49" s="28"/>
      <c r="Z49" s="28"/>
      <c r="AA49" s="28"/>
      <c r="AB49" s="28"/>
      <c r="AC49" s="28"/>
      <c r="AD49" s="38"/>
      <c r="AE49" s="38"/>
      <c r="AF49" s="38"/>
      <c r="AG49" s="38"/>
    </row>
    <row r="51" spans="1:33" ht="20" customHeight="1" x14ac:dyDescent="0.55000000000000004">
      <c r="A51" s="26" t="s">
        <v>51</v>
      </c>
    </row>
    <row r="52" spans="1:33" ht="20" customHeight="1" x14ac:dyDescent="0.55000000000000004">
      <c r="A52" s="1" t="s">
        <v>52</v>
      </c>
    </row>
    <row r="53" spans="1:33" ht="20" customHeight="1" x14ac:dyDescent="0.55000000000000004">
      <c r="B53" s="16"/>
      <c r="C53" s="56" t="s">
        <v>53</v>
      </c>
      <c r="D53" s="57"/>
      <c r="E53" s="57"/>
      <c r="F53" s="57"/>
      <c r="G53" s="57"/>
      <c r="H53" s="57"/>
      <c r="I53" s="57"/>
      <c r="J53" s="57"/>
      <c r="K53" s="57"/>
      <c r="L53" s="57"/>
      <c r="M53" s="58"/>
      <c r="N53" s="37"/>
      <c r="O53" s="33"/>
    </row>
    <row r="54" spans="1:33" ht="20" customHeight="1" x14ac:dyDescent="0.55000000000000004">
      <c r="B54" s="17"/>
      <c r="C54" s="56" t="s">
        <v>54</v>
      </c>
      <c r="D54" s="57"/>
      <c r="E54" s="57"/>
      <c r="F54" s="57"/>
      <c r="G54" s="57"/>
      <c r="H54" s="57"/>
      <c r="I54" s="57"/>
      <c r="J54" s="57"/>
      <c r="K54" s="57"/>
      <c r="L54" s="57"/>
      <c r="M54" s="58"/>
      <c r="N54" s="37"/>
      <c r="O54" s="33"/>
    </row>
    <row r="56" spans="1:33" ht="20" customHeight="1" x14ac:dyDescent="0.55000000000000004">
      <c r="A56" s="1" t="s">
        <v>55</v>
      </c>
    </row>
    <row r="57" spans="1:33" ht="20" customHeight="1" x14ac:dyDescent="0.55000000000000004">
      <c r="B57" s="16"/>
      <c r="C57" s="56" t="s">
        <v>56</v>
      </c>
      <c r="D57" s="57"/>
      <c r="E57" s="57"/>
      <c r="F57" s="57"/>
      <c r="G57" s="57"/>
      <c r="H57" s="57"/>
      <c r="I57" s="57"/>
      <c r="J57" s="57"/>
      <c r="K57" s="57"/>
      <c r="L57" s="57"/>
      <c r="M57" s="58"/>
      <c r="N57" s="37"/>
      <c r="O57" s="33"/>
    </row>
    <row r="58" spans="1:33" ht="20" customHeight="1" x14ac:dyDescent="0.55000000000000004">
      <c r="B58" s="17"/>
      <c r="C58" s="56" t="s">
        <v>57</v>
      </c>
      <c r="D58" s="57"/>
      <c r="E58" s="57"/>
      <c r="F58" s="57"/>
      <c r="G58" s="57"/>
      <c r="H58" s="57"/>
      <c r="I58" s="57"/>
      <c r="J58" s="57"/>
      <c r="K58" s="57"/>
      <c r="L58" s="57"/>
      <c r="M58" s="58"/>
      <c r="N58" s="37"/>
      <c r="O58" s="33"/>
    </row>
    <row r="60" spans="1:33" x14ac:dyDescent="0.55000000000000004">
      <c r="A60" s="26" t="s">
        <v>78</v>
      </c>
    </row>
    <row r="61" spans="1:33" ht="20" customHeight="1" x14ac:dyDescent="0.55000000000000004">
      <c r="A61" s="1" t="s">
        <v>74</v>
      </c>
    </row>
    <row r="62" spans="1:33" ht="20" customHeight="1" x14ac:dyDescent="0.55000000000000004">
      <c r="B62" s="17"/>
      <c r="C62" s="49" t="s">
        <v>73</v>
      </c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</row>
    <row r="63" spans="1:33" ht="20" customHeight="1" x14ac:dyDescent="0.55000000000000004">
      <c r="B63" s="17"/>
      <c r="C63" s="49" t="s">
        <v>79</v>
      </c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</row>
    <row r="64" spans="1:33" ht="20" customHeight="1" x14ac:dyDescent="0.55000000000000004">
      <c r="B64" s="17"/>
      <c r="C64" s="49" t="s">
        <v>80</v>
      </c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</sheetData>
  <mergeCells count="312">
    <mergeCell ref="U45:V45"/>
    <mergeCell ref="W45:X45"/>
    <mergeCell ref="Y45:Z45"/>
    <mergeCell ref="AA45:AB45"/>
    <mergeCell ref="AC45:AD45"/>
    <mergeCell ref="AE45:AF45"/>
    <mergeCell ref="A46:B46"/>
    <mergeCell ref="AC44:AF44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AC46:AD46"/>
    <mergeCell ref="AE46:AF46"/>
    <mergeCell ref="A44:B45"/>
    <mergeCell ref="E40:G40"/>
    <mergeCell ref="H40:I40"/>
    <mergeCell ref="G45:H45"/>
    <mergeCell ref="I45:J45"/>
    <mergeCell ref="K45:L45"/>
    <mergeCell ref="M45:N45"/>
    <mergeCell ref="O45:P45"/>
    <mergeCell ref="Q45:R45"/>
    <mergeCell ref="S45:T45"/>
    <mergeCell ref="H41:I41"/>
    <mergeCell ref="J41:K41"/>
    <mergeCell ref="N41:O41"/>
    <mergeCell ref="V41:W41"/>
    <mergeCell ref="X41:Y41"/>
    <mergeCell ref="Z41:AA41"/>
    <mergeCell ref="AB41:AC41"/>
    <mergeCell ref="AD41:AE41"/>
    <mergeCell ref="AF41:AG41"/>
    <mergeCell ref="X40:Y40"/>
    <mergeCell ref="Z40:AA40"/>
    <mergeCell ref="AB40:AC40"/>
    <mergeCell ref="AD40:AE40"/>
    <mergeCell ref="AF40:AG40"/>
    <mergeCell ref="AD38:AE38"/>
    <mergeCell ref="AF38:AG38"/>
    <mergeCell ref="A39:C39"/>
    <mergeCell ref="E39:G39"/>
    <mergeCell ref="H39:I39"/>
    <mergeCell ref="J39:K39"/>
    <mergeCell ref="N39:O39"/>
    <mergeCell ref="V39:W39"/>
    <mergeCell ref="X39:Y39"/>
    <mergeCell ref="Z39:AA39"/>
    <mergeCell ref="AB39:AC39"/>
    <mergeCell ref="AD39:AE39"/>
    <mergeCell ref="AF39:AG39"/>
    <mergeCell ref="A38:C38"/>
    <mergeCell ref="E38:G38"/>
    <mergeCell ref="H38:I38"/>
    <mergeCell ref="J38:K38"/>
    <mergeCell ref="N38:O38"/>
    <mergeCell ref="A40:C40"/>
    <mergeCell ref="X38:Y38"/>
    <mergeCell ref="Z38:AA38"/>
    <mergeCell ref="AB38:AC38"/>
    <mergeCell ref="AD36:AE36"/>
    <mergeCell ref="AF36:AG36"/>
    <mergeCell ref="A37:C37"/>
    <mergeCell ref="E37:G37"/>
    <mergeCell ref="H37:I37"/>
    <mergeCell ref="J37:K37"/>
    <mergeCell ref="N37:O37"/>
    <mergeCell ref="V37:W37"/>
    <mergeCell ref="X37:Y37"/>
    <mergeCell ref="Z37:AA37"/>
    <mergeCell ref="AB37:AC37"/>
    <mergeCell ref="AD37:AE37"/>
    <mergeCell ref="AF37:AG37"/>
    <mergeCell ref="A36:C36"/>
    <mergeCell ref="E36:G36"/>
    <mergeCell ref="H36:I36"/>
    <mergeCell ref="J36:K36"/>
    <mergeCell ref="N36:O36"/>
    <mergeCell ref="V36:W36"/>
    <mergeCell ref="X36:Y36"/>
    <mergeCell ref="Z36:AA36"/>
    <mergeCell ref="AB36:AC36"/>
    <mergeCell ref="A34:G35"/>
    <mergeCell ref="H34:O35"/>
    <mergeCell ref="P34:U34"/>
    <mergeCell ref="V34:W35"/>
    <mergeCell ref="X34:AE34"/>
    <mergeCell ref="AF34:AG35"/>
    <mergeCell ref="X35:Y35"/>
    <mergeCell ref="Z35:AA35"/>
    <mergeCell ref="AB35:AC35"/>
    <mergeCell ref="AD35:AE35"/>
    <mergeCell ref="V24:W25"/>
    <mergeCell ref="X24:AE24"/>
    <mergeCell ref="AF24:AG25"/>
    <mergeCell ref="X25:Y25"/>
    <mergeCell ref="Z21:AA21"/>
    <mergeCell ref="AB21:AC21"/>
    <mergeCell ref="X21:Y21"/>
    <mergeCell ref="N26:O26"/>
    <mergeCell ref="N27:O27"/>
    <mergeCell ref="Z25:AA25"/>
    <mergeCell ref="AB25:AC25"/>
    <mergeCell ref="AD25:AE25"/>
    <mergeCell ref="V27:W27"/>
    <mergeCell ref="AB27:AC27"/>
    <mergeCell ref="AD27:AE27"/>
    <mergeCell ref="AF27:AG27"/>
    <mergeCell ref="V26:W26"/>
    <mergeCell ref="X26:Y26"/>
    <mergeCell ref="Z26:AA26"/>
    <mergeCell ref="AB26:AC26"/>
    <mergeCell ref="AD26:AE26"/>
    <mergeCell ref="AF26:AG26"/>
    <mergeCell ref="X27:Y27"/>
    <mergeCell ref="Z27:AA27"/>
    <mergeCell ref="H30:I30"/>
    <mergeCell ref="A24:G25"/>
    <mergeCell ref="A26:C26"/>
    <mergeCell ref="E26:G26"/>
    <mergeCell ref="H29:I29"/>
    <mergeCell ref="H26:I26"/>
    <mergeCell ref="H27:I27"/>
    <mergeCell ref="H28:I28"/>
    <mergeCell ref="H24:O25"/>
    <mergeCell ref="J26:K26"/>
    <mergeCell ref="J27:K27"/>
    <mergeCell ref="E18:G18"/>
    <mergeCell ref="E19:G19"/>
    <mergeCell ref="E20:G20"/>
    <mergeCell ref="A16:C16"/>
    <mergeCell ref="H21:I21"/>
    <mergeCell ref="E27:G27"/>
    <mergeCell ref="A28:C28"/>
    <mergeCell ref="E28:G28"/>
    <mergeCell ref="A29:C29"/>
    <mergeCell ref="E29:G29"/>
    <mergeCell ref="A27:C27"/>
    <mergeCell ref="C10:O10"/>
    <mergeCell ref="C11:O11"/>
    <mergeCell ref="N21:O21"/>
    <mergeCell ref="P14:U14"/>
    <mergeCell ref="V14:W15"/>
    <mergeCell ref="V16:W16"/>
    <mergeCell ref="V17:W17"/>
    <mergeCell ref="V18:W18"/>
    <mergeCell ref="V19:W19"/>
    <mergeCell ref="V20:W20"/>
    <mergeCell ref="V21:W21"/>
    <mergeCell ref="J17:K17"/>
    <mergeCell ref="J18:K18"/>
    <mergeCell ref="J19:K19"/>
    <mergeCell ref="J20:K20"/>
    <mergeCell ref="J21:K21"/>
    <mergeCell ref="N16:O16"/>
    <mergeCell ref="N17:O17"/>
    <mergeCell ref="N18:O18"/>
    <mergeCell ref="E21:G21"/>
    <mergeCell ref="A14:G15"/>
    <mergeCell ref="A17:C17"/>
    <mergeCell ref="N19:O19"/>
    <mergeCell ref="A18:C18"/>
    <mergeCell ref="H14:O15"/>
    <mergeCell ref="Z15:AA15"/>
    <mergeCell ref="H16:I16"/>
    <mergeCell ref="H17:I17"/>
    <mergeCell ref="H18:I18"/>
    <mergeCell ref="H19:I19"/>
    <mergeCell ref="H20:I20"/>
    <mergeCell ref="N20:O20"/>
    <mergeCell ref="J16:K16"/>
    <mergeCell ref="X14:AE14"/>
    <mergeCell ref="X15:Y15"/>
    <mergeCell ref="AB15:AC15"/>
    <mergeCell ref="AB16:AC16"/>
    <mergeCell ref="AB17:AC17"/>
    <mergeCell ref="AB18:AC18"/>
    <mergeCell ref="AB19:AC19"/>
    <mergeCell ref="AB20:AC20"/>
    <mergeCell ref="X17:Y17"/>
    <mergeCell ref="Z19:AA19"/>
    <mergeCell ref="Z20:AA20"/>
    <mergeCell ref="X16:Y16"/>
    <mergeCell ref="X18:Y18"/>
    <mergeCell ref="X19:Y19"/>
    <mergeCell ref="X20:Y20"/>
    <mergeCell ref="AD15:AE15"/>
    <mergeCell ref="AD16:AE16"/>
    <mergeCell ref="AD17:AE17"/>
    <mergeCell ref="AD18:AE18"/>
    <mergeCell ref="AD19:AE19"/>
    <mergeCell ref="AD20:AE20"/>
    <mergeCell ref="AD21:AE21"/>
    <mergeCell ref="AF14:AG15"/>
    <mergeCell ref="AF16:AG16"/>
    <mergeCell ref="AF17:AG17"/>
    <mergeCell ref="AF18:AG18"/>
    <mergeCell ref="AF19:AG19"/>
    <mergeCell ref="AF20:AG20"/>
    <mergeCell ref="Z16:AA16"/>
    <mergeCell ref="Z17:AA17"/>
    <mergeCell ref="Z18:AA18"/>
    <mergeCell ref="N28:O28"/>
    <mergeCell ref="A30:C30"/>
    <mergeCell ref="E30:G30"/>
    <mergeCell ref="AF30:AG30"/>
    <mergeCell ref="J28:K28"/>
    <mergeCell ref="J29:K29"/>
    <mergeCell ref="X29:Y29"/>
    <mergeCell ref="Z29:AA29"/>
    <mergeCell ref="AB29:AC29"/>
    <mergeCell ref="AD29:AE29"/>
    <mergeCell ref="N30:O30"/>
    <mergeCell ref="Z30:AA30"/>
    <mergeCell ref="AB30:AC30"/>
    <mergeCell ref="AD30:AE30"/>
    <mergeCell ref="AF28:AG28"/>
    <mergeCell ref="AF21:AG21"/>
    <mergeCell ref="A19:C19"/>
    <mergeCell ref="A20:C20"/>
    <mergeCell ref="A21:C21"/>
    <mergeCell ref="E16:G16"/>
    <mergeCell ref="E17:G17"/>
    <mergeCell ref="A1:AG1"/>
    <mergeCell ref="E5:U5"/>
    <mergeCell ref="E4:U4"/>
    <mergeCell ref="E3:U3"/>
    <mergeCell ref="C9:O9"/>
    <mergeCell ref="A3:D3"/>
    <mergeCell ref="A4:D4"/>
    <mergeCell ref="A5:D5"/>
    <mergeCell ref="V31:W31"/>
    <mergeCell ref="X31:Y31"/>
    <mergeCell ref="Z31:AA31"/>
    <mergeCell ref="AB31:AC31"/>
    <mergeCell ref="AD31:AE31"/>
    <mergeCell ref="AF31:AG31"/>
    <mergeCell ref="V30:W30"/>
    <mergeCell ref="X30:Y30"/>
    <mergeCell ref="P24:U24"/>
    <mergeCell ref="N29:O29"/>
    <mergeCell ref="AF29:AG29"/>
    <mergeCell ref="V28:W28"/>
    <mergeCell ref="X28:Y28"/>
    <mergeCell ref="Z28:AA28"/>
    <mergeCell ref="AB28:AC28"/>
    <mergeCell ref="AD28:AE28"/>
    <mergeCell ref="C62:O62"/>
    <mergeCell ref="C63:O63"/>
    <mergeCell ref="C64:O64"/>
    <mergeCell ref="N31:O31"/>
    <mergeCell ref="A31:C31"/>
    <mergeCell ref="E31:G31"/>
    <mergeCell ref="V29:W29"/>
    <mergeCell ref="H31:I31"/>
    <mergeCell ref="J30:K30"/>
    <mergeCell ref="J31:K31"/>
    <mergeCell ref="V38:W38"/>
    <mergeCell ref="J40:K40"/>
    <mergeCell ref="N40:O40"/>
    <mergeCell ref="V40:W40"/>
    <mergeCell ref="C53:M53"/>
    <mergeCell ref="C54:M54"/>
    <mergeCell ref="C57:M57"/>
    <mergeCell ref="C58:M58"/>
    <mergeCell ref="A43:AG43"/>
    <mergeCell ref="C44:AB44"/>
    <mergeCell ref="C45:D45"/>
    <mergeCell ref="E45:F45"/>
    <mergeCell ref="A41:C41"/>
    <mergeCell ref="E41:G41"/>
    <mergeCell ref="A47:B47"/>
    <mergeCell ref="A48:B48"/>
    <mergeCell ref="C47:D47"/>
    <mergeCell ref="E47:F47"/>
    <mergeCell ref="G47:H47"/>
    <mergeCell ref="I47:J47"/>
    <mergeCell ref="K47:L47"/>
    <mergeCell ref="M47:N47"/>
    <mergeCell ref="C48:D48"/>
    <mergeCell ref="E48:F48"/>
    <mergeCell ref="G48:H48"/>
    <mergeCell ref="I48:J48"/>
    <mergeCell ref="K48:L48"/>
    <mergeCell ref="M48:N48"/>
    <mergeCell ref="O47:P47"/>
    <mergeCell ref="Q47:R47"/>
    <mergeCell ref="S47:T47"/>
    <mergeCell ref="U47:V47"/>
    <mergeCell ref="W47:X47"/>
    <mergeCell ref="Y47:Z47"/>
    <mergeCell ref="AA47:AB47"/>
    <mergeCell ref="AC47:AD47"/>
    <mergeCell ref="AE47:AF47"/>
    <mergeCell ref="O48:P48"/>
    <mergeCell ref="Q48:R48"/>
    <mergeCell ref="S48:T48"/>
    <mergeCell ref="U48:V48"/>
    <mergeCell ref="W48:X48"/>
    <mergeCell ref="Y48:Z48"/>
    <mergeCell ref="AA48:AB48"/>
    <mergeCell ref="AC48:AD48"/>
    <mergeCell ref="AE48:AF48"/>
  </mergeCells>
  <phoneticPr fontId="1"/>
  <dataValidations count="2">
    <dataValidation type="list" allowBlank="1" showInputMessage="1" showErrorMessage="1" sqref="P16:U21 B9:B11 B57:B58 B53:B54 P36:U42 P49:U49 B62:B64 P26:U32">
      <formula1>"○"</formula1>
    </dataValidation>
    <dataValidation type="list" allowBlank="1" showInputMessage="1" showErrorMessage="1" sqref="E4:U4">
      <formula1>"保育所,幼保連携型認定こども園,幼稚園型認定こども園,小規模保育事業,家庭的保育事業,幼稚園,その他"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rowBreaks count="2" manualBreakCount="2">
    <brk id="48" max="32" man="1"/>
    <brk id="65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showGridLines="0" view="pageBreakPreview" topLeftCell="A4" zoomScaleNormal="100" zoomScaleSheetLayoutView="100" workbookViewId="0">
      <selection activeCell="W35" sqref="W35"/>
    </sheetView>
  </sheetViews>
  <sheetFormatPr defaultRowHeight="18" x14ac:dyDescent="0.55000000000000004"/>
  <cols>
    <col min="1" max="1" width="8.6640625" style="1"/>
    <col min="2" max="2" width="3" style="1" bestFit="1" customWidth="1"/>
    <col min="3" max="3" width="8.6640625" style="1"/>
    <col min="4" max="4" width="4.1640625" style="1" bestFit="1" customWidth="1"/>
    <col min="5" max="5" width="4.83203125" style="1" bestFit="1" customWidth="1"/>
    <col min="6" max="6" width="3" style="1" bestFit="1" customWidth="1"/>
    <col min="7" max="7" width="3.1640625" style="1" bestFit="1" customWidth="1"/>
    <col min="8" max="8" width="6.6640625" style="1" bestFit="1" customWidth="1"/>
    <col min="9" max="14" width="3.33203125" style="1" customWidth="1"/>
    <col min="15" max="15" width="6.6640625" style="1" customWidth="1"/>
    <col min="16" max="18" width="6.6640625" style="1" bestFit="1" customWidth="1"/>
    <col min="19" max="19" width="6.6640625" style="1" customWidth="1"/>
    <col min="20" max="20" width="12.33203125" style="1" bestFit="1" customWidth="1"/>
    <col min="21" max="16384" width="8.6640625" style="1"/>
  </cols>
  <sheetData>
    <row r="1" spans="1:20" ht="22.5" x14ac:dyDescent="0.55000000000000004">
      <c r="A1" s="82" t="s">
        <v>27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3" spans="1:20" x14ac:dyDescent="0.55000000000000004">
      <c r="A3" s="18" t="s">
        <v>28</v>
      </c>
      <c r="B3" s="19" t="s">
        <v>29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N3" s="22"/>
      <c r="O3" s="22"/>
    </row>
    <row r="4" spans="1:20" ht="10" customHeight="1" x14ac:dyDescent="0.55000000000000004">
      <c r="A4" s="23"/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0" x14ac:dyDescent="0.55000000000000004">
      <c r="A5" s="1" t="s">
        <v>0</v>
      </c>
    </row>
    <row r="6" spans="1:20" x14ac:dyDescent="0.55000000000000004">
      <c r="A6" s="67" t="s">
        <v>2</v>
      </c>
      <c r="B6" s="67"/>
      <c r="C6" s="67"/>
      <c r="D6" s="67" t="s">
        <v>3</v>
      </c>
      <c r="E6" s="67"/>
      <c r="F6" s="67"/>
      <c r="G6" s="67"/>
      <c r="H6" s="67"/>
      <c r="I6" s="67" t="s">
        <v>4</v>
      </c>
      <c r="J6" s="67"/>
      <c r="K6" s="67"/>
      <c r="L6" s="67"/>
      <c r="M6" s="67"/>
      <c r="N6" s="67"/>
      <c r="O6" s="74" t="s">
        <v>5</v>
      </c>
      <c r="P6" s="67" t="s">
        <v>22</v>
      </c>
      <c r="Q6" s="67"/>
      <c r="R6" s="67"/>
      <c r="S6" s="67"/>
      <c r="T6" s="80" t="s">
        <v>6</v>
      </c>
    </row>
    <row r="7" spans="1:20" x14ac:dyDescent="0.55000000000000004">
      <c r="A7" s="67"/>
      <c r="B7" s="67"/>
      <c r="C7" s="67"/>
      <c r="D7" s="67"/>
      <c r="E7" s="67"/>
      <c r="F7" s="67"/>
      <c r="G7" s="67"/>
      <c r="H7" s="67"/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74"/>
      <c r="P7" s="4" t="s">
        <v>13</v>
      </c>
      <c r="Q7" s="3" t="s">
        <v>14</v>
      </c>
      <c r="R7" s="3" t="s">
        <v>15</v>
      </c>
      <c r="S7" s="3" t="s">
        <v>16</v>
      </c>
      <c r="T7" s="80"/>
    </row>
    <row r="8" spans="1:20" x14ac:dyDescent="0.55000000000000004">
      <c r="A8" s="5">
        <v>0.375</v>
      </c>
      <c r="B8" s="6" t="s">
        <v>17</v>
      </c>
      <c r="C8" s="7">
        <v>0.47916666666666669</v>
      </c>
      <c r="D8" s="8">
        <v>2.5</v>
      </c>
      <c r="E8" s="6" t="s">
        <v>18</v>
      </c>
      <c r="F8" s="6" t="s">
        <v>19</v>
      </c>
      <c r="G8" s="9">
        <v>4</v>
      </c>
      <c r="H8" s="10" t="s">
        <v>20</v>
      </c>
      <c r="I8" s="11" t="s">
        <v>21</v>
      </c>
      <c r="J8" s="11" t="s">
        <v>21</v>
      </c>
      <c r="K8" s="11" t="s">
        <v>21</v>
      </c>
      <c r="L8" s="11" t="s">
        <v>21</v>
      </c>
      <c r="M8" s="11" t="s">
        <v>21</v>
      </c>
      <c r="N8" s="11"/>
      <c r="O8" s="12">
        <f>COUNTIF(I8:N8,"○")</f>
        <v>5</v>
      </c>
      <c r="P8" s="11">
        <v>2</v>
      </c>
      <c r="Q8" s="11">
        <v>2</v>
      </c>
      <c r="R8" s="11">
        <v>1</v>
      </c>
      <c r="S8" s="12">
        <f>SUM(P8:R8)</f>
        <v>5</v>
      </c>
      <c r="T8" s="13">
        <f>D8*O8*S8*4</f>
        <v>250</v>
      </c>
    </row>
    <row r="9" spans="1:20" x14ac:dyDescent="0.55000000000000004">
      <c r="A9" s="5">
        <v>0.54166666666666663</v>
      </c>
      <c r="B9" s="6" t="s">
        <v>17</v>
      </c>
      <c r="C9" s="7">
        <v>0.64583333333333337</v>
      </c>
      <c r="D9" s="8">
        <v>2.5</v>
      </c>
      <c r="E9" s="6" t="s">
        <v>18</v>
      </c>
      <c r="F9" s="6" t="s">
        <v>19</v>
      </c>
      <c r="G9" s="9">
        <v>4</v>
      </c>
      <c r="H9" s="10" t="s">
        <v>20</v>
      </c>
      <c r="I9" s="11" t="s">
        <v>21</v>
      </c>
      <c r="J9" s="11" t="s">
        <v>21</v>
      </c>
      <c r="K9" s="11" t="s">
        <v>21</v>
      </c>
      <c r="L9" s="11" t="s">
        <v>21</v>
      </c>
      <c r="M9" s="11" t="s">
        <v>21</v>
      </c>
      <c r="N9" s="11"/>
      <c r="O9" s="12">
        <f>COUNTIF(I9:N9,"○")</f>
        <v>5</v>
      </c>
      <c r="P9" s="11">
        <v>2</v>
      </c>
      <c r="Q9" s="11">
        <v>2</v>
      </c>
      <c r="R9" s="11">
        <v>1</v>
      </c>
      <c r="S9" s="12">
        <f>SUM(P9:R9)</f>
        <v>5</v>
      </c>
      <c r="T9" s="42">
        <f t="shared" ref="T9:T11" si="0">D9*O9*S9*4</f>
        <v>250</v>
      </c>
    </row>
    <row r="10" spans="1:20" x14ac:dyDescent="0.55000000000000004">
      <c r="A10" s="5"/>
      <c r="B10" s="6" t="s">
        <v>17</v>
      </c>
      <c r="C10" s="7"/>
      <c r="D10" s="8"/>
      <c r="E10" s="6" t="s">
        <v>18</v>
      </c>
      <c r="F10" s="6" t="s">
        <v>19</v>
      </c>
      <c r="G10" s="9"/>
      <c r="H10" s="10" t="s">
        <v>20</v>
      </c>
      <c r="I10" s="11"/>
      <c r="J10" s="11"/>
      <c r="K10" s="11"/>
      <c r="L10" s="11"/>
      <c r="M10" s="11"/>
      <c r="N10" s="11"/>
      <c r="O10" s="12">
        <f>COUNTIF(I10:N10,"○")</f>
        <v>0</v>
      </c>
      <c r="P10" s="11"/>
      <c r="Q10" s="11"/>
      <c r="R10" s="11"/>
      <c r="S10" s="12">
        <f>SUM(P10:R10)</f>
        <v>0</v>
      </c>
      <c r="T10" s="42">
        <f t="shared" si="0"/>
        <v>0</v>
      </c>
    </row>
    <row r="11" spans="1:20" x14ac:dyDescent="0.55000000000000004">
      <c r="A11" s="5"/>
      <c r="B11" s="6" t="s">
        <v>17</v>
      </c>
      <c r="C11" s="7"/>
      <c r="D11" s="8"/>
      <c r="E11" s="6" t="s">
        <v>18</v>
      </c>
      <c r="F11" s="6" t="s">
        <v>19</v>
      </c>
      <c r="G11" s="9"/>
      <c r="H11" s="10" t="s">
        <v>20</v>
      </c>
      <c r="I11" s="11"/>
      <c r="J11" s="11"/>
      <c r="K11" s="11"/>
      <c r="L11" s="11"/>
      <c r="M11" s="11"/>
      <c r="N11" s="11"/>
      <c r="O11" s="12">
        <f>COUNTIF(I11:N11,"○")</f>
        <v>0</v>
      </c>
      <c r="P11" s="11"/>
      <c r="Q11" s="11"/>
      <c r="R11" s="11"/>
      <c r="S11" s="12">
        <f>SUM(P11:R11)</f>
        <v>0</v>
      </c>
      <c r="T11" s="42">
        <f t="shared" si="0"/>
        <v>0</v>
      </c>
    </row>
    <row r="14" spans="1:20" x14ac:dyDescent="0.55000000000000004">
      <c r="A14" s="18" t="s">
        <v>30</v>
      </c>
      <c r="B14" s="19" t="s">
        <v>31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/>
      <c r="N14" s="22"/>
      <c r="O14" s="22"/>
    </row>
    <row r="15" spans="1:20" ht="10" customHeight="1" x14ac:dyDescent="0.55000000000000004"/>
    <row r="16" spans="1:20" x14ac:dyDescent="0.55000000000000004">
      <c r="A16" s="1" t="s">
        <v>0</v>
      </c>
    </row>
    <row r="17" spans="1:20" x14ac:dyDescent="0.55000000000000004">
      <c r="A17" s="67" t="s">
        <v>2</v>
      </c>
      <c r="B17" s="67"/>
      <c r="C17" s="67"/>
      <c r="D17" s="67" t="s">
        <v>3</v>
      </c>
      <c r="E17" s="67"/>
      <c r="F17" s="67"/>
      <c r="G17" s="67"/>
      <c r="H17" s="67"/>
      <c r="I17" s="67" t="s">
        <v>4</v>
      </c>
      <c r="J17" s="67"/>
      <c r="K17" s="67"/>
      <c r="L17" s="67"/>
      <c r="M17" s="67"/>
      <c r="N17" s="67"/>
      <c r="O17" s="74" t="s">
        <v>5</v>
      </c>
      <c r="P17" s="67" t="s">
        <v>22</v>
      </c>
      <c r="Q17" s="67"/>
      <c r="R17" s="67"/>
      <c r="S17" s="67"/>
      <c r="T17" s="80" t="s">
        <v>6</v>
      </c>
    </row>
    <row r="18" spans="1:20" x14ac:dyDescent="0.55000000000000004">
      <c r="A18" s="67"/>
      <c r="B18" s="67"/>
      <c r="C18" s="67"/>
      <c r="D18" s="67"/>
      <c r="E18" s="67"/>
      <c r="F18" s="67"/>
      <c r="G18" s="67"/>
      <c r="H18" s="67"/>
      <c r="I18" s="3" t="s">
        <v>7</v>
      </c>
      <c r="J18" s="3" t="s">
        <v>8</v>
      </c>
      <c r="K18" s="3" t="s">
        <v>9</v>
      </c>
      <c r="L18" s="3" t="s">
        <v>10</v>
      </c>
      <c r="M18" s="3" t="s">
        <v>11</v>
      </c>
      <c r="N18" s="3" t="s">
        <v>12</v>
      </c>
      <c r="O18" s="74"/>
      <c r="P18" s="4" t="s">
        <v>13</v>
      </c>
      <c r="Q18" s="3" t="s">
        <v>14</v>
      </c>
      <c r="R18" s="3" t="s">
        <v>15</v>
      </c>
      <c r="S18" s="3" t="s">
        <v>16</v>
      </c>
      <c r="T18" s="80"/>
    </row>
    <row r="19" spans="1:20" x14ac:dyDescent="0.55000000000000004">
      <c r="A19" s="5">
        <v>0.375</v>
      </c>
      <c r="B19" s="6" t="s">
        <v>17</v>
      </c>
      <c r="C19" s="7">
        <v>0.58333333333333337</v>
      </c>
      <c r="D19" s="8">
        <v>5</v>
      </c>
      <c r="E19" s="6" t="s">
        <v>18</v>
      </c>
      <c r="F19" s="6" t="s">
        <v>19</v>
      </c>
      <c r="G19" s="9">
        <v>2</v>
      </c>
      <c r="H19" s="10" t="s">
        <v>20</v>
      </c>
      <c r="I19" s="11" t="s">
        <v>21</v>
      </c>
      <c r="J19" s="11" t="s">
        <v>21</v>
      </c>
      <c r="K19" s="11" t="s">
        <v>21</v>
      </c>
      <c r="L19" s="11" t="s">
        <v>21</v>
      </c>
      <c r="M19" s="11" t="s">
        <v>21</v>
      </c>
      <c r="N19" s="11"/>
      <c r="O19" s="12">
        <f>COUNTIF(I19:N19,"○")</f>
        <v>5</v>
      </c>
      <c r="P19" s="11">
        <v>2</v>
      </c>
      <c r="Q19" s="11">
        <v>2</v>
      </c>
      <c r="R19" s="11">
        <v>2</v>
      </c>
      <c r="S19" s="12">
        <f>SUM(P19:R19)</f>
        <v>6</v>
      </c>
      <c r="T19" s="13">
        <f>D19*O19*S19*4</f>
        <v>600</v>
      </c>
    </row>
    <row r="20" spans="1:20" x14ac:dyDescent="0.55000000000000004">
      <c r="A20" s="5"/>
      <c r="B20" s="6"/>
      <c r="C20" s="7"/>
      <c r="D20" s="8"/>
      <c r="E20" s="6" t="s">
        <v>18</v>
      </c>
      <c r="F20" s="6" t="s">
        <v>19</v>
      </c>
      <c r="G20" s="9"/>
      <c r="H20" s="10" t="s">
        <v>20</v>
      </c>
      <c r="I20" s="11"/>
      <c r="J20" s="11"/>
      <c r="K20" s="11"/>
      <c r="L20" s="11"/>
      <c r="M20" s="11"/>
      <c r="N20" s="11"/>
      <c r="O20" s="12">
        <f>COUNTIF(I20:N20,"○")</f>
        <v>0</v>
      </c>
      <c r="P20" s="11"/>
      <c r="Q20" s="11"/>
      <c r="R20" s="11"/>
      <c r="S20" s="12">
        <f>SUM(P20:R20)</f>
        <v>0</v>
      </c>
      <c r="T20" s="42">
        <f t="shared" ref="T20:T22" si="1">D20*O20*S20*4</f>
        <v>0</v>
      </c>
    </row>
    <row r="21" spans="1:20" x14ac:dyDescent="0.55000000000000004">
      <c r="A21" s="5"/>
      <c r="B21" s="6" t="s">
        <v>17</v>
      </c>
      <c r="C21" s="7"/>
      <c r="D21" s="8"/>
      <c r="E21" s="6" t="s">
        <v>18</v>
      </c>
      <c r="F21" s="6" t="s">
        <v>19</v>
      </c>
      <c r="G21" s="9"/>
      <c r="H21" s="10" t="s">
        <v>20</v>
      </c>
      <c r="I21" s="11"/>
      <c r="J21" s="11"/>
      <c r="K21" s="11"/>
      <c r="L21" s="11"/>
      <c r="M21" s="11"/>
      <c r="N21" s="11"/>
      <c r="O21" s="12">
        <f>COUNTIF(I21:N21,"○")</f>
        <v>0</v>
      </c>
      <c r="P21" s="11"/>
      <c r="Q21" s="11"/>
      <c r="R21" s="11"/>
      <c r="S21" s="12">
        <f>SUM(P21:R21)</f>
        <v>0</v>
      </c>
      <c r="T21" s="42">
        <f t="shared" si="1"/>
        <v>0</v>
      </c>
    </row>
    <row r="22" spans="1:20" x14ac:dyDescent="0.55000000000000004">
      <c r="A22" s="5"/>
      <c r="B22" s="6" t="s">
        <v>17</v>
      </c>
      <c r="C22" s="7"/>
      <c r="D22" s="8"/>
      <c r="E22" s="6" t="s">
        <v>18</v>
      </c>
      <c r="F22" s="6" t="s">
        <v>19</v>
      </c>
      <c r="G22" s="9"/>
      <c r="H22" s="10" t="s">
        <v>20</v>
      </c>
      <c r="I22" s="11"/>
      <c r="J22" s="11"/>
      <c r="K22" s="11"/>
      <c r="L22" s="11"/>
      <c r="M22" s="11"/>
      <c r="N22" s="11"/>
      <c r="O22" s="12">
        <f>COUNTIF(I22:N22,"○")</f>
        <v>0</v>
      </c>
      <c r="P22" s="11"/>
      <c r="Q22" s="11"/>
      <c r="R22" s="11"/>
      <c r="S22" s="12">
        <f>SUM(P22:R22)</f>
        <v>0</v>
      </c>
      <c r="T22" s="42">
        <f t="shared" si="1"/>
        <v>0</v>
      </c>
    </row>
    <row r="25" spans="1:20" x14ac:dyDescent="0.55000000000000004">
      <c r="A25" s="81" t="s">
        <v>32</v>
      </c>
      <c r="B25" s="19" t="s">
        <v>33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2"/>
      <c r="O25" s="22"/>
    </row>
    <row r="26" spans="1:20" x14ac:dyDescent="0.55000000000000004">
      <c r="A26" s="81"/>
      <c r="B26" s="20" t="s">
        <v>34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20" ht="10" customHeight="1" x14ac:dyDescent="0.55000000000000004">
      <c r="B27" s="25"/>
    </row>
    <row r="28" spans="1:20" x14ac:dyDescent="0.55000000000000004">
      <c r="A28" s="1" t="s">
        <v>0</v>
      </c>
    </row>
    <row r="29" spans="1:20" x14ac:dyDescent="0.55000000000000004">
      <c r="A29" s="67" t="s">
        <v>2</v>
      </c>
      <c r="B29" s="67"/>
      <c r="C29" s="67"/>
      <c r="D29" s="67" t="s">
        <v>3</v>
      </c>
      <c r="E29" s="67"/>
      <c r="F29" s="67"/>
      <c r="G29" s="67"/>
      <c r="H29" s="67"/>
      <c r="I29" s="67" t="s">
        <v>4</v>
      </c>
      <c r="J29" s="67"/>
      <c r="K29" s="67"/>
      <c r="L29" s="67"/>
      <c r="M29" s="67"/>
      <c r="N29" s="67"/>
      <c r="O29" s="74" t="s">
        <v>5</v>
      </c>
      <c r="P29" s="67" t="s">
        <v>22</v>
      </c>
      <c r="Q29" s="67"/>
      <c r="R29" s="67"/>
      <c r="S29" s="67"/>
      <c r="T29" s="80" t="s">
        <v>6</v>
      </c>
    </row>
    <row r="30" spans="1:20" x14ac:dyDescent="0.55000000000000004">
      <c r="A30" s="67"/>
      <c r="B30" s="67"/>
      <c r="C30" s="67"/>
      <c r="D30" s="67"/>
      <c r="E30" s="67"/>
      <c r="F30" s="67"/>
      <c r="G30" s="67"/>
      <c r="H30" s="67"/>
      <c r="I30" s="3" t="s">
        <v>7</v>
      </c>
      <c r="J30" s="3" t="s">
        <v>8</v>
      </c>
      <c r="K30" s="3" t="s">
        <v>9</v>
      </c>
      <c r="L30" s="3" t="s">
        <v>10</v>
      </c>
      <c r="M30" s="3" t="s">
        <v>11</v>
      </c>
      <c r="N30" s="3" t="s">
        <v>12</v>
      </c>
      <c r="O30" s="74"/>
      <c r="P30" s="4" t="s">
        <v>13</v>
      </c>
      <c r="Q30" s="3" t="s">
        <v>14</v>
      </c>
      <c r="R30" s="3" t="s">
        <v>15</v>
      </c>
      <c r="S30" s="3" t="s">
        <v>16</v>
      </c>
      <c r="T30" s="80"/>
    </row>
    <row r="31" spans="1:20" x14ac:dyDescent="0.55000000000000004">
      <c r="A31" s="5">
        <v>0.375</v>
      </c>
      <c r="B31" s="6" t="s">
        <v>17</v>
      </c>
      <c r="C31" s="7">
        <v>0.47916666666666669</v>
      </c>
      <c r="D31" s="8">
        <v>2.5</v>
      </c>
      <c r="E31" s="6" t="s">
        <v>18</v>
      </c>
      <c r="F31" s="6" t="s">
        <v>19</v>
      </c>
      <c r="G31" s="9">
        <v>4</v>
      </c>
      <c r="H31" s="10" t="s">
        <v>20</v>
      </c>
      <c r="I31" s="11" t="s">
        <v>21</v>
      </c>
      <c r="J31" s="11"/>
      <c r="K31" s="11"/>
      <c r="L31" s="11"/>
      <c r="M31" s="11"/>
      <c r="N31" s="11"/>
      <c r="O31" s="12">
        <f>COUNTIF(I31:N31,"○")</f>
        <v>1</v>
      </c>
      <c r="P31" s="11">
        <v>3</v>
      </c>
      <c r="Q31" s="11"/>
      <c r="R31" s="11"/>
      <c r="S31" s="12">
        <f>SUM(P31:R31)</f>
        <v>3</v>
      </c>
      <c r="T31" s="13">
        <f>D31*4*O31*S31</f>
        <v>30</v>
      </c>
    </row>
    <row r="32" spans="1:20" x14ac:dyDescent="0.55000000000000004">
      <c r="A32" s="5">
        <v>0.54166666666666663</v>
      </c>
      <c r="B32" s="6" t="s">
        <v>17</v>
      </c>
      <c r="C32" s="7">
        <v>0.64583333333333337</v>
      </c>
      <c r="D32" s="8">
        <v>2.5</v>
      </c>
      <c r="E32" s="6" t="s">
        <v>18</v>
      </c>
      <c r="F32" s="6" t="s">
        <v>19</v>
      </c>
      <c r="G32" s="9">
        <v>4</v>
      </c>
      <c r="H32" s="10" t="s">
        <v>20</v>
      </c>
      <c r="I32" s="11" t="s">
        <v>21</v>
      </c>
      <c r="J32" s="11"/>
      <c r="K32" s="11"/>
      <c r="L32" s="11"/>
      <c r="M32" s="11"/>
      <c r="N32" s="11"/>
      <c r="O32" s="12">
        <f>COUNTIF(I32:N32,"○")</f>
        <v>1</v>
      </c>
      <c r="P32" s="11">
        <v>3</v>
      </c>
      <c r="Q32" s="11"/>
      <c r="R32" s="11"/>
      <c r="S32" s="12">
        <f>SUM(P32:R32)</f>
        <v>3</v>
      </c>
      <c r="T32" s="42">
        <f t="shared" ref="T32:T36" si="2">D32*4*O32*S32</f>
        <v>30</v>
      </c>
    </row>
    <row r="33" spans="1:20" x14ac:dyDescent="0.55000000000000004">
      <c r="A33" s="5">
        <v>0.375</v>
      </c>
      <c r="B33" s="6" t="s">
        <v>17</v>
      </c>
      <c r="C33" s="7">
        <v>0.47916666666666669</v>
      </c>
      <c r="D33" s="8">
        <v>2.5</v>
      </c>
      <c r="E33" s="6" t="s">
        <v>18</v>
      </c>
      <c r="F33" s="6" t="s">
        <v>19</v>
      </c>
      <c r="G33" s="9">
        <v>4</v>
      </c>
      <c r="H33" s="10" t="s">
        <v>20</v>
      </c>
      <c r="I33" s="11"/>
      <c r="J33" s="11"/>
      <c r="K33" s="11" t="s">
        <v>21</v>
      </c>
      <c r="L33" s="11"/>
      <c r="M33" s="11"/>
      <c r="N33" s="11"/>
      <c r="O33" s="12">
        <f t="shared" ref="O33:O36" si="3">COUNTIF(I33:N33,"○")</f>
        <v>1</v>
      </c>
      <c r="P33" s="11"/>
      <c r="Q33" s="11">
        <v>3</v>
      </c>
      <c r="R33" s="11"/>
      <c r="S33" s="12">
        <f t="shared" ref="S33:S36" si="4">SUM(P33:R33)</f>
        <v>3</v>
      </c>
      <c r="T33" s="42">
        <f t="shared" si="2"/>
        <v>30</v>
      </c>
    </row>
    <row r="34" spans="1:20" x14ac:dyDescent="0.55000000000000004">
      <c r="A34" s="5">
        <v>0.54166666666666663</v>
      </c>
      <c r="B34" s="6" t="s">
        <v>17</v>
      </c>
      <c r="C34" s="7">
        <v>0.64583333333333337</v>
      </c>
      <c r="D34" s="8">
        <v>2.5</v>
      </c>
      <c r="E34" s="6" t="s">
        <v>18</v>
      </c>
      <c r="F34" s="6" t="s">
        <v>19</v>
      </c>
      <c r="G34" s="9">
        <v>4</v>
      </c>
      <c r="H34" s="10" t="s">
        <v>20</v>
      </c>
      <c r="I34" s="11"/>
      <c r="J34" s="11"/>
      <c r="K34" s="11" t="s">
        <v>21</v>
      </c>
      <c r="L34" s="11"/>
      <c r="M34" s="11"/>
      <c r="N34" s="11"/>
      <c r="O34" s="12">
        <f t="shared" si="3"/>
        <v>1</v>
      </c>
      <c r="P34" s="11"/>
      <c r="Q34" s="11">
        <v>3</v>
      </c>
      <c r="R34" s="11"/>
      <c r="S34" s="12">
        <f t="shared" si="4"/>
        <v>3</v>
      </c>
      <c r="T34" s="42">
        <f t="shared" si="2"/>
        <v>30</v>
      </c>
    </row>
    <row r="35" spans="1:20" x14ac:dyDescent="0.55000000000000004">
      <c r="A35" s="5">
        <v>0.375</v>
      </c>
      <c r="B35" s="6" t="s">
        <v>17</v>
      </c>
      <c r="C35" s="7">
        <v>0.47916666666666669</v>
      </c>
      <c r="D35" s="8">
        <v>2.5</v>
      </c>
      <c r="E35" s="6" t="s">
        <v>18</v>
      </c>
      <c r="F35" s="6" t="s">
        <v>19</v>
      </c>
      <c r="G35" s="9">
        <v>4</v>
      </c>
      <c r="H35" s="10" t="s">
        <v>20</v>
      </c>
      <c r="I35" s="11"/>
      <c r="J35" s="11"/>
      <c r="K35" s="11"/>
      <c r="L35" s="11"/>
      <c r="M35" s="11" t="s">
        <v>21</v>
      </c>
      <c r="N35" s="11"/>
      <c r="O35" s="12">
        <f t="shared" si="3"/>
        <v>1</v>
      </c>
      <c r="P35" s="11"/>
      <c r="Q35" s="11"/>
      <c r="R35" s="11">
        <v>2</v>
      </c>
      <c r="S35" s="12">
        <f t="shared" si="4"/>
        <v>2</v>
      </c>
      <c r="T35" s="42">
        <f t="shared" si="2"/>
        <v>20</v>
      </c>
    </row>
    <row r="36" spans="1:20" x14ac:dyDescent="0.55000000000000004">
      <c r="A36" s="5">
        <v>0.54166666666666663</v>
      </c>
      <c r="B36" s="6" t="s">
        <v>17</v>
      </c>
      <c r="C36" s="7">
        <v>0.64583333333333337</v>
      </c>
      <c r="D36" s="8">
        <v>2.5</v>
      </c>
      <c r="E36" s="6" t="s">
        <v>18</v>
      </c>
      <c r="F36" s="6" t="s">
        <v>19</v>
      </c>
      <c r="G36" s="9">
        <v>4</v>
      </c>
      <c r="H36" s="10" t="s">
        <v>20</v>
      </c>
      <c r="I36" s="11"/>
      <c r="J36" s="11"/>
      <c r="K36" s="11"/>
      <c r="L36" s="11"/>
      <c r="M36" s="11" t="s">
        <v>21</v>
      </c>
      <c r="N36" s="11"/>
      <c r="O36" s="12">
        <f t="shared" si="3"/>
        <v>1</v>
      </c>
      <c r="P36" s="11"/>
      <c r="Q36" s="11"/>
      <c r="R36" s="11">
        <v>2</v>
      </c>
      <c r="S36" s="12">
        <f t="shared" si="4"/>
        <v>2</v>
      </c>
      <c r="T36" s="42">
        <f t="shared" si="2"/>
        <v>20</v>
      </c>
    </row>
  </sheetData>
  <mergeCells count="20">
    <mergeCell ref="T17:T18"/>
    <mergeCell ref="A1:T1"/>
    <mergeCell ref="A6:C7"/>
    <mergeCell ref="D6:H7"/>
    <mergeCell ref="I6:N6"/>
    <mergeCell ref="O6:O7"/>
    <mergeCell ref="P6:S6"/>
    <mergeCell ref="T6:T7"/>
    <mergeCell ref="A17:C18"/>
    <mergeCell ref="D17:H18"/>
    <mergeCell ref="I17:N17"/>
    <mergeCell ref="O17:O18"/>
    <mergeCell ref="P17:S17"/>
    <mergeCell ref="T29:T30"/>
    <mergeCell ref="A25:A26"/>
    <mergeCell ref="A29:C30"/>
    <mergeCell ref="D29:H30"/>
    <mergeCell ref="I29:N29"/>
    <mergeCell ref="O29:O30"/>
    <mergeCell ref="P29:S29"/>
  </mergeCells>
  <phoneticPr fontId="1"/>
  <dataValidations count="1">
    <dataValidation type="list" allowBlank="1" showInputMessage="1" showErrorMessage="1" sqref="I8:N11 I19:N22 I31:N36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showGridLines="0" view="pageBreakPreview" topLeftCell="A10" zoomScaleNormal="100" zoomScaleSheetLayoutView="100" workbookViewId="0">
      <selection activeCell="V31" sqref="V31"/>
    </sheetView>
  </sheetViews>
  <sheetFormatPr defaultRowHeight="18" x14ac:dyDescent="0.55000000000000004"/>
  <cols>
    <col min="1" max="1" width="8.6640625" style="1"/>
    <col min="2" max="2" width="3" style="1" bestFit="1" customWidth="1"/>
    <col min="3" max="3" width="8.6640625" style="1"/>
    <col min="4" max="4" width="4.1640625" style="1" bestFit="1" customWidth="1"/>
    <col min="5" max="5" width="4.83203125" style="1" bestFit="1" customWidth="1"/>
    <col min="6" max="6" width="3" style="1" bestFit="1" customWidth="1"/>
    <col min="7" max="7" width="3.1640625" style="1" customWidth="1"/>
    <col min="8" max="8" width="6.6640625" style="1" bestFit="1" customWidth="1"/>
    <col min="9" max="14" width="3.33203125" style="1" customWidth="1"/>
    <col min="15" max="15" width="6.6640625" style="1" customWidth="1"/>
    <col min="16" max="18" width="6.6640625" style="1" bestFit="1" customWidth="1"/>
    <col min="19" max="19" width="6.6640625" style="1" customWidth="1"/>
    <col min="20" max="20" width="12.33203125" style="1" bestFit="1" customWidth="1"/>
    <col min="21" max="16384" width="8.6640625" style="1"/>
  </cols>
  <sheetData>
    <row r="1" spans="1:20" ht="22.5" x14ac:dyDescent="0.55000000000000004">
      <c r="A1" s="82" t="s">
        <v>45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3" spans="1:20" x14ac:dyDescent="0.55000000000000004">
      <c r="A3" s="18" t="s">
        <v>28</v>
      </c>
      <c r="B3" s="19" t="s">
        <v>35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N3" s="22"/>
      <c r="O3" s="22"/>
    </row>
    <row r="4" spans="1:20" ht="10" customHeight="1" x14ac:dyDescent="0.55000000000000004">
      <c r="A4" s="23"/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0" x14ac:dyDescent="0.55000000000000004">
      <c r="A5" s="1" t="s">
        <v>44</v>
      </c>
    </row>
    <row r="6" spans="1:20" x14ac:dyDescent="0.55000000000000004">
      <c r="A6" s="67" t="s">
        <v>2</v>
      </c>
      <c r="B6" s="67"/>
      <c r="C6" s="67"/>
      <c r="D6" s="67" t="s">
        <v>3</v>
      </c>
      <c r="E6" s="67"/>
      <c r="F6" s="67"/>
      <c r="G6" s="67"/>
      <c r="H6" s="67"/>
      <c r="I6" s="67" t="s">
        <v>4</v>
      </c>
      <c r="J6" s="67"/>
      <c r="K6" s="67"/>
      <c r="L6" s="67"/>
      <c r="M6" s="67"/>
      <c r="N6" s="67"/>
      <c r="O6" s="74" t="s">
        <v>5</v>
      </c>
      <c r="P6" s="67" t="s">
        <v>22</v>
      </c>
      <c r="Q6" s="67"/>
      <c r="R6" s="67"/>
      <c r="S6" s="67"/>
      <c r="T6" s="80" t="s">
        <v>6</v>
      </c>
    </row>
    <row r="7" spans="1:20" x14ac:dyDescent="0.55000000000000004">
      <c r="A7" s="67"/>
      <c r="B7" s="67"/>
      <c r="C7" s="67"/>
      <c r="D7" s="67"/>
      <c r="E7" s="67"/>
      <c r="F7" s="67"/>
      <c r="G7" s="67"/>
      <c r="H7" s="67"/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74"/>
      <c r="P7" s="4" t="s">
        <v>13</v>
      </c>
      <c r="Q7" s="3" t="s">
        <v>14</v>
      </c>
      <c r="R7" s="3" t="s">
        <v>15</v>
      </c>
      <c r="S7" s="3" t="s">
        <v>16</v>
      </c>
      <c r="T7" s="80"/>
    </row>
    <row r="8" spans="1:20" x14ac:dyDescent="0.55000000000000004">
      <c r="A8" s="5">
        <v>0.375</v>
      </c>
      <c r="B8" s="6" t="s">
        <v>17</v>
      </c>
      <c r="C8" s="7">
        <v>0.70833333333333337</v>
      </c>
      <c r="D8" s="14">
        <v>1</v>
      </c>
      <c r="E8" s="6" t="s">
        <v>18</v>
      </c>
      <c r="F8" s="6" t="s">
        <v>17</v>
      </c>
      <c r="G8" s="9">
        <v>8</v>
      </c>
      <c r="H8" s="10" t="s">
        <v>18</v>
      </c>
      <c r="I8" s="11" t="s">
        <v>21</v>
      </c>
      <c r="J8" s="11" t="s">
        <v>21</v>
      </c>
      <c r="K8" s="11" t="s">
        <v>21</v>
      </c>
      <c r="L8" s="11" t="s">
        <v>21</v>
      </c>
      <c r="M8" s="11" t="s">
        <v>21</v>
      </c>
      <c r="N8" s="11"/>
      <c r="O8" s="12">
        <f t="shared" ref="O8:O11" si="0">COUNTIF(I8:N8,"○")</f>
        <v>5</v>
      </c>
      <c r="P8" s="11">
        <v>2</v>
      </c>
      <c r="Q8" s="11">
        <v>2</v>
      </c>
      <c r="R8" s="11">
        <v>1</v>
      </c>
      <c r="S8" s="12">
        <f t="shared" ref="S8:S11" si="1">SUM(P8:R8)</f>
        <v>5</v>
      </c>
      <c r="T8" s="12">
        <f>D8*G8*O8*S8*4</f>
        <v>800</v>
      </c>
    </row>
    <row r="9" spans="1:20" x14ac:dyDescent="0.55000000000000004">
      <c r="A9" s="5"/>
      <c r="B9" s="6" t="s">
        <v>17</v>
      </c>
      <c r="C9" s="7"/>
      <c r="D9" s="14">
        <v>1</v>
      </c>
      <c r="E9" s="6" t="s">
        <v>18</v>
      </c>
      <c r="F9" s="6" t="s">
        <v>17</v>
      </c>
      <c r="G9" s="9"/>
      <c r="H9" s="10" t="s">
        <v>18</v>
      </c>
      <c r="I9" s="11"/>
      <c r="J9" s="11"/>
      <c r="K9" s="11"/>
      <c r="L9" s="11"/>
      <c r="M9" s="11"/>
      <c r="N9" s="11"/>
      <c r="O9" s="12">
        <f t="shared" si="0"/>
        <v>0</v>
      </c>
      <c r="P9" s="11"/>
      <c r="Q9" s="11"/>
      <c r="R9" s="11"/>
      <c r="S9" s="12">
        <f t="shared" si="1"/>
        <v>0</v>
      </c>
      <c r="T9" s="43">
        <f t="shared" ref="T9:T11" si="2">D9*G9*O9*S9*4</f>
        <v>0</v>
      </c>
    </row>
    <row r="10" spans="1:20" x14ac:dyDescent="0.55000000000000004">
      <c r="A10" s="5"/>
      <c r="B10" s="6" t="s">
        <v>17</v>
      </c>
      <c r="C10" s="7"/>
      <c r="D10" s="14">
        <v>1</v>
      </c>
      <c r="E10" s="6" t="s">
        <v>18</v>
      </c>
      <c r="F10" s="6" t="s">
        <v>17</v>
      </c>
      <c r="G10" s="9"/>
      <c r="H10" s="10" t="s">
        <v>18</v>
      </c>
      <c r="I10" s="11"/>
      <c r="J10" s="11"/>
      <c r="K10" s="11"/>
      <c r="L10" s="11"/>
      <c r="M10" s="11"/>
      <c r="N10" s="11"/>
      <c r="O10" s="12">
        <f t="shared" si="0"/>
        <v>0</v>
      </c>
      <c r="P10" s="11"/>
      <c r="Q10" s="11"/>
      <c r="R10" s="11"/>
      <c r="S10" s="12">
        <f t="shared" si="1"/>
        <v>0</v>
      </c>
      <c r="T10" s="43">
        <f t="shared" si="2"/>
        <v>0</v>
      </c>
    </row>
    <row r="11" spans="1:20" x14ac:dyDescent="0.55000000000000004">
      <c r="A11" s="5"/>
      <c r="B11" s="6" t="s">
        <v>17</v>
      </c>
      <c r="C11" s="7"/>
      <c r="D11" s="14">
        <v>1</v>
      </c>
      <c r="E11" s="6" t="s">
        <v>18</v>
      </c>
      <c r="F11" s="6" t="s">
        <v>17</v>
      </c>
      <c r="G11" s="9"/>
      <c r="H11" s="10" t="s">
        <v>18</v>
      </c>
      <c r="I11" s="11"/>
      <c r="J11" s="11"/>
      <c r="K11" s="11"/>
      <c r="L11" s="11"/>
      <c r="M11" s="11"/>
      <c r="N11" s="11"/>
      <c r="O11" s="12">
        <f t="shared" si="0"/>
        <v>0</v>
      </c>
      <c r="P11" s="11"/>
      <c r="Q11" s="11"/>
      <c r="R11" s="11"/>
      <c r="S11" s="12">
        <f t="shared" si="1"/>
        <v>0</v>
      </c>
      <c r="T11" s="43">
        <f t="shared" si="2"/>
        <v>0</v>
      </c>
    </row>
    <row r="14" spans="1:20" x14ac:dyDescent="0.55000000000000004">
      <c r="A14" s="18" t="s">
        <v>30</v>
      </c>
      <c r="B14" s="19" t="s">
        <v>36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/>
      <c r="N14" s="22"/>
      <c r="O14" s="22"/>
    </row>
    <row r="15" spans="1:20" ht="10" customHeight="1" x14ac:dyDescent="0.55000000000000004"/>
    <row r="16" spans="1:20" x14ac:dyDescent="0.55000000000000004">
      <c r="A16" s="1" t="s">
        <v>44</v>
      </c>
    </row>
    <row r="17" spans="1:20" x14ac:dyDescent="0.55000000000000004">
      <c r="A17" s="67" t="s">
        <v>2</v>
      </c>
      <c r="B17" s="67"/>
      <c r="C17" s="67"/>
      <c r="D17" s="67" t="s">
        <v>3</v>
      </c>
      <c r="E17" s="67"/>
      <c r="F17" s="67"/>
      <c r="G17" s="67"/>
      <c r="H17" s="67"/>
      <c r="I17" s="67" t="s">
        <v>4</v>
      </c>
      <c r="J17" s="67"/>
      <c r="K17" s="67"/>
      <c r="L17" s="67"/>
      <c r="M17" s="67"/>
      <c r="N17" s="67"/>
      <c r="O17" s="74" t="s">
        <v>5</v>
      </c>
      <c r="P17" s="67" t="s">
        <v>22</v>
      </c>
      <c r="Q17" s="67"/>
      <c r="R17" s="67"/>
      <c r="S17" s="67"/>
      <c r="T17" s="80" t="s">
        <v>6</v>
      </c>
    </row>
    <row r="18" spans="1:20" x14ac:dyDescent="0.55000000000000004">
      <c r="A18" s="67"/>
      <c r="B18" s="67"/>
      <c r="C18" s="67"/>
      <c r="D18" s="67"/>
      <c r="E18" s="67"/>
      <c r="F18" s="67"/>
      <c r="G18" s="67"/>
      <c r="H18" s="67"/>
      <c r="I18" s="3" t="s">
        <v>7</v>
      </c>
      <c r="J18" s="3" t="s">
        <v>8</v>
      </c>
      <c r="K18" s="3" t="s">
        <v>9</v>
      </c>
      <c r="L18" s="3" t="s">
        <v>10</v>
      </c>
      <c r="M18" s="3" t="s">
        <v>11</v>
      </c>
      <c r="N18" s="3" t="s">
        <v>12</v>
      </c>
      <c r="O18" s="74"/>
      <c r="P18" s="4" t="s">
        <v>13</v>
      </c>
      <c r="Q18" s="3" t="s">
        <v>14</v>
      </c>
      <c r="R18" s="3" t="s">
        <v>15</v>
      </c>
      <c r="S18" s="3" t="s">
        <v>16</v>
      </c>
      <c r="T18" s="80"/>
    </row>
    <row r="19" spans="1:20" x14ac:dyDescent="0.55000000000000004">
      <c r="A19" s="5">
        <v>0.375</v>
      </c>
      <c r="B19" s="6" t="s">
        <v>17</v>
      </c>
      <c r="C19" s="7">
        <v>0.625</v>
      </c>
      <c r="D19" s="14">
        <v>1</v>
      </c>
      <c r="E19" s="6" t="s">
        <v>18</v>
      </c>
      <c r="F19" s="6" t="s">
        <v>17</v>
      </c>
      <c r="G19" s="9">
        <v>6</v>
      </c>
      <c r="H19" s="10" t="s">
        <v>18</v>
      </c>
      <c r="I19" s="11" t="s">
        <v>21</v>
      </c>
      <c r="J19" s="11"/>
      <c r="K19" s="11" t="s">
        <v>21</v>
      </c>
      <c r="L19" s="11"/>
      <c r="M19" s="11" t="s">
        <v>21</v>
      </c>
      <c r="N19" s="11"/>
      <c r="O19" s="12">
        <f>COUNTIF(I19:N19,"○")</f>
        <v>3</v>
      </c>
      <c r="P19" s="11">
        <v>3</v>
      </c>
      <c r="Q19" s="11">
        <v>2</v>
      </c>
      <c r="R19" s="11">
        <v>2</v>
      </c>
      <c r="S19" s="12">
        <f>SUM(P19:R19)</f>
        <v>7</v>
      </c>
      <c r="T19" s="43">
        <f>D19*G19*O19*S19*4</f>
        <v>504</v>
      </c>
    </row>
    <row r="20" spans="1:20" x14ac:dyDescent="0.55000000000000004">
      <c r="A20" s="5"/>
      <c r="B20" s="6" t="s">
        <v>17</v>
      </c>
      <c r="C20" s="7"/>
      <c r="D20" s="14">
        <v>1</v>
      </c>
      <c r="E20" s="6" t="s">
        <v>18</v>
      </c>
      <c r="F20" s="6" t="s">
        <v>17</v>
      </c>
      <c r="G20" s="9"/>
      <c r="H20" s="10" t="s">
        <v>18</v>
      </c>
      <c r="I20" s="11"/>
      <c r="J20" s="11"/>
      <c r="K20" s="11"/>
      <c r="L20" s="11"/>
      <c r="M20" s="11"/>
      <c r="N20" s="11"/>
      <c r="O20" s="12">
        <f>COUNTIF(I20:N20,"○")</f>
        <v>0</v>
      </c>
      <c r="P20" s="11"/>
      <c r="Q20" s="11"/>
      <c r="R20" s="11"/>
      <c r="S20" s="12">
        <f>SUM(P20:R20)</f>
        <v>0</v>
      </c>
      <c r="T20" s="43">
        <f t="shared" ref="T20:T22" si="3">D20*G20*O20*S20*4</f>
        <v>0</v>
      </c>
    </row>
    <row r="21" spans="1:20" x14ac:dyDescent="0.55000000000000004">
      <c r="A21" s="5"/>
      <c r="B21" s="6" t="s">
        <v>17</v>
      </c>
      <c r="C21" s="7"/>
      <c r="D21" s="14">
        <v>1</v>
      </c>
      <c r="E21" s="6" t="s">
        <v>18</v>
      </c>
      <c r="F21" s="6" t="s">
        <v>17</v>
      </c>
      <c r="G21" s="9"/>
      <c r="H21" s="10" t="s">
        <v>18</v>
      </c>
      <c r="I21" s="11"/>
      <c r="J21" s="11"/>
      <c r="K21" s="11"/>
      <c r="L21" s="11"/>
      <c r="M21" s="11"/>
      <c r="N21" s="11"/>
      <c r="O21" s="12">
        <f>COUNTIF(I21:N21,"○")</f>
        <v>0</v>
      </c>
      <c r="P21" s="11"/>
      <c r="Q21" s="11"/>
      <c r="R21" s="11"/>
      <c r="S21" s="12">
        <f>SUM(P21:R21)</f>
        <v>0</v>
      </c>
      <c r="T21" s="43">
        <f t="shared" si="3"/>
        <v>0</v>
      </c>
    </row>
    <row r="22" spans="1:20" x14ac:dyDescent="0.55000000000000004">
      <c r="A22" s="5"/>
      <c r="B22" s="6" t="s">
        <v>17</v>
      </c>
      <c r="C22" s="7"/>
      <c r="D22" s="14">
        <v>1</v>
      </c>
      <c r="E22" s="6" t="s">
        <v>18</v>
      </c>
      <c r="F22" s="6" t="s">
        <v>17</v>
      </c>
      <c r="G22" s="9"/>
      <c r="H22" s="10" t="s">
        <v>18</v>
      </c>
      <c r="I22" s="11"/>
      <c r="J22" s="11"/>
      <c r="K22" s="11"/>
      <c r="L22" s="11"/>
      <c r="M22" s="11"/>
      <c r="N22" s="11"/>
      <c r="O22" s="12">
        <f>COUNTIF(I22:N22,"○")</f>
        <v>0</v>
      </c>
      <c r="P22" s="11"/>
      <c r="Q22" s="11"/>
      <c r="R22" s="11"/>
      <c r="S22" s="12">
        <f>SUM(P22:R22)</f>
        <v>0</v>
      </c>
      <c r="T22" s="43">
        <f t="shared" si="3"/>
        <v>0</v>
      </c>
    </row>
    <row r="25" spans="1:20" x14ac:dyDescent="0.55000000000000004">
      <c r="A25" s="81" t="s">
        <v>32</v>
      </c>
      <c r="B25" s="19" t="s">
        <v>37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2"/>
      <c r="O25" s="22"/>
      <c r="P25" s="22"/>
      <c r="Q25" s="22"/>
    </row>
    <row r="26" spans="1:20" x14ac:dyDescent="0.55000000000000004">
      <c r="A26" s="81"/>
      <c r="B26" s="20" t="s">
        <v>38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20" ht="10" customHeight="1" x14ac:dyDescent="0.55000000000000004">
      <c r="B27" s="25"/>
    </row>
    <row r="28" spans="1:20" x14ac:dyDescent="0.55000000000000004">
      <c r="A28" s="1" t="s">
        <v>44</v>
      </c>
    </row>
    <row r="29" spans="1:20" x14ac:dyDescent="0.55000000000000004">
      <c r="A29" s="67" t="s">
        <v>2</v>
      </c>
      <c r="B29" s="67"/>
      <c r="C29" s="67"/>
      <c r="D29" s="67" t="s">
        <v>3</v>
      </c>
      <c r="E29" s="67"/>
      <c r="F29" s="67"/>
      <c r="G29" s="67"/>
      <c r="H29" s="67"/>
      <c r="I29" s="67" t="s">
        <v>4</v>
      </c>
      <c r="J29" s="67"/>
      <c r="K29" s="67"/>
      <c r="L29" s="67"/>
      <c r="M29" s="67"/>
      <c r="N29" s="67"/>
      <c r="O29" s="74" t="s">
        <v>5</v>
      </c>
      <c r="P29" s="67" t="s">
        <v>22</v>
      </c>
      <c r="Q29" s="67"/>
      <c r="R29" s="67"/>
      <c r="S29" s="67"/>
      <c r="T29" s="80" t="s">
        <v>6</v>
      </c>
    </row>
    <row r="30" spans="1:20" x14ac:dyDescent="0.55000000000000004">
      <c r="A30" s="67"/>
      <c r="B30" s="67"/>
      <c r="C30" s="67"/>
      <c r="D30" s="67"/>
      <c r="E30" s="67"/>
      <c r="F30" s="67"/>
      <c r="G30" s="67"/>
      <c r="H30" s="67"/>
      <c r="I30" s="3" t="s">
        <v>7</v>
      </c>
      <c r="J30" s="3" t="s">
        <v>8</v>
      </c>
      <c r="K30" s="3" t="s">
        <v>9</v>
      </c>
      <c r="L30" s="3" t="s">
        <v>10</v>
      </c>
      <c r="M30" s="3" t="s">
        <v>11</v>
      </c>
      <c r="N30" s="3" t="s">
        <v>12</v>
      </c>
      <c r="O30" s="74"/>
      <c r="P30" s="4" t="s">
        <v>13</v>
      </c>
      <c r="Q30" s="3" t="s">
        <v>14</v>
      </c>
      <c r="R30" s="3" t="s">
        <v>15</v>
      </c>
      <c r="S30" s="3" t="s">
        <v>16</v>
      </c>
      <c r="T30" s="80"/>
    </row>
    <row r="31" spans="1:20" x14ac:dyDescent="0.55000000000000004">
      <c r="A31" s="5">
        <v>0.375</v>
      </c>
      <c r="B31" s="6" t="s">
        <v>17</v>
      </c>
      <c r="C31" s="7">
        <v>0.625</v>
      </c>
      <c r="D31" s="14">
        <v>1</v>
      </c>
      <c r="E31" s="6" t="s">
        <v>18</v>
      </c>
      <c r="F31" s="6" t="s">
        <v>17</v>
      </c>
      <c r="G31" s="9">
        <v>6</v>
      </c>
      <c r="H31" s="10" t="s">
        <v>18</v>
      </c>
      <c r="I31" s="11" t="s">
        <v>21</v>
      </c>
      <c r="J31" s="11" t="s">
        <v>21</v>
      </c>
      <c r="K31" s="11"/>
      <c r="L31" s="11"/>
      <c r="M31" s="11"/>
      <c r="N31" s="11"/>
      <c r="O31" s="12">
        <f>COUNTIF(I31:N31,"○")</f>
        <v>2</v>
      </c>
      <c r="P31" s="11">
        <v>2</v>
      </c>
      <c r="Q31" s="11"/>
      <c r="R31" s="11"/>
      <c r="S31" s="12">
        <f>SUM(P31:R31)</f>
        <v>2</v>
      </c>
      <c r="T31" s="43">
        <f>D31*G31*O31*S31*4</f>
        <v>96</v>
      </c>
    </row>
    <row r="32" spans="1:20" x14ac:dyDescent="0.55000000000000004">
      <c r="A32" s="5">
        <v>0.375</v>
      </c>
      <c r="B32" s="6" t="s">
        <v>17</v>
      </c>
      <c r="C32" s="7">
        <v>0.625</v>
      </c>
      <c r="D32" s="14">
        <v>1</v>
      </c>
      <c r="E32" s="6" t="s">
        <v>18</v>
      </c>
      <c r="F32" s="6" t="s">
        <v>17</v>
      </c>
      <c r="G32" s="9">
        <v>6</v>
      </c>
      <c r="H32" s="10" t="s">
        <v>18</v>
      </c>
      <c r="I32" s="11"/>
      <c r="J32" s="11"/>
      <c r="K32" s="11" t="s">
        <v>21</v>
      </c>
      <c r="L32" s="11" t="s">
        <v>21</v>
      </c>
      <c r="M32" s="11"/>
      <c r="N32" s="11"/>
      <c r="O32" s="12">
        <f>COUNTIF(I32:N32,"○")</f>
        <v>2</v>
      </c>
      <c r="P32" s="11"/>
      <c r="Q32" s="11">
        <v>2</v>
      </c>
      <c r="R32" s="11">
        <v>1</v>
      </c>
      <c r="S32" s="12">
        <f>SUM(P32:R32)</f>
        <v>3</v>
      </c>
      <c r="T32" s="43">
        <f t="shared" ref="T32:T34" si="4">D32*G32*O32*S32*4</f>
        <v>144</v>
      </c>
    </row>
    <row r="33" spans="1:20" x14ac:dyDescent="0.55000000000000004">
      <c r="A33" s="5"/>
      <c r="B33" s="6"/>
      <c r="C33" s="7"/>
      <c r="D33" s="14">
        <v>1</v>
      </c>
      <c r="E33" s="6" t="s">
        <v>18</v>
      </c>
      <c r="F33" s="6" t="s">
        <v>17</v>
      </c>
      <c r="G33" s="9"/>
      <c r="H33" s="10" t="s">
        <v>18</v>
      </c>
      <c r="I33" s="11"/>
      <c r="J33" s="11"/>
      <c r="K33" s="11"/>
      <c r="L33" s="11"/>
      <c r="M33" s="11"/>
      <c r="N33" s="11"/>
      <c r="O33" s="12">
        <f t="shared" ref="O33:O34" si="5">COUNTIF(I33:N33,"○")</f>
        <v>0</v>
      </c>
      <c r="P33" s="11"/>
      <c r="Q33" s="11"/>
      <c r="R33" s="11"/>
      <c r="S33" s="12">
        <f t="shared" ref="S33:S34" si="6">SUM(P33:R33)</f>
        <v>0</v>
      </c>
      <c r="T33" s="43">
        <f t="shared" si="4"/>
        <v>0</v>
      </c>
    </row>
    <row r="34" spans="1:20" x14ac:dyDescent="0.55000000000000004">
      <c r="A34" s="5"/>
      <c r="B34" s="6"/>
      <c r="C34" s="7"/>
      <c r="D34" s="14">
        <v>1</v>
      </c>
      <c r="E34" s="6" t="s">
        <v>18</v>
      </c>
      <c r="F34" s="6" t="s">
        <v>17</v>
      </c>
      <c r="G34" s="9"/>
      <c r="H34" s="10" t="s">
        <v>18</v>
      </c>
      <c r="I34" s="11"/>
      <c r="J34" s="11"/>
      <c r="K34" s="11"/>
      <c r="L34" s="11"/>
      <c r="M34" s="11"/>
      <c r="N34" s="11"/>
      <c r="O34" s="12">
        <f t="shared" si="5"/>
        <v>0</v>
      </c>
      <c r="P34" s="11"/>
      <c r="Q34" s="11"/>
      <c r="R34" s="11"/>
      <c r="S34" s="12">
        <f t="shared" si="6"/>
        <v>0</v>
      </c>
      <c r="T34" s="43">
        <f t="shared" si="4"/>
        <v>0</v>
      </c>
    </row>
  </sheetData>
  <mergeCells count="20">
    <mergeCell ref="T17:T18"/>
    <mergeCell ref="A1:T1"/>
    <mergeCell ref="A6:C7"/>
    <mergeCell ref="D6:H7"/>
    <mergeCell ref="I6:N6"/>
    <mergeCell ref="O6:O7"/>
    <mergeCell ref="P6:S6"/>
    <mergeCell ref="T6:T7"/>
    <mergeCell ref="A17:C18"/>
    <mergeCell ref="D17:H18"/>
    <mergeCell ref="I17:N17"/>
    <mergeCell ref="O17:O18"/>
    <mergeCell ref="P17:S17"/>
    <mergeCell ref="T29:T30"/>
    <mergeCell ref="A25:A26"/>
    <mergeCell ref="A29:C30"/>
    <mergeCell ref="D29:H30"/>
    <mergeCell ref="I29:N29"/>
    <mergeCell ref="O29:O30"/>
    <mergeCell ref="P29:S29"/>
  </mergeCells>
  <phoneticPr fontId="1"/>
  <dataValidations count="1">
    <dataValidation type="list" allowBlank="1" showInputMessage="1" showErrorMessage="1" sqref="I31:N34 I19:N22 I8:N11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showGridLines="0" view="pageBreakPreview" topLeftCell="A10" zoomScaleNormal="100" zoomScaleSheetLayoutView="100" workbookViewId="0">
      <selection activeCell="Z20" sqref="Z20"/>
    </sheetView>
  </sheetViews>
  <sheetFormatPr defaultRowHeight="18" x14ac:dyDescent="0.55000000000000004"/>
  <cols>
    <col min="1" max="1" width="8.6640625" style="1"/>
    <col min="2" max="2" width="3" style="1" bestFit="1" customWidth="1"/>
    <col min="3" max="3" width="8.6640625" style="1"/>
    <col min="4" max="4" width="4.1640625" style="1" bestFit="1" customWidth="1"/>
    <col min="5" max="5" width="4.83203125" style="1" bestFit="1" customWidth="1"/>
    <col min="6" max="6" width="3" style="1" bestFit="1" customWidth="1"/>
    <col min="7" max="7" width="3.1640625" style="1" customWidth="1"/>
    <col min="8" max="8" width="6.6640625" style="1" bestFit="1" customWidth="1"/>
    <col min="9" max="14" width="3.33203125" style="1" customWidth="1"/>
    <col min="15" max="15" width="6.6640625" style="1" customWidth="1"/>
    <col min="16" max="18" width="6.6640625" style="1" bestFit="1" customWidth="1"/>
    <col min="19" max="19" width="6.6640625" style="1" customWidth="1"/>
    <col min="20" max="20" width="12.33203125" style="1" bestFit="1" customWidth="1"/>
    <col min="21" max="16384" width="8.6640625" style="1"/>
  </cols>
  <sheetData>
    <row r="1" spans="1:20" ht="22.5" x14ac:dyDescent="0.55000000000000004">
      <c r="A1" s="82" t="s">
        <v>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3" spans="1:20" x14ac:dyDescent="0.55000000000000004">
      <c r="A3" s="81" t="s">
        <v>28</v>
      </c>
      <c r="B3" s="19" t="s">
        <v>39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N3" s="22"/>
      <c r="O3" s="22"/>
    </row>
    <row r="4" spans="1:20" x14ac:dyDescent="0.55000000000000004">
      <c r="A4" s="81"/>
      <c r="B4" s="19" t="s">
        <v>47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20" ht="10" customHeight="1" x14ac:dyDescent="0.55000000000000004">
      <c r="A5" s="23"/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20" x14ac:dyDescent="0.55000000000000004">
      <c r="A6" s="1" t="s">
        <v>0</v>
      </c>
    </row>
    <row r="7" spans="1:20" x14ac:dyDescent="0.55000000000000004">
      <c r="A7" s="67" t="s">
        <v>2</v>
      </c>
      <c r="B7" s="67"/>
      <c r="C7" s="67"/>
      <c r="D7" s="67" t="s">
        <v>3</v>
      </c>
      <c r="E7" s="67"/>
      <c r="F7" s="67"/>
      <c r="G7" s="67"/>
      <c r="H7" s="67"/>
      <c r="I7" s="67" t="s">
        <v>4</v>
      </c>
      <c r="J7" s="67"/>
      <c r="K7" s="67"/>
      <c r="L7" s="67"/>
      <c r="M7" s="67"/>
      <c r="N7" s="67"/>
      <c r="O7" s="74" t="s">
        <v>5</v>
      </c>
      <c r="P7" s="67" t="s">
        <v>22</v>
      </c>
      <c r="Q7" s="67"/>
      <c r="R7" s="67"/>
      <c r="S7" s="67"/>
      <c r="T7" s="80" t="s">
        <v>6</v>
      </c>
    </row>
    <row r="8" spans="1:20" x14ac:dyDescent="0.55000000000000004">
      <c r="A8" s="67"/>
      <c r="B8" s="67"/>
      <c r="C8" s="67"/>
      <c r="D8" s="67"/>
      <c r="E8" s="67"/>
      <c r="F8" s="67"/>
      <c r="G8" s="67"/>
      <c r="H8" s="67"/>
      <c r="I8" s="3" t="s">
        <v>7</v>
      </c>
      <c r="J8" s="3" t="s">
        <v>8</v>
      </c>
      <c r="K8" s="3" t="s">
        <v>9</v>
      </c>
      <c r="L8" s="3" t="s">
        <v>10</v>
      </c>
      <c r="M8" s="3" t="s">
        <v>11</v>
      </c>
      <c r="N8" s="3" t="s">
        <v>12</v>
      </c>
      <c r="O8" s="74"/>
      <c r="P8" s="4" t="s">
        <v>13</v>
      </c>
      <c r="Q8" s="3" t="s">
        <v>14</v>
      </c>
      <c r="R8" s="3" t="s">
        <v>15</v>
      </c>
      <c r="S8" s="3" t="s">
        <v>16</v>
      </c>
      <c r="T8" s="80"/>
    </row>
    <row r="9" spans="1:20" x14ac:dyDescent="0.55000000000000004">
      <c r="A9" s="5">
        <v>0.375</v>
      </c>
      <c r="B9" s="6" t="s">
        <v>17</v>
      </c>
      <c r="C9" s="7">
        <v>0.47916666666666669</v>
      </c>
      <c r="D9" s="8">
        <v>2.5</v>
      </c>
      <c r="E9" s="6" t="s">
        <v>18</v>
      </c>
      <c r="F9" s="6" t="s">
        <v>19</v>
      </c>
      <c r="G9" s="9">
        <v>4</v>
      </c>
      <c r="H9" s="10" t="s">
        <v>20</v>
      </c>
      <c r="I9" s="11" t="s">
        <v>21</v>
      </c>
      <c r="J9" s="11"/>
      <c r="K9" s="11" t="s">
        <v>21</v>
      </c>
      <c r="L9" s="11"/>
      <c r="M9" s="11" t="s">
        <v>21</v>
      </c>
      <c r="N9" s="11"/>
      <c r="O9" s="12">
        <f>COUNTIF(I9:N9,"○")</f>
        <v>3</v>
      </c>
      <c r="P9" s="11">
        <v>2</v>
      </c>
      <c r="Q9" s="11">
        <v>2</v>
      </c>
      <c r="R9" s="11">
        <v>1</v>
      </c>
      <c r="S9" s="12">
        <f>SUM(P9:R9)</f>
        <v>5</v>
      </c>
      <c r="T9" s="13">
        <f>D9*G9*O9*S9</f>
        <v>150</v>
      </c>
    </row>
    <row r="10" spans="1:20" x14ac:dyDescent="0.55000000000000004">
      <c r="A10" s="5">
        <v>0.54166666666666663</v>
      </c>
      <c r="B10" s="6" t="s">
        <v>17</v>
      </c>
      <c r="C10" s="7">
        <v>0.64583333333333337</v>
      </c>
      <c r="D10" s="8">
        <v>2.5</v>
      </c>
      <c r="E10" s="6" t="s">
        <v>18</v>
      </c>
      <c r="F10" s="6" t="s">
        <v>19</v>
      </c>
      <c r="G10" s="9">
        <v>4</v>
      </c>
      <c r="H10" s="10" t="s">
        <v>20</v>
      </c>
      <c r="I10" s="11" t="s">
        <v>21</v>
      </c>
      <c r="J10" s="11"/>
      <c r="K10" s="11" t="s">
        <v>21</v>
      </c>
      <c r="L10" s="11"/>
      <c r="M10" s="11" t="s">
        <v>21</v>
      </c>
      <c r="N10" s="11"/>
      <c r="O10" s="12">
        <f>COUNTIF(I10:N10,"○")</f>
        <v>3</v>
      </c>
      <c r="P10" s="11">
        <v>2</v>
      </c>
      <c r="Q10" s="11">
        <v>2</v>
      </c>
      <c r="R10" s="11">
        <v>1</v>
      </c>
      <c r="S10" s="12">
        <f>SUM(P10:R10)</f>
        <v>5</v>
      </c>
      <c r="T10" s="13">
        <f>D10*G10*O10*S10</f>
        <v>150</v>
      </c>
    </row>
    <row r="11" spans="1:20" x14ac:dyDescent="0.55000000000000004">
      <c r="A11" s="5"/>
      <c r="B11" s="6" t="s">
        <v>17</v>
      </c>
      <c r="C11" s="7"/>
      <c r="D11" s="8"/>
      <c r="E11" s="6" t="s">
        <v>18</v>
      </c>
      <c r="F11" s="6" t="s">
        <v>19</v>
      </c>
      <c r="G11" s="9"/>
      <c r="H11" s="10" t="s">
        <v>20</v>
      </c>
      <c r="I11" s="11"/>
      <c r="J11" s="11"/>
      <c r="K11" s="11"/>
      <c r="L11" s="11"/>
      <c r="M11" s="11"/>
      <c r="N11" s="11"/>
      <c r="O11" s="12">
        <f>COUNTIF(I11:N11,"○")</f>
        <v>0</v>
      </c>
      <c r="P11" s="11"/>
      <c r="Q11" s="11"/>
      <c r="R11" s="11"/>
      <c r="S11" s="12">
        <f>SUM(P11:R11)</f>
        <v>0</v>
      </c>
      <c r="T11" s="13">
        <f>D11*G11*O11*S11</f>
        <v>0</v>
      </c>
    </row>
    <row r="12" spans="1:20" x14ac:dyDescent="0.55000000000000004">
      <c r="A12" s="5"/>
      <c r="B12" s="6" t="s">
        <v>17</v>
      </c>
      <c r="C12" s="7"/>
      <c r="D12" s="8"/>
      <c r="E12" s="6" t="s">
        <v>18</v>
      </c>
      <c r="F12" s="6" t="s">
        <v>19</v>
      </c>
      <c r="G12" s="9"/>
      <c r="H12" s="10" t="s">
        <v>20</v>
      </c>
      <c r="I12" s="11"/>
      <c r="J12" s="11"/>
      <c r="K12" s="11"/>
      <c r="L12" s="11"/>
      <c r="M12" s="11"/>
      <c r="N12" s="11"/>
      <c r="O12" s="12">
        <f>COUNTIF(I12:N12,"○")</f>
        <v>0</v>
      </c>
      <c r="P12" s="11"/>
      <c r="Q12" s="11"/>
      <c r="R12" s="11"/>
      <c r="S12" s="12">
        <f>SUM(P12:R12)</f>
        <v>0</v>
      </c>
      <c r="T12" s="13">
        <f>D12*G12*O12*S12</f>
        <v>0</v>
      </c>
    </row>
    <row r="14" spans="1:20" x14ac:dyDescent="0.55000000000000004">
      <c r="A14" s="1" t="s">
        <v>44</v>
      </c>
    </row>
    <row r="15" spans="1:20" x14ac:dyDescent="0.55000000000000004">
      <c r="A15" s="67" t="s">
        <v>2</v>
      </c>
      <c r="B15" s="67"/>
      <c r="C15" s="67"/>
      <c r="D15" s="67" t="s">
        <v>3</v>
      </c>
      <c r="E15" s="67"/>
      <c r="F15" s="67"/>
      <c r="G15" s="67"/>
      <c r="H15" s="67"/>
      <c r="I15" s="67" t="s">
        <v>4</v>
      </c>
      <c r="J15" s="67"/>
      <c r="K15" s="67"/>
      <c r="L15" s="67"/>
      <c r="M15" s="67"/>
      <c r="N15" s="67"/>
      <c r="O15" s="74" t="s">
        <v>5</v>
      </c>
      <c r="P15" s="67" t="s">
        <v>22</v>
      </c>
      <c r="Q15" s="67"/>
      <c r="R15" s="67"/>
      <c r="S15" s="67"/>
      <c r="T15" s="80" t="s">
        <v>6</v>
      </c>
    </row>
    <row r="16" spans="1:20" x14ac:dyDescent="0.55000000000000004">
      <c r="A16" s="67"/>
      <c r="B16" s="67"/>
      <c r="C16" s="67"/>
      <c r="D16" s="67"/>
      <c r="E16" s="67"/>
      <c r="F16" s="67"/>
      <c r="G16" s="67"/>
      <c r="H16" s="67"/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  <c r="O16" s="74"/>
      <c r="P16" s="4" t="s">
        <v>13</v>
      </c>
      <c r="Q16" s="3" t="s">
        <v>14</v>
      </c>
      <c r="R16" s="3" t="s">
        <v>15</v>
      </c>
      <c r="S16" s="3" t="s">
        <v>16</v>
      </c>
      <c r="T16" s="80"/>
    </row>
    <row r="17" spans="1:20" x14ac:dyDescent="0.55000000000000004">
      <c r="A17" s="5">
        <v>0.375</v>
      </c>
      <c r="B17" s="6" t="s">
        <v>17</v>
      </c>
      <c r="C17" s="7">
        <v>0.625</v>
      </c>
      <c r="D17" s="14">
        <v>1</v>
      </c>
      <c r="E17" s="6" t="s">
        <v>18</v>
      </c>
      <c r="F17" s="6" t="s">
        <v>17</v>
      </c>
      <c r="G17" s="9">
        <v>6</v>
      </c>
      <c r="H17" s="10" t="s">
        <v>18</v>
      </c>
      <c r="I17" s="11"/>
      <c r="J17" s="11" t="s">
        <v>21</v>
      </c>
      <c r="K17" s="11"/>
      <c r="L17" s="11" t="s">
        <v>21</v>
      </c>
      <c r="M17" s="11"/>
      <c r="N17" s="11"/>
      <c r="O17" s="12">
        <f>COUNTIF(I17:N17,"○")</f>
        <v>2</v>
      </c>
      <c r="P17" s="11">
        <v>2</v>
      </c>
      <c r="Q17" s="11">
        <v>2</v>
      </c>
      <c r="R17" s="11">
        <v>1</v>
      </c>
      <c r="S17" s="12">
        <f t="shared" ref="S17:S20" si="0">SUM(P17:R17)</f>
        <v>5</v>
      </c>
      <c r="T17" s="12">
        <f>D17*G17*O17*S17*4</f>
        <v>240</v>
      </c>
    </row>
    <row r="18" spans="1:20" x14ac:dyDescent="0.55000000000000004">
      <c r="A18" s="5"/>
      <c r="B18" s="6" t="s">
        <v>17</v>
      </c>
      <c r="C18" s="7"/>
      <c r="D18" s="14">
        <v>1</v>
      </c>
      <c r="E18" s="6" t="s">
        <v>18</v>
      </c>
      <c r="F18" s="6" t="s">
        <v>17</v>
      </c>
      <c r="G18" s="9"/>
      <c r="H18" s="10" t="s">
        <v>18</v>
      </c>
      <c r="I18" s="11"/>
      <c r="J18" s="11"/>
      <c r="K18" s="11"/>
      <c r="L18" s="11"/>
      <c r="M18" s="11"/>
      <c r="N18" s="11"/>
      <c r="O18" s="12">
        <f t="shared" ref="O18:O20" si="1">COUNTIF(I18:N18,"○")</f>
        <v>0</v>
      </c>
      <c r="P18" s="11"/>
      <c r="Q18" s="11"/>
      <c r="R18" s="11"/>
      <c r="S18" s="12">
        <f t="shared" si="0"/>
        <v>0</v>
      </c>
      <c r="T18" s="12">
        <f t="shared" ref="T18:T20" si="2">D18*G18*O18*S18*4</f>
        <v>0</v>
      </c>
    </row>
    <row r="19" spans="1:20" x14ac:dyDescent="0.55000000000000004">
      <c r="A19" s="5"/>
      <c r="B19" s="6" t="s">
        <v>17</v>
      </c>
      <c r="C19" s="7"/>
      <c r="D19" s="14">
        <v>1</v>
      </c>
      <c r="E19" s="6" t="s">
        <v>18</v>
      </c>
      <c r="F19" s="6" t="s">
        <v>17</v>
      </c>
      <c r="G19" s="9"/>
      <c r="H19" s="10" t="s">
        <v>18</v>
      </c>
      <c r="I19" s="11"/>
      <c r="J19" s="11"/>
      <c r="K19" s="11"/>
      <c r="L19" s="11"/>
      <c r="M19" s="11"/>
      <c r="N19" s="11"/>
      <c r="O19" s="12">
        <f t="shared" si="1"/>
        <v>0</v>
      </c>
      <c r="P19" s="11"/>
      <c r="Q19" s="11"/>
      <c r="R19" s="11"/>
      <c r="S19" s="12">
        <f t="shared" si="0"/>
        <v>0</v>
      </c>
      <c r="T19" s="12">
        <f t="shared" si="2"/>
        <v>0</v>
      </c>
    </row>
    <row r="20" spans="1:20" x14ac:dyDescent="0.55000000000000004">
      <c r="A20" s="5"/>
      <c r="B20" s="6" t="s">
        <v>17</v>
      </c>
      <c r="C20" s="7"/>
      <c r="D20" s="14">
        <v>1</v>
      </c>
      <c r="E20" s="6" t="s">
        <v>18</v>
      </c>
      <c r="F20" s="6" t="s">
        <v>17</v>
      </c>
      <c r="G20" s="9"/>
      <c r="H20" s="10" t="s">
        <v>18</v>
      </c>
      <c r="I20" s="11"/>
      <c r="J20" s="11"/>
      <c r="K20" s="11"/>
      <c r="L20" s="11"/>
      <c r="M20" s="11"/>
      <c r="N20" s="11"/>
      <c r="O20" s="12">
        <f t="shared" si="1"/>
        <v>0</v>
      </c>
      <c r="P20" s="11"/>
      <c r="Q20" s="11"/>
      <c r="R20" s="11"/>
      <c r="S20" s="12">
        <f t="shared" si="0"/>
        <v>0</v>
      </c>
      <c r="T20" s="12">
        <f t="shared" si="2"/>
        <v>0</v>
      </c>
    </row>
    <row r="23" spans="1:20" x14ac:dyDescent="0.55000000000000004">
      <c r="A23" s="81" t="s">
        <v>30</v>
      </c>
      <c r="B23" s="19" t="s">
        <v>40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20" x14ac:dyDescent="0.55000000000000004">
      <c r="A24" s="81"/>
      <c r="B24" s="19" t="s">
        <v>48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1"/>
      <c r="N24" s="22"/>
      <c r="O24" s="22"/>
      <c r="P24" s="22"/>
      <c r="Q24" s="22"/>
      <c r="R24" s="22"/>
      <c r="S24" s="22"/>
    </row>
    <row r="25" spans="1:20" ht="10" customHeight="1" x14ac:dyDescent="0.55000000000000004"/>
    <row r="26" spans="1:20" x14ac:dyDescent="0.55000000000000004">
      <c r="A26" s="1" t="s">
        <v>0</v>
      </c>
    </row>
    <row r="27" spans="1:20" x14ac:dyDescent="0.55000000000000004">
      <c r="A27" s="67" t="s">
        <v>2</v>
      </c>
      <c r="B27" s="67"/>
      <c r="C27" s="67"/>
      <c r="D27" s="67" t="s">
        <v>3</v>
      </c>
      <c r="E27" s="67"/>
      <c r="F27" s="67"/>
      <c r="G27" s="67"/>
      <c r="H27" s="67"/>
      <c r="I27" s="67" t="s">
        <v>4</v>
      </c>
      <c r="J27" s="67"/>
      <c r="K27" s="67"/>
      <c r="L27" s="67"/>
      <c r="M27" s="67"/>
      <c r="N27" s="67"/>
      <c r="O27" s="74" t="s">
        <v>5</v>
      </c>
      <c r="P27" s="67" t="s">
        <v>22</v>
      </c>
      <c r="Q27" s="67"/>
      <c r="R27" s="67"/>
      <c r="S27" s="67"/>
      <c r="T27" s="80" t="s">
        <v>6</v>
      </c>
    </row>
    <row r="28" spans="1:20" x14ac:dyDescent="0.55000000000000004">
      <c r="A28" s="67"/>
      <c r="B28" s="67"/>
      <c r="C28" s="67"/>
      <c r="D28" s="67"/>
      <c r="E28" s="67"/>
      <c r="F28" s="67"/>
      <c r="G28" s="67"/>
      <c r="H28" s="67"/>
      <c r="I28" s="3" t="s">
        <v>7</v>
      </c>
      <c r="J28" s="3" t="s">
        <v>8</v>
      </c>
      <c r="K28" s="3" t="s">
        <v>9</v>
      </c>
      <c r="L28" s="3" t="s">
        <v>10</v>
      </c>
      <c r="M28" s="3" t="s">
        <v>11</v>
      </c>
      <c r="N28" s="3" t="s">
        <v>12</v>
      </c>
      <c r="O28" s="74"/>
      <c r="P28" s="4" t="s">
        <v>13</v>
      </c>
      <c r="Q28" s="3" t="s">
        <v>14</v>
      </c>
      <c r="R28" s="3" t="s">
        <v>15</v>
      </c>
      <c r="S28" s="3" t="s">
        <v>16</v>
      </c>
      <c r="T28" s="80"/>
    </row>
    <row r="29" spans="1:20" x14ac:dyDescent="0.55000000000000004">
      <c r="A29" s="5">
        <v>0.375</v>
      </c>
      <c r="B29" s="6" t="s">
        <v>17</v>
      </c>
      <c r="C29" s="7">
        <v>0.47916666666666669</v>
      </c>
      <c r="D29" s="8">
        <v>2.5</v>
      </c>
      <c r="E29" s="6" t="s">
        <v>18</v>
      </c>
      <c r="F29" s="6" t="s">
        <v>19</v>
      </c>
      <c r="G29" s="9">
        <v>4</v>
      </c>
      <c r="H29" s="10" t="s">
        <v>20</v>
      </c>
      <c r="I29" s="11" t="s">
        <v>21</v>
      </c>
      <c r="J29" s="11" t="s">
        <v>21</v>
      </c>
      <c r="K29" s="11"/>
      <c r="L29" s="11"/>
      <c r="M29" s="11"/>
      <c r="N29" s="11"/>
      <c r="O29" s="12">
        <f>COUNTIF(I29:N29,"○")</f>
        <v>2</v>
      </c>
      <c r="P29" s="11">
        <v>3</v>
      </c>
      <c r="Q29" s="11">
        <v>2</v>
      </c>
      <c r="R29" s="11"/>
      <c r="S29" s="12">
        <f>SUM(P29:R29)</f>
        <v>5</v>
      </c>
      <c r="T29" s="13">
        <f>D29*G29*O29*S29</f>
        <v>100</v>
      </c>
    </row>
    <row r="30" spans="1:20" x14ac:dyDescent="0.55000000000000004">
      <c r="A30" s="5">
        <v>0.54166666666666663</v>
      </c>
      <c r="B30" s="6" t="s">
        <v>17</v>
      </c>
      <c r="C30" s="7">
        <v>0.64583333333333337</v>
      </c>
      <c r="D30" s="8">
        <v>2.5</v>
      </c>
      <c r="E30" s="6" t="s">
        <v>18</v>
      </c>
      <c r="F30" s="6" t="s">
        <v>19</v>
      </c>
      <c r="G30" s="9">
        <v>4</v>
      </c>
      <c r="H30" s="10" t="s">
        <v>20</v>
      </c>
      <c r="I30" s="11" t="s">
        <v>21</v>
      </c>
      <c r="J30" s="11" t="s">
        <v>21</v>
      </c>
      <c r="K30" s="11"/>
      <c r="L30" s="11"/>
      <c r="M30" s="11"/>
      <c r="N30" s="11"/>
      <c r="O30" s="12">
        <f>COUNTIF(I30:N30,"○")</f>
        <v>2</v>
      </c>
      <c r="P30" s="11">
        <v>3</v>
      </c>
      <c r="Q30" s="11">
        <v>2</v>
      </c>
      <c r="R30" s="11"/>
      <c r="S30" s="12">
        <f>SUM(P30:R30)</f>
        <v>5</v>
      </c>
      <c r="T30" s="13">
        <f>D30*G30*O30*S30</f>
        <v>100</v>
      </c>
    </row>
    <row r="31" spans="1:20" x14ac:dyDescent="0.55000000000000004">
      <c r="A31" s="5">
        <v>0.375</v>
      </c>
      <c r="B31" s="6" t="s">
        <v>17</v>
      </c>
      <c r="C31" s="7">
        <v>0.47916666666666669</v>
      </c>
      <c r="D31" s="8">
        <v>2.5</v>
      </c>
      <c r="E31" s="6" t="s">
        <v>18</v>
      </c>
      <c r="F31" s="6" t="s">
        <v>19</v>
      </c>
      <c r="G31" s="9">
        <v>4</v>
      </c>
      <c r="H31" s="10" t="s">
        <v>20</v>
      </c>
      <c r="I31" s="11"/>
      <c r="J31" s="11"/>
      <c r="K31" s="11"/>
      <c r="L31" s="11"/>
      <c r="M31" s="11" t="s">
        <v>21</v>
      </c>
      <c r="N31" s="11"/>
      <c r="O31" s="12">
        <f t="shared" ref="O31:O32" si="3">COUNTIF(I31:N31,"○")</f>
        <v>1</v>
      </c>
      <c r="P31" s="11"/>
      <c r="Q31" s="11"/>
      <c r="R31" s="11">
        <v>2</v>
      </c>
      <c r="S31" s="12">
        <f t="shared" ref="S31:S32" si="4">SUM(P31:R31)</f>
        <v>2</v>
      </c>
      <c r="T31" s="13">
        <f>D31*G31*O31*S31</f>
        <v>20</v>
      </c>
    </row>
    <row r="32" spans="1:20" x14ac:dyDescent="0.55000000000000004">
      <c r="A32" s="5">
        <v>0.54166666666666663</v>
      </c>
      <c r="B32" s="6" t="s">
        <v>17</v>
      </c>
      <c r="C32" s="7">
        <v>0.64583333333333337</v>
      </c>
      <c r="D32" s="8">
        <v>2.5</v>
      </c>
      <c r="E32" s="6" t="s">
        <v>18</v>
      </c>
      <c r="F32" s="6" t="s">
        <v>19</v>
      </c>
      <c r="G32" s="9">
        <v>4</v>
      </c>
      <c r="H32" s="10" t="s">
        <v>20</v>
      </c>
      <c r="I32" s="11"/>
      <c r="J32" s="11"/>
      <c r="K32" s="11"/>
      <c r="L32" s="11"/>
      <c r="M32" s="11" t="s">
        <v>21</v>
      </c>
      <c r="N32" s="11"/>
      <c r="O32" s="12">
        <f t="shared" si="3"/>
        <v>1</v>
      </c>
      <c r="P32" s="11"/>
      <c r="Q32" s="11"/>
      <c r="R32" s="11">
        <v>2</v>
      </c>
      <c r="S32" s="12">
        <f t="shared" si="4"/>
        <v>2</v>
      </c>
      <c r="T32" s="13">
        <f t="shared" ref="T32" si="5">D32*G32*O32*S32</f>
        <v>20</v>
      </c>
    </row>
    <row r="34" spans="1:20" x14ac:dyDescent="0.55000000000000004">
      <c r="A34" s="1" t="s">
        <v>44</v>
      </c>
    </row>
    <row r="35" spans="1:20" x14ac:dyDescent="0.55000000000000004">
      <c r="A35" s="67" t="s">
        <v>2</v>
      </c>
      <c r="B35" s="67"/>
      <c r="C35" s="67"/>
      <c r="D35" s="67" t="s">
        <v>3</v>
      </c>
      <c r="E35" s="67"/>
      <c r="F35" s="67"/>
      <c r="G35" s="67"/>
      <c r="H35" s="67"/>
      <c r="I35" s="67" t="s">
        <v>4</v>
      </c>
      <c r="J35" s="67"/>
      <c r="K35" s="67"/>
      <c r="L35" s="67"/>
      <c r="M35" s="67"/>
      <c r="N35" s="67"/>
      <c r="O35" s="74" t="s">
        <v>5</v>
      </c>
      <c r="P35" s="67" t="s">
        <v>22</v>
      </c>
      <c r="Q35" s="67"/>
      <c r="R35" s="67"/>
      <c r="S35" s="67"/>
      <c r="T35" s="80" t="s">
        <v>6</v>
      </c>
    </row>
    <row r="36" spans="1:20" x14ac:dyDescent="0.55000000000000004">
      <c r="A36" s="67"/>
      <c r="B36" s="67"/>
      <c r="C36" s="67"/>
      <c r="D36" s="67"/>
      <c r="E36" s="67"/>
      <c r="F36" s="67"/>
      <c r="G36" s="67"/>
      <c r="H36" s="67"/>
      <c r="I36" s="3" t="s">
        <v>7</v>
      </c>
      <c r="J36" s="3" t="s">
        <v>8</v>
      </c>
      <c r="K36" s="3" t="s">
        <v>9</v>
      </c>
      <c r="L36" s="3" t="s">
        <v>10</v>
      </c>
      <c r="M36" s="3" t="s">
        <v>11</v>
      </c>
      <c r="N36" s="3" t="s">
        <v>12</v>
      </c>
      <c r="O36" s="74"/>
      <c r="P36" s="4" t="s">
        <v>13</v>
      </c>
      <c r="Q36" s="3" t="s">
        <v>14</v>
      </c>
      <c r="R36" s="3" t="s">
        <v>15</v>
      </c>
      <c r="S36" s="3" t="s">
        <v>16</v>
      </c>
      <c r="T36" s="80"/>
    </row>
    <row r="37" spans="1:20" x14ac:dyDescent="0.55000000000000004">
      <c r="A37" s="5">
        <v>0.375</v>
      </c>
      <c r="B37" s="6" t="s">
        <v>17</v>
      </c>
      <c r="C37" s="7">
        <v>0.625</v>
      </c>
      <c r="D37" s="14">
        <v>1</v>
      </c>
      <c r="E37" s="6" t="s">
        <v>18</v>
      </c>
      <c r="F37" s="6" t="s">
        <v>17</v>
      </c>
      <c r="G37" s="9">
        <v>6</v>
      </c>
      <c r="H37" s="10" t="s">
        <v>18</v>
      </c>
      <c r="I37" s="11"/>
      <c r="J37" s="11"/>
      <c r="K37" s="11" t="s">
        <v>21</v>
      </c>
      <c r="L37" s="11"/>
      <c r="M37" s="11"/>
      <c r="N37" s="11"/>
      <c r="O37" s="12">
        <f>COUNTIF(I37:N37,"○")</f>
        <v>1</v>
      </c>
      <c r="P37" s="11">
        <v>3</v>
      </c>
      <c r="Q37" s="11">
        <v>2</v>
      </c>
      <c r="R37" s="11"/>
      <c r="S37" s="12">
        <f>SUM(P37:R37)</f>
        <v>5</v>
      </c>
      <c r="T37" s="12">
        <f>D37*G37*O37*S37*4</f>
        <v>120</v>
      </c>
    </row>
    <row r="38" spans="1:20" x14ac:dyDescent="0.55000000000000004">
      <c r="A38" s="5">
        <v>0.375</v>
      </c>
      <c r="B38" s="6" t="s">
        <v>17</v>
      </c>
      <c r="C38" s="7">
        <v>0.625</v>
      </c>
      <c r="D38" s="14">
        <v>1</v>
      </c>
      <c r="E38" s="6" t="s">
        <v>18</v>
      </c>
      <c r="F38" s="6" t="s">
        <v>17</v>
      </c>
      <c r="G38" s="9">
        <v>6</v>
      </c>
      <c r="H38" s="10" t="s">
        <v>18</v>
      </c>
      <c r="I38" s="11"/>
      <c r="J38" s="11"/>
      <c r="K38" s="11"/>
      <c r="L38" s="11" t="s">
        <v>21</v>
      </c>
      <c r="M38" s="11"/>
      <c r="N38" s="11"/>
      <c r="O38" s="12">
        <f>COUNTIF(I38:N38,"○")</f>
        <v>1</v>
      </c>
      <c r="P38" s="11"/>
      <c r="Q38" s="11"/>
      <c r="R38" s="11">
        <v>2</v>
      </c>
      <c r="S38" s="12">
        <f>SUM(P38:R38)</f>
        <v>2</v>
      </c>
      <c r="T38" s="12">
        <f t="shared" ref="T38:T40" si="6">D38*G38*O38*S38*4</f>
        <v>48</v>
      </c>
    </row>
    <row r="39" spans="1:20" x14ac:dyDescent="0.55000000000000004">
      <c r="A39" s="5"/>
      <c r="B39" s="6" t="s">
        <v>17</v>
      </c>
      <c r="C39" s="7"/>
      <c r="D39" s="14">
        <v>1</v>
      </c>
      <c r="E39" s="6" t="s">
        <v>18</v>
      </c>
      <c r="F39" s="6" t="s">
        <v>17</v>
      </c>
      <c r="G39" s="9"/>
      <c r="H39" s="10" t="s">
        <v>18</v>
      </c>
      <c r="I39" s="11"/>
      <c r="J39" s="11"/>
      <c r="K39" s="11"/>
      <c r="L39" s="11"/>
      <c r="M39" s="11"/>
      <c r="N39" s="11"/>
      <c r="O39" s="12">
        <f>COUNTIF(I39:N39,"○")</f>
        <v>0</v>
      </c>
      <c r="P39" s="11"/>
      <c r="Q39" s="11"/>
      <c r="R39" s="11"/>
      <c r="S39" s="12">
        <f>SUM(P39:R39)</f>
        <v>0</v>
      </c>
      <c r="T39" s="12">
        <f t="shared" si="6"/>
        <v>0</v>
      </c>
    </row>
    <row r="40" spans="1:20" x14ac:dyDescent="0.55000000000000004">
      <c r="A40" s="5"/>
      <c r="B40" s="6" t="s">
        <v>17</v>
      </c>
      <c r="C40" s="7"/>
      <c r="D40" s="14">
        <v>1</v>
      </c>
      <c r="E40" s="6" t="s">
        <v>18</v>
      </c>
      <c r="F40" s="6" t="s">
        <v>17</v>
      </c>
      <c r="G40" s="9"/>
      <c r="H40" s="10" t="s">
        <v>18</v>
      </c>
      <c r="I40" s="11"/>
      <c r="J40" s="11"/>
      <c r="K40" s="11"/>
      <c r="L40" s="11"/>
      <c r="M40" s="11"/>
      <c r="N40" s="11"/>
      <c r="O40" s="12">
        <f>COUNTIF(I40:N40,"○")</f>
        <v>0</v>
      </c>
      <c r="P40" s="11"/>
      <c r="Q40" s="11"/>
      <c r="R40" s="11"/>
      <c r="S40" s="12">
        <f>SUM(P40:R40)</f>
        <v>0</v>
      </c>
      <c r="T40" s="12">
        <f t="shared" si="6"/>
        <v>0</v>
      </c>
    </row>
  </sheetData>
  <mergeCells count="27">
    <mergeCell ref="T15:T16"/>
    <mergeCell ref="A1:T1"/>
    <mergeCell ref="A3:A4"/>
    <mergeCell ref="A7:C8"/>
    <mergeCell ref="D7:H8"/>
    <mergeCell ref="I7:N7"/>
    <mergeCell ref="O7:O8"/>
    <mergeCell ref="P7:S7"/>
    <mergeCell ref="T7:T8"/>
    <mergeCell ref="A15:C16"/>
    <mergeCell ref="D15:H16"/>
    <mergeCell ref="I15:N15"/>
    <mergeCell ref="O15:O16"/>
    <mergeCell ref="P15:S15"/>
    <mergeCell ref="A23:A24"/>
    <mergeCell ref="A27:C28"/>
    <mergeCell ref="D27:H28"/>
    <mergeCell ref="I27:N27"/>
    <mergeCell ref="O27:O28"/>
    <mergeCell ref="T27:T28"/>
    <mergeCell ref="A35:C36"/>
    <mergeCell ref="D35:H36"/>
    <mergeCell ref="I35:N35"/>
    <mergeCell ref="O35:O36"/>
    <mergeCell ref="P35:S35"/>
    <mergeCell ref="T35:T36"/>
    <mergeCell ref="P27:S27"/>
  </mergeCells>
  <phoneticPr fontId="1"/>
  <dataValidations count="1">
    <dataValidation type="list" allowBlank="1" showInputMessage="1" showErrorMessage="1" sqref="I37:N40 I9:N12 I17:N20 I29:N32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（様式２）実施計画書</vt:lpstr>
      <vt:lpstr>記入例（定期利用）</vt:lpstr>
      <vt:lpstr>記入例（柔軟利用）</vt:lpstr>
      <vt:lpstr>記入例（併用）</vt:lpstr>
      <vt:lpstr>'（様式２）実施計画書'!Print_Area</vt:lpstr>
      <vt:lpstr>'記入例（柔軟利用）'!Print_Area</vt:lpstr>
      <vt:lpstr>'記入例（定期利用）'!Print_Area</vt:lpstr>
      <vt:lpstr>'記入例（併用）'!Print_Area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2026-03-30T10:38:28Z</cp:lastPrinted>
  <dcterms:created xsi:type="dcterms:W3CDTF">2025-03-05T01:32:37Z</dcterms:created>
  <dcterms:modified xsi:type="dcterms:W3CDTF">2026-03-31T01:35:40Z</dcterms:modified>
</cp:coreProperties>
</file>