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s1.kobe.local\work1\07_福祉局\07_国保年金医療課\01_管理係\02_システムライン\26_はりきゅう\41_調達\"/>
    </mc:Choice>
  </mc:AlternateContent>
  <bookViews>
    <workbookView xWindow="-120" yWindow="-120" windowWidth="29040" windowHeight="15720" tabRatio="863" activeTab="1"/>
  </bookViews>
  <sheets>
    <sheet name="別紙1-1" sheetId="12" r:id="rId1"/>
    <sheet name="別紙1-2(はりきゅう)" sheetId="13" r:id="rId2"/>
  </sheets>
  <definedNames>
    <definedName name="_xlnm._FilterDatabase" localSheetId="0" hidden="1">'別紙1-1'!$A$2:$K$83</definedName>
    <definedName name="_xlnm._FilterDatabase" localSheetId="1" hidden="1">'別紙1-2(はりきゅう)'!$A$2:$K$90</definedName>
    <definedName name="_xlnm.Database">#REF!</definedName>
    <definedName name="_xlnm.Print_Titles" localSheetId="0">'別紙1-1'!$2:$2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3" l="1"/>
  <c r="D45" i="13" l="1"/>
  <c r="D46" i="13" s="1"/>
  <c r="D40" i="13"/>
  <c r="D88" i="13" l="1"/>
  <c r="D89" i="13" s="1"/>
  <c r="D83" i="13"/>
  <c r="D84" i="13" s="1"/>
  <c r="D80" i="13"/>
  <c r="D81" i="13" s="1"/>
  <c r="D76" i="13"/>
  <c r="D77" i="13" s="1"/>
  <c r="D78" i="13" s="1"/>
  <c r="D85" i="13" l="1"/>
  <c r="D86" i="13" s="1"/>
  <c r="D72" i="13"/>
  <c r="D73" i="13" s="1"/>
  <c r="D62" i="13"/>
  <c r="D63" i="13" s="1"/>
  <c r="D64" i="13" s="1"/>
  <c r="D65" i="13" s="1"/>
  <c r="D66" i="13" s="1"/>
  <c r="D67" i="13" s="1"/>
  <c r="D56" i="13"/>
  <c r="D57" i="13" s="1"/>
  <c r="D58" i="13" s="1"/>
  <c r="D59" i="13" s="1"/>
  <c r="D60" i="13" s="1"/>
  <c r="D49" i="13"/>
  <c r="D50" i="13" s="1"/>
  <c r="D51" i="13" s="1"/>
  <c r="D52" i="13" s="1"/>
  <c r="D53" i="13" s="1"/>
  <c r="D47" i="13"/>
  <c r="D41" i="13"/>
  <c r="D42" i="13" s="1"/>
  <c r="D36" i="13"/>
  <c r="D37" i="13" s="1"/>
  <c r="D30" i="13"/>
  <c r="D31" i="13" s="1"/>
  <c r="D22" i="13"/>
  <c r="D19" i="13"/>
  <c r="D20" i="13" s="1"/>
  <c r="D13" i="13"/>
  <c r="D14" i="13" s="1"/>
  <c r="D15" i="13" s="1"/>
  <c r="D16" i="13" s="1"/>
  <c r="D17" i="13" s="1"/>
  <c r="D8" i="13"/>
  <c r="D9" i="13" s="1"/>
  <c r="D10" i="13" s="1"/>
  <c r="D5" i="13"/>
  <c r="D6" i="13" s="1"/>
  <c r="D79" i="12"/>
  <c r="D74" i="12"/>
  <c r="D69" i="12"/>
  <c r="D64" i="12"/>
  <c r="D58" i="12"/>
  <c r="D54" i="12"/>
  <c r="D55" i="12" s="1"/>
  <c r="D56" i="12" s="1"/>
  <c r="D46" i="12"/>
  <c r="D38" i="12"/>
  <c r="D32" i="12"/>
  <c r="D33" i="12" s="1"/>
  <c r="D34" i="12" s="1"/>
  <c r="D23" i="12"/>
  <c r="D24" i="12" s="1"/>
  <c r="D25" i="12" s="1"/>
  <c r="D26" i="12" s="1"/>
  <c r="D27" i="12" s="1"/>
  <c r="D28" i="12" s="1"/>
  <c r="D29" i="12" s="1"/>
  <c r="D30" i="12" s="1"/>
  <c r="D19" i="12"/>
  <c r="D20" i="12" s="1"/>
  <c r="D21" i="12" s="1"/>
  <c r="D15" i="12"/>
  <c r="D16" i="12" s="1"/>
  <c r="D17" i="12" s="1"/>
  <c r="D10" i="12"/>
  <c r="D11" i="12" s="1"/>
  <c r="D12" i="12" s="1"/>
  <c r="D5" i="12"/>
  <c r="D6" i="12" s="1"/>
  <c r="D7" i="12" s="1"/>
  <c r="D68" i="13" l="1"/>
  <c r="D70" i="13" s="1"/>
  <c r="D54" i="13"/>
  <c r="D39" i="12"/>
  <c r="D40" i="12" s="1"/>
  <c r="D41" i="12" s="1"/>
  <c r="D42" i="12" s="1"/>
  <c r="D43" i="12" s="1"/>
  <c r="D44" i="12" s="1"/>
  <c r="D65" i="12"/>
  <c r="D35" i="12"/>
  <c r="D70" i="12"/>
  <c r="D75" i="12"/>
  <c r="D76" i="12" s="1"/>
  <c r="D80" i="12"/>
  <c r="D81" i="12" s="1"/>
  <c r="D82" i="12" s="1"/>
  <c r="D47" i="12"/>
  <c r="D59" i="12"/>
  <c r="D60" i="12" s="1"/>
  <c r="D61" i="12" s="1"/>
  <c r="D23" i="13"/>
  <c r="D24" i="13" s="1"/>
  <c r="D25" i="13" s="1"/>
  <c r="D26" i="13" s="1"/>
  <c r="D27" i="13" s="1"/>
  <c r="D32" i="13"/>
  <c r="D38" i="13"/>
  <c r="D66" i="12" l="1"/>
  <c r="D67" i="12" s="1"/>
  <c r="D71" i="12"/>
  <c r="D48" i="12"/>
  <c r="D49" i="12" s="1"/>
  <c r="D50" i="12" s="1"/>
  <c r="D51" i="12" s="1"/>
  <c r="D52" i="12" l="1"/>
  <c r="D11" i="13"/>
  <c r="D8" i="12" l="1"/>
  <c r="D13" i="12"/>
  <c r="D28" i="13" l="1"/>
</calcChain>
</file>

<file path=xl/sharedStrings.xml><?xml version="1.0" encoding="utf-8"?>
<sst xmlns="http://schemas.openxmlformats.org/spreadsheetml/2006/main" count="424" uniqueCount="226">
  <si>
    <t>A</t>
    <phoneticPr fontId="4"/>
  </si>
  <si>
    <t>情報セキュリティ要件</t>
    <rPh sb="8" eb="10">
      <t>ヨウケン</t>
    </rPh>
    <phoneticPr fontId="4"/>
  </si>
  <si>
    <t>データ移行</t>
    <rPh sb="3" eb="5">
      <t>イコウ</t>
    </rPh>
    <phoneticPr fontId="4"/>
  </si>
  <si>
    <t>職員マニュアル</t>
    <rPh sb="0" eb="2">
      <t>ショクイン</t>
    </rPh>
    <phoneticPr fontId="4"/>
  </si>
  <si>
    <t>保存可能なログデータの詳細を実現方法・根拠欄に記載すること。</t>
    <phoneticPr fontId="4"/>
  </si>
  <si>
    <t>アクセスログ</t>
    <phoneticPr fontId="4"/>
  </si>
  <si>
    <t>保存可能なログデータの詳細を実現方法・根拠欄に記載すること。</t>
    <rPh sb="0" eb="2">
      <t>ホゾン</t>
    </rPh>
    <rPh sb="2" eb="4">
      <t>カノウ</t>
    </rPh>
    <rPh sb="11" eb="13">
      <t>ショウサイ</t>
    </rPh>
    <rPh sb="14" eb="16">
      <t>ジツゲン</t>
    </rPh>
    <rPh sb="16" eb="18">
      <t>ホウホウ</t>
    </rPh>
    <rPh sb="19" eb="21">
      <t>コンキョ</t>
    </rPh>
    <rPh sb="21" eb="22">
      <t>ラン</t>
    </rPh>
    <rPh sb="23" eb="25">
      <t>キサイ</t>
    </rPh>
    <phoneticPr fontId="4"/>
  </si>
  <si>
    <t>操作ログ</t>
    <rPh sb="0" eb="2">
      <t>ソウサ</t>
    </rPh>
    <phoneticPr fontId="4"/>
  </si>
  <si>
    <t>実現方法・根拠</t>
    <rPh sb="0" eb="2">
      <t>ジツゲン</t>
    </rPh>
    <rPh sb="2" eb="4">
      <t>ホウホウ</t>
    </rPh>
    <rPh sb="5" eb="7">
      <t>コンキョ</t>
    </rPh>
    <phoneticPr fontId="4"/>
  </si>
  <si>
    <t>カスタマイズ費用
（円、税抜）</t>
    <rPh sb="6" eb="8">
      <t>ヒヨウ</t>
    </rPh>
    <phoneticPr fontId="4"/>
  </si>
  <si>
    <t>実現可否</t>
    <rPh sb="0" eb="2">
      <t>ジツゲン</t>
    </rPh>
    <rPh sb="2" eb="4">
      <t>カヒ</t>
    </rPh>
    <phoneticPr fontId="4"/>
  </si>
  <si>
    <t>留意事項</t>
    <rPh sb="0" eb="2">
      <t>リュウイ</t>
    </rPh>
    <rPh sb="2" eb="4">
      <t>ジコウ</t>
    </rPh>
    <phoneticPr fontId="4"/>
  </si>
  <si>
    <t>重要性</t>
    <rPh sb="0" eb="3">
      <t>ジュウヨウセイ</t>
    </rPh>
    <phoneticPr fontId="4"/>
  </si>
  <si>
    <t>機能の定義</t>
    <rPh sb="0" eb="2">
      <t>キノウ</t>
    </rPh>
    <rPh sb="3" eb="5">
      <t>テイギ</t>
    </rPh>
    <phoneticPr fontId="4"/>
  </si>
  <si>
    <t>機能名称</t>
    <rPh sb="0" eb="2">
      <t>キノウ</t>
    </rPh>
    <rPh sb="2" eb="4">
      <t>メイショウ</t>
    </rPh>
    <phoneticPr fontId="4"/>
  </si>
  <si>
    <t>教育・訓練環境</t>
    <rPh sb="0" eb="2">
      <t>キョウイク</t>
    </rPh>
    <rPh sb="3" eb="5">
      <t>クンレン</t>
    </rPh>
    <rPh sb="5" eb="7">
      <t>カンキョウ</t>
    </rPh>
    <phoneticPr fontId="4"/>
  </si>
  <si>
    <t>管理者ログイン管理</t>
    <rPh sb="0" eb="3">
      <t>カンリシャ</t>
    </rPh>
    <rPh sb="7" eb="9">
      <t>カンリ</t>
    </rPh>
    <phoneticPr fontId="4"/>
  </si>
  <si>
    <t xml:space="preserve">管理者機能を操作できる職員を制限する機能を備えていること。
</t>
    <rPh sb="0" eb="3">
      <t>カンリシャ</t>
    </rPh>
    <rPh sb="11" eb="13">
      <t>ショクイン</t>
    </rPh>
    <phoneticPr fontId="4"/>
  </si>
  <si>
    <t>利用制限</t>
    <rPh sb="0" eb="2">
      <t>リヨウ</t>
    </rPh>
    <rPh sb="2" eb="4">
      <t>セイゲン</t>
    </rPh>
    <phoneticPr fontId="4"/>
  </si>
  <si>
    <t>認証</t>
    <rPh sb="0" eb="2">
      <t>ニンショウ</t>
    </rPh>
    <phoneticPr fontId="4"/>
  </si>
  <si>
    <t>1.共通</t>
    <rPh sb="2" eb="4">
      <t>キョウツウ</t>
    </rPh>
    <phoneticPr fontId="2"/>
  </si>
  <si>
    <t>A</t>
  </si>
  <si>
    <t>追加提案分を除く</t>
    <rPh sb="0" eb="2">
      <t>ツイカ</t>
    </rPh>
    <rPh sb="2" eb="4">
      <t>テイアン</t>
    </rPh>
    <rPh sb="4" eb="5">
      <t>ブン</t>
    </rPh>
    <rPh sb="6" eb="7">
      <t>ノゾ</t>
    </rPh>
    <phoneticPr fontId="4"/>
  </si>
  <si>
    <t>入力チェック</t>
    <rPh sb="0" eb="2">
      <t>ニュウリョク</t>
    </rPh>
    <phoneticPr fontId="4"/>
  </si>
  <si>
    <t>ID・パスワード</t>
    <phoneticPr fontId="4"/>
  </si>
  <si>
    <t>ログアウト</t>
  </si>
  <si>
    <t xml:space="preserve">能動的にセッションを切断できること（手動ログアウト）。
</t>
  </si>
  <si>
    <t xml:space="preserve">ユーザがログインするパスワードは、英数字混在の8桁以上とし、これに違反するパスワードはシステム上エラーとなり受け付けないこと。
</t>
  </si>
  <si>
    <t xml:space="preserve">ユーザが半年以上同一のパスワードを使い続けた場合は、システムが強制的にパスワード変更を求める機能を有すること。
</t>
  </si>
  <si>
    <t xml:space="preserve">本番環境とは別に、教育・訓練環境を構築すること。その際、色彩等の変更により本番環境で無いことがどの画面でも一目で確認できるようにすること。
</t>
  </si>
  <si>
    <t>教育・訓練環境は、本番稼動後も続けて使用するものとする。</t>
  </si>
  <si>
    <t>別紙1-1 機能要件一覧 兼 機能実現証明書（全般・共通）</t>
    <rPh sb="0" eb="2">
      <t>ベッシ</t>
    </rPh>
    <rPh sb="6" eb="8">
      <t>キノウ</t>
    </rPh>
    <rPh sb="8" eb="10">
      <t>ヨウケン</t>
    </rPh>
    <rPh sb="10" eb="12">
      <t>イチラン</t>
    </rPh>
    <rPh sb="13" eb="14">
      <t>ケン</t>
    </rPh>
    <rPh sb="15" eb="17">
      <t>キノウ</t>
    </rPh>
    <rPh sb="17" eb="19">
      <t>ジツゲン</t>
    </rPh>
    <rPh sb="19" eb="22">
      <t>ショウメイショ</t>
    </rPh>
    <rPh sb="23" eb="25">
      <t>ゼンパン</t>
    </rPh>
    <rPh sb="26" eb="28">
      <t>キョウツウ</t>
    </rPh>
    <phoneticPr fontId="4"/>
  </si>
  <si>
    <t>文字要件</t>
    <rPh sb="0" eb="4">
      <t>モジヨウケン</t>
    </rPh>
    <phoneticPr fontId="1"/>
  </si>
  <si>
    <t>ユーザ認証</t>
    <rPh sb="3" eb="5">
      <t>ニンショウ</t>
    </rPh>
    <phoneticPr fontId="3"/>
  </si>
  <si>
    <t>グループ機能</t>
    <rPh sb="4" eb="6">
      <t>キノウ</t>
    </rPh>
    <phoneticPr fontId="3"/>
  </si>
  <si>
    <t>ユーザにグループを設定し、グループ毎に機能を管理できること。</t>
    <rPh sb="9" eb="11">
      <t>セッテイ</t>
    </rPh>
    <rPh sb="17" eb="18">
      <t>ゴト</t>
    </rPh>
    <rPh sb="19" eb="21">
      <t>キノウ</t>
    </rPh>
    <rPh sb="22" eb="24">
      <t>カンリ</t>
    </rPh>
    <phoneticPr fontId="3"/>
  </si>
  <si>
    <t>ユーザ登録</t>
    <rPh sb="3" eb="5">
      <t>トウロク</t>
    </rPh>
    <phoneticPr fontId="3"/>
  </si>
  <si>
    <t>ユーザの追加、削除が可能であること。
追加、削除を事前に予定として登録できること。</t>
    <rPh sb="4" eb="6">
      <t>ツイカ</t>
    </rPh>
    <rPh sb="7" eb="9">
      <t>サクジョ</t>
    </rPh>
    <rPh sb="10" eb="12">
      <t>カノウ</t>
    </rPh>
    <rPh sb="19" eb="21">
      <t>ツイカ</t>
    </rPh>
    <rPh sb="22" eb="24">
      <t>サクジョ</t>
    </rPh>
    <rPh sb="25" eb="27">
      <t>ジゼン</t>
    </rPh>
    <rPh sb="28" eb="30">
      <t>ヨテイ</t>
    </rPh>
    <rPh sb="33" eb="35">
      <t>トウロク</t>
    </rPh>
    <phoneticPr fontId="3"/>
  </si>
  <si>
    <t>パスワード有効期限管理</t>
    <rPh sb="5" eb="7">
      <t>ユウコウ</t>
    </rPh>
    <rPh sb="7" eb="9">
      <t>キゲン</t>
    </rPh>
    <rPh sb="9" eb="11">
      <t>カンリ</t>
    </rPh>
    <phoneticPr fontId="3"/>
  </si>
  <si>
    <t>一定期間（システム上で変更可とする）ごとにパスワード変更を要求する</t>
    <rPh sb="0" eb="2">
      <t>イッテイ</t>
    </rPh>
    <rPh sb="2" eb="4">
      <t>キカン</t>
    </rPh>
    <rPh sb="9" eb="10">
      <t>ジョウ</t>
    </rPh>
    <rPh sb="11" eb="13">
      <t>ヘンコウ</t>
    </rPh>
    <rPh sb="13" eb="14">
      <t>カ</t>
    </rPh>
    <rPh sb="26" eb="28">
      <t>ヘンコウ</t>
    </rPh>
    <rPh sb="29" eb="31">
      <t>ヨウキュウ</t>
    </rPh>
    <phoneticPr fontId="3"/>
  </si>
  <si>
    <t>期間</t>
    <rPh sb="0" eb="2">
      <t>キカン</t>
    </rPh>
    <phoneticPr fontId="0"/>
  </si>
  <si>
    <t>B</t>
    <phoneticPr fontId="1"/>
  </si>
  <si>
    <t>実績</t>
    <rPh sb="0" eb="2">
      <t>ジッセキ</t>
    </rPh>
    <phoneticPr fontId="1"/>
  </si>
  <si>
    <t>操作性</t>
    <rPh sb="0" eb="2">
      <t>ソウサ</t>
    </rPh>
    <rPh sb="2" eb="3">
      <t>セイ</t>
    </rPh>
    <phoneticPr fontId="1"/>
  </si>
  <si>
    <t>データアクセス制御</t>
    <rPh sb="7" eb="9">
      <t>セイギョ</t>
    </rPh>
    <phoneticPr fontId="3"/>
  </si>
  <si>
    <t>ログインユーザにより、利用可能なデータを制限できること。データのアクセス制限は表示のみ可・非表示、閲覧のみ可／選択可能／編集可能等レベルに分類する。</t>
    <rPh sb="43" eb="44">
      <t>カ</t>
    </rPh>
    <rPh sb="45" eb="46">
      <t>ヒ</t>
    </rPh>
    <rPh sb="46" eb="48">
      <t>ヒョウジ</t>
    </rPh>
    <rPh sb="53" eb="54">
      <t>カ</t>
    </rPh>
    <rPh sb="64" eb="65">
      <t>トウ</t>
    </rPh>
    <phoneticPr fontId="1"/>
  </si>
  <si>
    <t>A</t>
    <phoneticPr fontId="1"/>
  </si>
  <si>
    <t>帳票出力</t>
    <rPh sb="0" eb="2">
      <t>チョウヒョウ</t>
    </rPh>
    <rPh sb="2" eb="4">
      <t>シュツリョク</t>
    </rPh>
    <phoneticPr fontId="1"/>
  </si>
  <si>
    <t>利用者カード（所持）＋IDパスワード認証（知識）の二要素認証によりシステム利用者を認証すること。</t>
    <rPh sb="0" eb="3">
      <t>リヨウシャ</t>
    </rPh>
    <rPh sb="25" eb="30">
      <t>ニヨウソニンショウ</t>
    </rPh>
    <phoneticPr fontId="3"/>
  </si>
  <si>
    <t>C</t>
    <phoneticPr fontId="1"/>
  </si>
  <si>
    <t>バッチ処理</t>
    <rPh sb="3" eb="5">
      <t>ショリ</t>
    </rPh>
    <phoneticPr fontId="1"/>
  </si>
  <si>
    <t>バッチ処理は、実行（起動）方法として直接起動だけでなく、年月日及び時分、毎日、毎週○曜日、毎月ＸＸ日、毎月末を指定した方法（スケジュール管理による起動）が提供されること。</t>
    <phoneticPr fontId="1"/>
  </si>
  <si>
    <t>文字要件は、データ連携元の各シス自治体の情報システムの標準化・共通化の対象であるため、「地方公共団体情報システムデータ要件・連携要件標準仕様書」の規定に準ずること。</t>
    <rPh sb="9" eb="11">
      <t>レンケイ</t>
    </rPh>
    <rPh sb="11" eb="12">
      <t>モト</t>
    </rPh>
    <rPh sb="13" eb="14">
      <t>カク</t>
    </rPh>
    <rPh sb="35" eb="37">
      <t>タイショウ</t>
    </rPh>
    <phoneticPr fontId="1"/>
  </si>
  <si>
    <t>氏名は、地方公共団体情報システムデータ要件・連携要件標準仕様書に定めるとおり、氏名等の各標準準拠システムが保持する氏名等（氏名／旧氏／通称、世帯主の氏名、本籍、筆頭者及び住所方書（左記の情報を基に記録される他の項目も含む。））の文字セットは行政事務標準文字、氏名等以外の文字セットは行政事務標準文字又はJIS X 0213 2012 とし、いずれの場合も文字コードはJISX 0221:2020 とする。</t>
    <phoneticPr fontId="1"/>
  </si>
  <si>
    <t>山分け</t>
    <rPh sb="0" eb="2">
      <t>ヤマワ</t>
    </rPh>
    <phoneticPr fontId="1"/>
  </si>
  <si>
    <t>引き抜き</t>
    <rPh sb="0" eb="1">
      <t>ヒ</t>
    </rPh>
    <rPh sb="2" eb="3">
      <t>ヌ</t>
    </rPh>
    <phoneticPr fontId="1"/>
  </si>
  <si>
    <t>システム全体において、一貫性のある画面構成、画面遷移、入出力操作方法であること</t>
    <phoneticPr fontId="1"/>
  </si>
  <si>
    <t>一括出力時に、山分けに必要なフラグをファイル内に持ち、出力する帳票、データを山分けできること。</t>
    <phoneticPr fontId="1"/>
  </si>
  <si>
    <t>共通</t>
    <rPh sb="0" eb="2">
      <t>キョウツウ</t>
    </rPh>
    <phoneticPr fontId="1"/>
  </si>
  <si>
    <t>セキュリティ対策が本市のセキュリティ基準に則していること。</t>
    <phoneticPr fontId="4"/>
  </si>
  <si>
    <t>ウィルス対策ソフトをインストールするなど、ウィルス感染を防止する機能を有すること。</t>
    <phoneticPr fontId="1"/>
  </si>
  <si>
    <t>1.3.ログ出力で取得するログが不正に参照・変更・削除されないよう保護されていること。</t>
    <rPh sb="6" eb="8">
      <t>シュツリョク</t>
    </rPh>
    <rPh sb="9" eb="11">
      <t>シュトク</t>
    </rPh>
    <phoneticPr fontId="4"/>
  </si>
  <si>
    <t>1.2.ユーザ管理</t>
    <rPh sb="7" eb="9">
      <t>カンリ</t>
    </rPh>
    <phoneticPr fontId="3"/>
  </si>
  <si>
    <t>1.3.アクセス制限等</t>
    <rPh sb="8" eb="11">
      <t>セイゲントウ</t>
    </rPh>
    <phoneticPr fontId="3"/>
  </si>
  <si>
    <t>1.4.ログ出力</t>
    <rPh sb="6" eb="8">
      <t>シュツリョク</t>
    </rPh>
    <phoneticPr fontId="4"/>
  </si>
  <si>
    <t>1.5.機能</t>
    <rPh sb="4" eb="6">
      <t>キノウ</t>
    </rPh>
    <phoneticPr fontId="4"/>
  </si>
  <si>
    <t>1.6.マニュアル</t>
    <phoneticPr fontId="4"/>
  </si>
  <si>
    <t>3.2.文字</t>
    <rPh sb="4" eb="6">
      <t>モジ</t>
    </rPh>
    <phoneticPr fontId="1"/>
  </si>
  <si>
    <t>標準化対象システムとの連携は、各システムの機能別連携仕様で定義されるOutput及び基本データリストを利用すること。</t>
    <rPh sb="0" eb="3">
      <t>ヒョウジュンカ</t>
    </rPh>
    <rPh sb="3" eb="5">
      <t>タイショウ</t>
    </rPh>
    <rPh sb="11" eb="13">
      <t>レンケイ</t>
    </rPh>
    <rPh sb="15" eb="16">
      <t>カク</t>
    </rPh>
    <rPh sb="21" eb="23">
      <t>キノウ</t>
    </rPh>
    <rPh sb="23" eb="24">
      <t>ベツ</t>
    </rPh>
    <rPh sb="24" eb="26">
      <t>レンケイ</t>
    </rPh>
    <rPh sb="26" eb="28">
      <t>シヨウ</t>
    </rPh>
    <rPh sb="29" eb="31">
      <t>テイギ</t>
    </rPh>
    <rPh sb="40" eb="41">
      <t>オヨ</t>
    </rPh>
    <rPh sb="42" eb="44">
      <t>キホン</t>
    </rPh>
    <rPh sb="51" eb="53">
      <t>リヨウ</t>
    </rPh>
    <phoneticPr fontId="1"/>
  </si>
  <si>
    <t>連携先の各システムでは、自治体の情報システムの標準化・共通化に向けた再構築を行っているため連携情報・方法が変更された場合も、継続して連携できること。</t>
    <rPh sb="0" eb="2">
      <t>レンケイ</t>
    </rPh>
    <rPh sb="2" eb="3">
      <t>サキ</t>
    </rPh>
    <rPh sb="4" eb="5">
      <t>カク</t>
    </rPh>
    <rPh sb="12" eb="15">
      <t>ジチタイ</t>
    </rPh>
    <rPh sb="16" eb="18">
      <t>ジョウホウ</t>
    </rPh>
    <rPh sb="23" eb="26">
      <t>ヒョウジュンカ</t>
    </rPh>
    <rPh sb="27" eb="30">
      <t>キョウツウカ</t>
    </rPh>
    <rPh sb="31" eb="32">
      <t>ム</t>
    </rPh>
    <rPh sb="34" eb="37">
      <t>サイコウチク</t>
    </rPh>
    <rPh sb="38" eb="39">
      <t>オコナ</t>
    </rPh>
    <rPh sb="45" eb="47">
      <t>レンケイ</t>
    </rPh>
    <rPh sb="47" eb="49">
      <t>ジョウホウ</t>
    </rPh>
    <rPh sb="50" eb="52">
      <t>ホウホウ</t>
    </rPh>
    <rPh sb="53" eb="55">
      <t>ヘンコウ</t>
    </rPh>
    <rPh sb="58" eb="60">
      <t>バアイ</t>
    </rPh>
    <rPh sb="62" eb="64">
      <t>ケイゾク</t>
    </rPh>
    <rPh sb="66" eb="68">
      <t>レンケイ</t>
    </rPh>
    <phoneticPr fontId="1"/>
  </si>
  <si>
    <t>庁内システムとの連携は、本市が提供する共通基盤システムを利用したファイル連携とすること。</t>
    <rPh sb="0" eb="2">
      <t>チョウナイ</t>
    </rPh>
    <rPh sb="8" eb="10">
      <t>レンケイ</t>
    </rPh>
    <rPh sb="12" eb="14">
      <t>ホンシ</t>
    </rPh>
    <rPh sb="15" eb="17">
      <t>テイキョウ</t>
    </rPh>
    <rPh sb="19" eb="21">
      <t>キョウツウ</t>
    </rPh>
    <rPh sb="21" eb="23">
      <t>キバン</t>
    </rPh>
    <rPh sb="28" eb="30">
      <t>リヨウ</t>
    </rPh>
    <rPh sb="36" eb="38">
      <t>レンケイ</t>
    </rPh>
    <phoneticPr fontId="1"/>
  </si>
  <si>
    <t>共通基盤システム</t>
    <rPh sb="0" eb="2">
      <t>キョウツウ</t>
    </rPh>
    <rPh sb="2" eb="4">
      <t>キバン</t>
    </rPh>
    <phoneticPr fontId="1"/>
  </si>
  <si>
    <t>メニュー画面にマニュアルやFAQなどを参照できるボタンを配置するなど、操作方法の確認ができること。</t>
    <rPh sb="4" eb="6">
      <t>ガメン</t>
    </rPh>
    <rPh sb="19" eb="21">
      <t>サンショウ</t>
    </rPh>
    <rPh sb="28" eb="30">
      <t>ハイチ</t>
    </rPh>
    <rPh sb="40" eb="42">
      <t>カクニン</t>
    </rPh>
    <phoneticPr fontId="4"/>
  </si>
  <si>
    <t>メニュー</t>
    <phoneticPr fontId="1"/>
  </si>
  <si>
    <t>入力誤りを軽減する機能（全・半角、英数など文字種の制限、範囲内入力、見出しのリッチテキスト対応や入力項目に応じた条件チェックなど）を有すること。</t>
    <rPh sb="2" eb="3">
      <t>アヤマ</t>
    </rPh>
    <rPh sb="9" eb="11">
      <t>キノウ</t>
    </rPh>
    <rPh sb="50" eb="52">
      <t>コウモク</t>
    </rPh>
    <rPh sb="66" eb="67">
      <t>ユウ</t>
    </rPh>
    <phoneticPr fontId="4"/>
  </si>
  <si>
    <t>1.1.ユーザインターフェース</t>
    <phoneticPr fontId="4"/>
  </si>
  <si>
    <t>検索結果より対象者を選択することにより各業務へ遷移できること。</t>
    <rPh sb="6" eb="8">
      <t>タイショウ</t>
    </rPh>
    <rPh sb="8" eb="9">
      <t>シャ</t>
    </rPh>
    <phoneticPr fontId="1"/>
  </si>
  <si>
    <t>住民</t>
    <rPh sb="0" eb="2">
      <t>ジュウミン</t>
    </rPh>
    <phoneticPr fontId="1"/>
  </si>
  <si>
    <t>検索結果一覧は、項目ごとに並べ替えができること。</t>
    <phoneticPr fontId="1"/>
  </si>
  <si>
    <t>履歴</t>
    <rPh sb="0" eb="2">
      <t>リレキ</t>
    </rPh>
    <phoneticPr fontId="1"/>
  </si>
  <si>
    <t>個別対応の表示</t>
    <rPh sb="0" eb="2">
      <t>コベツ</t>
    </rPh>
    <rPh sb="2" eb="4">
      <t>タイオウ</t>
    </rPh>
    <rPh sb="5" eb="7">
      <t>ヒョウジ</t>
    </rPh>
    <phoneticPr fontId="1"/>
  </si>
  <si>
    <t>外字対応の補記、印字桁あふれ、支援措置対象者（DV）情報、特記事項など個別対応が必要なフラグをファイル内に持ち、引き抜きリストを出力できること。</t>
    <rPh sb="0" eb="2">
      <t>ガイジ</t>
    </rPh>
    <rPh sb="2" eb="4">
      <t>タイオウ</t>
    </rPh>
    <rPh sb="5" eb="7">
      <t>ホキ</t>
    </rPh>
    <rPh sb="8" eb="10">
      <t>インジ</t>
    </rPh>
    <rPh sb="10" eb="11">
      <t>ケタ</t>
    </rPh>
    <rPh sb="26" eb="28">
      <t>ジョウホウ</t>
    </rPh>
    <rPh sb="29" eb="31">
      <t>トッキ</t>
    </rPh>
    <rPh sb="31" eb="33">
      <t>ジコウ</t>
    </rPh>
    <rPh sb="35" eb="37">
      <t>コベツ</t>
    </rPh>
    <rPh sb="37" eb="39">
      <t>タイオウ</t>
    </rPh>
    <rPh sb="40" eb="42">
      <t>ヒツヨウ</t>
    </rPh>
    <rPh sb="56" eb="57">
      <t>ヒ</t>
    </rPh>
    <rPh sb="58" eb="59">
      <t>ヌ</t>
    </rPh>
    <rPh sb="64" eb="66">
      <t>シュツリョク</t>
    </rPh>
    <phoneticPr fontId="1"/>
  </si>
  <si>
    <t>修正</t>
    <rPh sb="0" eb="2">
      <t>シュウセイ</t>
    </rPh>
    <phoneticPr fontId="1"/>
  </si>
  <si>
    <t>修正時にその修正理由もともに登録ができること。</t>
    <rPh sb="6" eb="8">
      <t>シュウセイ</t>
    </rPh>
    <phoneticPr fontId="1"/>
  </si>
  <si>
    <t>削除</t>
    <rPh sb="0" eb="2">
      <t>サクジョ</t>
    </rPh>
    <phoneticPr fontId="1"/>
  </si>
  <si>
    <t>データ連携の際、インプット、アウトプット及びエラー件数を確認できること。また、エラーのデータには、その内容をファイル出力及びプリント出力できること。</t>
    <rPh sb="6" eb="7">
      <t>サイ</t>
    </rPh>
    <phoneticPr fontId="4"/>
  </si>
  <si>
    <t>特記事項</t>
    <rPh sb="0" eb="2">
      <t>トッキ</t>
    </rPh>
    <rPh sb="2" eb="4">
      <t>ジコウ</t>
    </rPh>
    <phoneticPr fontId="1"/>
  </si>
  <si>
    <t>共有フォルダ</t>
    <phoneticPr fontId="1"/>
  </si>
  <si>
    <t>共有フォルダは、端末デスクトップからショートカット等でアクセスできること。また、その階層は「本庁・各区・支所別－業務別－発行された日付別」にフォルダ階層を分けるなど、目的のデータを簡単に見つけることができること。</t>
    <rPh sb="0" eb="2">
      <t>キョウユウ</t>
    </rPh>
    <rPh sb="25" eb="26">
      <t>トウ</t>
    </rPh>
    <rPh sb="42" eb="44">
      <t>カイソウ</t>
    </rPh>
    <rPh sb="90" eb="92">
      <t>カンタン</t>
    </rPh>
    <rPh sb="93" eb="94">
      <t>ミ</t>
    </rPh>
    <phoneticPr fontId="1"/>
  </si>
  <si>
    <t>特記事項の入力（メモ書き入力又はコードによる入力）ができること。</t>
    <rPh sb="10" eb="11">
      <t>ガ</t>
    </rPh>
    <rPh sb="12" eb="14">
      <t>ニュウリョク</t>
    </rPh>
    <rPh sb="14" eb="15">
      <t>マタ</t>
    </rPh>
    <rPh sb="22" eb="24">
      <t>ニュウリョク</t>
    </rPh>
    <phoneticPr fontId="1"/>
  </si>
  <si>
    <t>空白印字</t>
    <rPh sb="0" eb="2">
      <t>クウハク</t>
    </rPh>
    <rPh sb="2" eb="4">
      <t>インジ</t>
    </rPh>
    <phoneticPr fontId="1"/>
  </si>
  <si>
    <t>宛先</t>
    <rPh sb="0" eb="2">
      <t>アテサキ</t>
    </rPh>
    <phoneticPr fontId="1"/>
  </si>
  <si>
    <t>仕分け</t>
    <rPh sb="0" eb="2">
      <t>シワ</t>
    </rPh>
    <phoneticPr fontId="1"/>
  </si>
  <si>
    <t>一括出力時に、仕分けに必要なフラグをファイル内に持ち、出力する帳票、データを並び替えできること。</t>
    <rPh sb="7" eb="9">
      <t>シワ</t>
    </rPh>
    <rPh sb="38" eb="39">
      <t>ナラ</t>
    </rPh>
    <rPh sb="40" eb="41">
      <t>カ</t>
    </rPh>
    <phoneticPr fontId="1"/>
  </si>
  <si>
    <t>住民記録システムで管理されている支援措置対象者（DV）情報を利用できること。</t>
    <rPh sb="30" eb="32">
      <t>リヨウ</t>
    </rPh>
    <phoneticPr fontId="1"/>
  </si>
  <si>
    <t>住民記録システムにない支援措置対象者（DV）情報を登録・修正・削除・照会できること。</t>
    <phoneticPr fontId="1"/>
  </si>
  <si>
    <t>取得</t>
    <rPh sb="0" eb="2">
      <t>シュトク</t>
    </rPh>
    <phoneticPr fontId="1"/>
  </si>
  <si>
    <t>住記連携</t>
    <rPh sb="0" eb="1">
      <t>ジュウ</t>
    </rPh>
    <rPh sb="1" eb="2">
      <t>キ</t>
    </rPh>
    <rPh sb="2" eb="4">
      <t>レンケイ</t>
    </rPh>
    <phoneticPr fontId="1"/>
  </si>
  <si>
    <t>独自</t>
    <rPh sb="0" eb="2">
      <t>ドクジ</t>
    </rPh>
    <phoneticPr fontId="1"/>
  </si>
  <si>
    <t>1.2.画面</t>
    <rPh sb="4" eb="6">
      <t>ガメン</t>
    </rPh>
    <phoneticPr fontId="4"/>
  </si>
  <si>
    <t>1.3.入力</t>
    <rPh sb="4" eb="6">
      <t>ニュウリョク</t>
    </rPh>
    <phoneticPr fontId="4"/>
  </si>
  <si>
    <t>1.4..削除</t>
    <rPh sb="5" eb="7">
      <t>サクジョ</t>
    </rPh>
    <phoneticPr fontId="4"/>
  </si>
  <si>
    <t>1.5.検索</t>
    <rPh sb="4" eb="6">
      <t>ケンサク</t>
    </rPh>
    <phoneticPr fontId="4"/>
  </si>
  <si>
    <t>2.データ（情報）</t>
    <rPh sb="6" eb="8">
      <t>ジョウホウ</t>
    </rPh>
    <phoneticPr fontId="1"/>
  </si>
  <si>
    <t>2.2.支援措置対象者（DV）情報</t>
    <phoneticPr fontId="1"/>
  </si>
  <si>
    <t>異動</t>
    <rPh sb="0" eb="2">
      <t>イドウ</t>
    </rPh>
    <phoneticPr fontId="1"/>
  </si>
  <si>
    <t>圧縮</t>
    <rPh sb="0" eb="2">
      <t>アッシュク</t>
    </rPh>
    <phoneticPr fontId="1"/>
  </si>
  <si>
    <t>連携される異動情報を取得し、データベースを更新すること。</t>
    <rPh sb="0" eb="2">
      <t>レンケイ</t>
    </rPh>
    <rPh sb="5" eb="7">
      <t>イドウ</t>
    </rPh>
    <rPh sb="7" eb="9">
      <t>ジョウホウ</t>
    </rPh>
    <rPh sb="10" eb="12">
      <t>シュトク</t>
    </rPh>
    <rPh sb="21" eb="23">
      <t>コウシン</t>
    </rPh>
    <phoneticPr fontId="1"/>
  </si>
  <si>
    <t>更新前の情報を保持し、必要に応じて参照ができること。</t>
    <rPh sb="0" eb="2">
      <t>コウシン</t>
    </rPh>
    <rPh sb="2" eb="3">
      <t>マエ</t>
    </rPh>
    <rPh sb="4" eb="6">
      <t>ジョウホウ</t>
    </rPh>
    <rPh sb="7" eb="9">
      <t>ホジ</t>
    </rPh>
    <rPh sb="17" eb="19">
      <t>サンショウ</t>
    </rPh>
    <phoneticPr fontId="1"/>
  </si>
  <si>
    <t>No.</t>
    <phoneticPr fontId="1"/>
  </si>
  <si>
    <t>マニュアル及び手順書は、適宜画像を用いるなど工夫をし、わかりやすくすること。</t>
    <rPh sb="5" eb="6">
      <t>オヨ</t>
    </rPh>
    <rPh sb="7" eb="10">
      <t>テジュンショ</t>
    </rPh>
    <phoneticPr fontId="1"/>
  </si>
  <si>
    <t>外部システムとの連携は、本市が提供するファイル交換システム（ファイル無害化ASP）、閉域網（LGWAN、IP-VPN)の利用など、セキュリティ確保と業務効率のバランスを確保すること。</t>
    <phoneticPr fontId="1"/>
  </si>
  <si>
    <t>はり・きゅう割引券の利用状況表を作成できること。</t>
    <phoneticPr fontId="1"/>
  </si>
  <si>
    <t>鍼灸マッサージ師協議会</t>
    <rPh sb="0" eb="2">
      <t>シンキュウ</t>
    </rPh>
    <rPh sb="7" eb="8">
      <t>シ</t>
    </rPh>
    <rPh sb="8" eb="10">
      <t>キョウギ</t>
    </rPh>
    <rPh sb="10" eb="11">
      <t>カイ</t>
    </rPh>
    <phoneticPr fontId="1"/>
  </si>
  <si>
    <t>2.他システム等と連携</t>
    <rPh sb="2" eb="3">
      <t>タ</t>
    </rPh>
    <rPh sb="7" eb="8">
      <t>トウ</t>
    </rPh>
    <rPh sb="9" eb="11">
      <t>レンケイ</t>
    </rPh>
    <phoneticPr fontId="4"/>
  </si>
  <si>
    <t>連携された情報を取得し、データベースを構築すること。</t>
    <rPh sb="0" eb="2">
      <t>レンケイ</t>
    </rPh>
    <rPh sb="5" eb="7">
      <t>ジョウホウ</t>
    </rPh>
    <rPh sb="8" eb="10">
      <t>シュトク</t>
    </rPh>
    <rPh sb="19" eb="21">
      <t>コウチク</t>
    </rPh>
    <phoneticPr fontId="1"/>
  </si>
  <si>
    <t>神戸市福祉鍼灸マッサージ師協議会（以下、鍼灸マッサージ師協議会という）から提供される施術者情報を受け取ることができること。</t>
    <rPh sb="0" eb="3">
      <t>コウベシ</t>
    </rPh>
    <rPh sb="3" eb="5">
      <t>フクシ</t>
    </rPh>
    <rPh sb="5" eb="7">
      <t>シンキュウ</t>
    </rPh>
    <rPh sb="12" eb="13">
      <t>シ</t>
    </rPh>
    <rPh sb="13" eb="15">
      <t>キョウギ</t>
    </rPh>
    <rPh sb="15" eb="16">
      <t>カイ</t>
    </rPh>
    <rPh sb="17" eb="19">
      <t>イカ</t>
    </rPh>
    <rPh sb="20" eb="22">
      <t>シンキュウ</t>
    </rPh>
    <rPh sb="28" eb="31">
      <t>キョウギカイ</t>
    </rPh>
    <rPh sb="37" eb="39">
      <t>テイキョウ</t>
    </rPh>
    <rPh sb="42" eb="45">
      <t>セジュツシャ</t>
    </rPh>
    <rPh sb="45" eb="47">
      <t>ジョウホウ</t>
    </rPh>
    <rPh sb="48" eb="49">
      <t>ウ</t>
    </rPh>
    <rPh sb="50" eb="51">
      <t>ト</t>
    </rPh>
    <phoneticPr fontId="1"/>
  </si>
  <si>
    <t>※消滅時効が５年のため</t>
    <rPh sb="1" eb="3">
      <t>ショウメツ</t>
    </rPh>
    <rPh sb="3" eb="5">
      <t>ジコウ</t>
    </rPh>
    <rPh sb="7" eb="8">
      <t>ネン</t>
    </rPh>
    <phoneticPr fontId="1"/>
  </si>
  <si>
    <t>各種統計表</t>
    <rPh sb="0" eb="2">
      <t>カクシュ</t>
    </rPh>
    <rPh sb="2" eb="4">
      <t>トウケイ</t>
    </rPh>
    <rPh sb="4" eb="5">
      <t>ヒョウ</t>
    </rPh>
    <phoneticPr fontId="1"/>
  </si>
  <si>
    <t>2.1.共通</t>
    <rPh sb="4" eb="6">
      <t>キョウツウ</t>
    </rPh>
    <phoneticPr fontId="4"/>
  </si>
  <si>
    <t>2.2.庁内システム</t>
    <rPh sb="4" eb="6">
      <t>チョウナイ</t>
    </rPh>
    <phoneticPr fontId="4"/>
  </si>
  <si>
    <t>抽出(検索)</t>
    <rPh sb="3" eb="5">
      <t>ケンサク</t>
    </rPh>
    <phoneticPr fontId="1"/>
  </si>
  <si>
    <t>支援措置対象者（DV）情報の入力がある場合は、DV情報の入力がある旨を表示できること。</t>
    <rPh sb="11" eb="13">
      <t>ジョウホウ</t>
    </rPh>
    <phoneticPr fontId="1"/>
  </si>
  <si>
    <t>特記事項の入力がある場合は、特記入力がある旨を表示できること。</t>
    <phoneticPr fontId="1"/>
  </si>
  <si>
    <t>標準ユーザログイン管理</t>
    <rPh sb="0" eb="2">
      <t>ヒョウジュン</t>
    </rPh>
    <rPh sb="9" eb="11">
      <t>カンリ</t>
    </rPh>
    <phoneticPr fontId="1"/>
  </si>
  <si>
    <t>外部システムとの連携は、現行と同様のファイルレイアウト、命名規則、出力単位等で連携ができること。</t>
    <rPh sb="8" eb="10">
      <t>レンケイ</t>
    </rPh>
    <rPh sb="12" eb="14">
      <t>ゲンコウ</t>
    </rPh>
    <rPh sb="15" eb="17">
      <t>ドウヨウ</t>
    </rPh>
    <rPh sb="28" eb="30">
      <t>メイメイ</t>
    </rPh>
    <rPh sb="30" eb="32">
      <t>キソク</t>
    </rPh>
    <rPh sb="33" eb="35">
      <t>シュツリョク</t>
    </rPh>
    <rPh sb="35" eb="37">
      <t>タンイ</t>
    </rPh>
    <rPh sb="37" eb="38">
      <t>トウ</t>
    </rPh>
    <rPh sb="39" eb="41">
      <t>レンケイ</t>
    </rPh>
    <phoneticPr fontId="1"/>
  </si>
  <si>
    <t>退避</t>
    <rPh sb="0" eb="2">
      <t>タイヒ</t>
    </rPh>
    <phoneticPr fontId="0"/>
  </si>
  <si>
    <t>健康局保健所医務薬務課から提供される施術者情報を受け取ることができること。</t>
    <rPh sb="13" eb="15">
      <t>テイキョウ</t>
    </rPh>
    <phoneticPr fontId="1"/>
  </si>
  <si>
    <t>住民記録システム</t>
    <phoneticPr fontId="1"/>
  </si>
  <si>
    <t>2.3.庁内他課</t>
    <rPh sb="4" eb="6">
      <t>チョウナイ</t>
    </rPh>
    <rPh sb="6" eb="7">
      <t>タ</t>
    </rPh>
    <rPh sb="7" eb="8">
      <t>カ</t>
    </rPh>
    <phoneticPr fontId="1"/>
  </si>
  <si>
    <t>健康局保健所医務薬務課</t>
    <phoneticPr fontId="1"/>
  </si>
  <si>
    <t>2.4.庁外システム</t>
    <rPh sb="4" eb="6">
      <t>チョウガイ</t>
    </rPh>
    <phoneticPr fontId="4"/>
  </si>
  <si>
    <t>６年経過したデータは退避することにより、変更を不可とし、別領域に保存すること。</t>
    <rPh sb="1" eb="2">
      <t>ネン</t>
    </rPh>
    <rPh sb="2" eb="4">
      <t>ケイカ</t>
    </rPh>
    <rPh sb="10" eb="12">
      <t>タイヒ</t>
    </rPh>
    <rPh sb="20" eb="22">
      <t>ヘンコウ</t>
    </rPh>
    <rPh sb="23" eb="25">
      <t>フカ</t>
    </rPh>
    <rPh sb="28" eb="31">
      <t>ベツリョウイキ</t>
    </rPh>
    <rPh sb="32" eb="34">
      <t>ホゾン</t>
    </rPh>
    <phoneticPr fontId="0"/>
  </si>
  <si>
    <t>ウィルス対策ソフトのパターンファイルについては、更新の有無を１日１回以上確認し、更新版があれば、適用すること。</t>
    <rPh sb="24" eb="26">
      <t>コウシン</t>
    </rPh>
    <rPh sb="40" eb="42">
      <t>コウシン</t>
    </rPh>
    <rPh sb="42" eb="43">
      <t>バン</t>
    </rPh>
    <phoneticPr fontId="4"/>
  </si>
  <si>
    <t>3.1.データ移行</t>
    <rPh sb="7" eb="9">
      <t>イコウ</t>
    </rPh>
    <phoneticPr fontId="4"/>
  </si>
  <si>
    <t>4.1.保存期間</t>
    <rPh sb="4" eb="8">
      <t>ホゾンキカン</t>
    </rPh>
    <phoneticPr fontId="0"/>
  </si>
  <si>
    <t>5.1.情報セキュリティ要件</t>
    <rPh sb="4" eb="6">
      <t>ジョウホウ</t>
    </rPh>
    <rPh sb="12" eb="14">
      <t>ヨウケン</t>
    </rPh>
    <phoneticPr fontId="4"/>
  </si>
  <si>
    <t>再発行の場合は、誤って利用枚数以上発行しないように、未然に防ぐチェックができること。
例 :再発行時までの割引券の利用チェックを行い、確認・警告メッセージが表示できる。</t>
    <rPh sb="0" eb="3">
      <t>サイハッコウ</t>
    </rPh>
    <rPh sb="4" eb="6">
      <t>バアイ</t>
    </rPh>
    <rPh sb="8" eb="9">
      <t>アヤマ</t>
    </rPh>
    <rPh sb="11" eb="15">
      <t>リヨウマイスウ</t>
    </rPh>
    <rPh sb="15" eb="17">
      <t>イジョウ</t>
    </rPh>
    <rPh sb="17" eb="19">
      <t>ハッコウ</t>
    </rPh>
    <rPh sb="26" eb="28">
      <t>ミゼン</t>
    </rPh>
    <rPh sb="43" eb="44">
      <t>レイ</t>
    </rPh>
    <rPh sb="46" eb="49">
      <t>サイハッコウ</t>
    </rPh>
    <rPh sb="49" eb="50">
      <t>ジ</t>
    </rPh>
    <rPh sb="53" eb="56">
      <t>ワリビキケン</t>
    </rPh>
    <rPh sb="57" eb="59">
      <t>リヨウ</t>
    </rPh>
    <phoneticPr fontId="1"/>
  </si>
  <si>
    <t>施術者の異動履歴（登録、削除）を検索対象とできること。</t>
    <rPh sb="0" eb="3">
      <t>セジュツシャ</t>
    </rPh>
    <rPh sb="9" eb="11">
      <t>トウロク</t>
    </rPh>
    <rPh sb="12" eb="14">
      <t>サクジョ</t>
    </rPh>
    <rPh sb="18" eb="20">
      <t>タイショウ</t>
    </rPh>
    <phoneticPr fontId="1"/>
  </si>
  <si>
    <t>他の宛先（送付先）を指定し登録した場合は、割引券などは、登録した宛先へ送付し、助成処理ができること。</t>
    <rPh sb="21" eb="24">
      <t>ワリビキケン</t>
    </rPh>
    <rPh sb="39" eb="41">
      <t>ジョセイ</t>
    </rPh>
    <rPh sb="41" eb="43">
      <t>ショリ</t>
    </rPh>
    <phoneticPr fontId="1"/>
  </si>
  <si>
    <t>管理</t>
    <rPh sb="0" eb="2">
      <t>カンリ</t>
    </rPh>
    <phoneticPr fontId="1"/>
  </si>
  <si>
    <t>誤って重複登録を行わないように、登録前に未然に防ぐチェックができること。
例 :施術者番号の重複チェック、同一住複数施術者のチェックなどを行い、確認・警告メッセージが表示できる。</t>
    <rPh sb="3" eb="5">
      <t>ジュウフク</t>
    </rPh>
    <rPh sb="5" eb="7">
      <t>トウロク</t>
    </rPh>
    <rPh sb="40" eb="43">
      <t>セジュツシャ</t>
    </rPh>
    <rPh sb="43" eb="45">
      <t>バンゴウ</t>
    </rPh>
    <rPh sb="46" eb="48">
      <t>ジュウフク</t>
    </rPh>
    <rPh sb="53" eb="55">
      <t>ドウイツ</t>
    </rPh>
    <phoneticPr fontId="1"/>
  </si>
  <si>
    <t>口座振込データで同一口座（銀行・支店・口座番号）で異なる口座名義の場合は、チェックリストを出力できること。</t>
    <rPh sb="0" eb="2">
      <t>コウザ</t>
    </rPh>
    <rPh sb="2" eb="4">
      <t>フリコミ</t>
    </rPh>
    <rPh sb="8" eb="10">
      <t>ドウイツ</t>
    </rPh>
    <rPh sb="10" eb="12">
      <t>コウザ</t>
    </rPh>
    <rPh sb="13" eb="15">
      <t>ギンコウ</t>
    </rPh>
    <rPh sb="16" eb="18">
      <t>シテン</t>
    </rPh>
    <rPh sb="19" eb="21">
      <t>コウザ</t>
    </rPh>
    <rPh sb="21" eb="23">
      <t>バンゴウ</t>
    </rPh>
    <rPh sb="25" eb="26">
      <t>コト</t>
    </rPh>
    <rPh sb="28" eb="30">
      <t>コウザ</t>
    </rPh>
    <rPh sb="30" eb="32">
      <t>メイギ</t>
    </rPh>
    <rPh sb="33" eb="35">
      <t>バアイ</t>
    </rPh>
    <rPh sb="45" eb="47">
      <t>シュツリョク</t>
    </rPh>
    <phoneticPr fontId="1"/>
  </si>
  <si>
    <t>HP掲載用のデータを出力できること。 
※現行は、外部HP作成・管理事業者でHPを管理している。</t>
    <rPh sb="2" eb="4">
      <t>ケイサイ</t>
    </rPh>
    <rPh sb="4" eb="5">
      <t>ヨウ</t>
    </rPh>
    <rPh sb="10" eb="12">
      <t>シュツリョク</t>
    </rPh>
    <rPh sb="21" eb="23">
      <t>ゲンコウ</t>
    </rPh>
    <rPh sb="25" eb="27">
      <t>ガイブ</t>
    </rPh>
    <rPh sb="29" eb="31">
      <t>サクセイ</t>
    </rPh>
    <rPh sb="32" eb="34">
      <t>カンリ</t>
    </rPh>
    <rPh sb="34" eb="36">
      <t>ジギョウ</t>
    </rPh>
    <rPh sb="36" eb="37">
      <t>シャ</t>
    </rPh>
    <rPh sb="41" eb="43">
      <t>カンリ</t>
    </rPh>
    <phoneticPr fontId="1"/>
  </si>
  <si>
    <t>支払</t>
    <rPh sb="0" eb="2">
      <t>シハライ</t>
    </rPh>
    <phoneticPr fontId="1"/>
  </si>
  <si>
    <t>HPデータ</t>
    <phoneticPr fontId="1"/>
  </si>
  <si>
    <t>検索</t>
    <rPh sb="0" eb="2">
      <t>ケンサク</t>
    </rPh>
    <phoneticPr fontId="1"/>
  </si>
  <si>
    <t>福祉局国保年金医療課</t>
    <rPh sb="0" eb="2">
      <t>フクシ</t>
    </rPh>
    <rPh sb="2" eb="3">
      <t>キョク</t>
    </rPh>
    <phoneticPr fontId="1"/>
  </si>
  <si>
    <t>ヘルスケア</t>
    <phoneticPr fontId="1"/>
  </si>
  <si>
    <t>3.データ移行</t>
    <rPh sb="5" eb="7">
      <t>イコウ</t>
    </rPh>
    <phoneticPr fontId="4"/>
  </si>
  <si>
    <t>5.保守・運用</t>
    <rPh sb="2" eb="4">
      <t>ホシュ</t>
    </rPh>
    <rPh sb="5" eb="7">
      <t>ウンヨウ</t>
    </rPh>
    <phoneticPr fontId="4"/>
  </si>
  <si>
    <t>セキュリティ要件</t>
    <rPh sb="6" eb="8">
      <t>ヨウケン</t>
    </rPh>
    <phoneticPr fontId="4"/>
  </si>
  <si>
    <t xml:space="preserve">
</t>
    <phoneticPr fontId="1"/>
  </si>
  <si>
    <t>1.1.調達方針</t>
    <rPh sb="4" eb="6">
      <t>ちょうたつ</t>
    </rPh>
    <rPh sb="6" eb="8">
      <t>ほうしん</t>
    </rPh>
    <phoneticPr fontId="5" type="Hiragana"/>
  </si>
  <si>
    <t>操作ログが管理者・利用者別、ID別、日時で絞り込んでファイル出力が可能であること。ログは、管理者向け機能から参照・ダウンロードできること。保存期間は、最低60か月とする。サーバに容量的に記録できない場合は、媒体に保管しても可とする。</t>
    <rPh sb="0" eb="2">
      <t>ソウサ</t>
    </rPh>
    <rPh sb="5" eb="8">
      <t>カンリシャ</t>
    </rPh>
    <rPh sb="9" eb="12">
      <t>リヨウシャ</t>
    </rPh>
    <rPh sb="12" eb="13">
      <t>ベツ</t>
    </rPh>
    <rPh sb="16" eb="17">
      <t>ベツ</t>
    </rPh>
    <rPh sb="18" eb="20">
      <t>ニチジ</t>
    </rPh>
    <rPh sb="21" eb="22">
      <t>シボ</t>
    </rPh>
    <rPh sb="23" eb="24">
      <t>コ</t>
    </rPh>
    <rPh sb="30" eb="32">
      <t>シュツリョク</t>
    </rPh>
    <rPh sb="33" eb="35">
      <t>カノウ</t>
    </rPh>
    <rPh sb="45" eb="48">
      <t>カンリシャ</t>
    </rPh>
    <rPh sb="48" eb="49">
      <t>ム</t>
    </rPh>
    <rPh sb="50" eb="52">
      <t>キノウ</t>
    </rPh>
    <rPh sb="54" eb="56">
      <t>サンショウ</t>
    </rPh>
    <rPh sb="69" eb="71">
      <t>ホゾン</t>
    </rPh>
    <rPh sb="71" eb="73">
      <t>キカン</t>
    </rPh>
    <rPh sb="75" eb="77">
      <t>サイテイ</t>
    </rPh>
    <rPh sb="80" eb="81">
      <t>ゲツ</t>
    </rPh>
    <phoneticPr fontId="4"/>
  </si>
  <si>
    <t>アクセスログがファイルに出力されること。ログは、管理者向け機能から参照・ダウンロードできること。保存期間は、最低12か月とする。</t>
    <rPh sb="12" eb="14">
      <t>シュツリョク</t>
    </rPh>
    <rPh sb="24" eb="27">
      <t>カンリシャ</t>
    </rPh>
    <rPh sb="27" eb="28">
      <t>ム</t>
    </rPh>
    <rPh sb="29" eb="31">
      <t>キノウ</t>
    </rPh>
    <rPh sb="33" eb="35">
      <t>サンショウ</t>
    </rPh>
    <phoneticPr fontId="4"/>
  </si>
  <si>
    <t>現行のユーザIDをそのまま移行すること。</t>
    <rPh sb="0" eb="2">
      <t>ゲンコウ</t>
    </rPh>
    <rPh sb="13" eb="15">
      <t>イコウ</t>
    </rPh>
    <phoneticPr fontId="4"/>
  </si>
  <si>
    <t>業務の習熟度が低い場合でも、簡単に操作ができるように、画面（メニュー、業務、入力画面等）は、UIに優れ直感的に操作ができること。</t>
    <rPh sb="35" eb="37">
      <t>ギョウム</t>
    </rPh>
    <rPh sb="42" eb="43">
      <t>トウ</t>
    </rPh>
    <phoneticPr fontId="1"/>
  </si>
  <si>
    <t>データの修正は、そのものを修正するのではなく、修正前のデータは履歴として保存し、改めて修正を実施すること。</t>
    <rPh sb="4" eb="6">
      <t>シュウセイ</t>
    </rPh>
    <rPh sb="36" eb="38">
      <t>ホゾン</t>
    </rPh>
    <phoneticPr fontId="7"/>
  </si>
  <si>
    <t>論理削除は資格喪失と同じ扱い(状態フラグ管理)で良い。
情報セキュリティポリシーに沿った対応を提案すること</t>
    <rPh sb="5" eb="7">
      <t>シカク</t>
    </rPh>
    <rPh sb="7" eb="9">
      <t>ソウシツ</t>
    </rPh>
    <rPh sb="28" eb="30">
      <t>ジョウホウ</t>
    </rPh>
    <rPh sb="41" eb="42">
      <t>ソ</t>
    </rPh>
    <rPh sb="44" eb="46">
      <t>タイオウ</t>
    </rPh>
    <rPh sb="47" eb="49">
      <t>テイアン</t>
    </rPh>
    <phoneticPr fontId="1"/>
  </si>
  <si>
    <t>一括出力時の場合は、発送時期に合わせて、住民記録情報、住登外情報等を基に、転出・死亡等の引き抜きリストを作成できること。</t>
    <rPh sb="0" eb="2">
      <t>イッカツ</t>
    </rPh>
    <rPh sb="2" eb="4">
      <t>シュツリョク</t>
    </rPh>
    <rPh sb="4" eb="5">
      <t>ジ</t>
    </rPh>
    <rPh sb="6" eb="8">
      <t>バアイ</t>
    </rPh>
    <rPh sb="10" eb="12">
      <t>ハッソウ</t>
    </rPh>
    <rPh sb="12" eb="14">
      <t>ジキ</t>
    </rPh>
    <rPh sb="15" eb="16">
      <t>ア</t>
    </rPh>
    <rPh sb="32" eb="33">
      <t>トウ</t>
    </rPh>
    <rPh sb="44" eb="45">
      <t>ヒ</t>
    </rPh>
    <rPh sb="46" eb="47">
      <t>ヌ</t>
    </rPh>
    <rPh sb="52" eb="54">
      <t>サクセイ</t>
    </rPh>
    <phoneticPr fontId="1"/>
  </si>
  <si>
    <t>前月末時点を基準に各種統計表を出力できること。
【参考】※詳細は「帳票要件一覧」を参照
・申請／使用者一覧、ヘルスケアデータ取込エラーリスト、外部施術所データ取込エラーリスト、決算用統計資料など</t>
    <rPh sb="25" eb="27">
      <t>サンコウ</t>
    </rPh>
    <rPh sb="37" eb="39">
      <t>イチラン</t>
    </rPh>
    <phoneticPr fontId="1"/>
  </si>
  <si>
    <t xml:space="preserve">
</t>
  </si>
  <si>
    <t>e-KOBE（神戸市スマート申請システム)との連携</t>
    <rPh sb="23" eb="25">
      <t>レンケイ</t>
    </rPh>
    <phoneticPr fontId="1"/>
  </si>
  <si>
    <t>操作マニュアルは受託者が作成すること。PCに詳しくない者でも把握しやすいよう工夫すること。</t>
    <rPh sb="0" eb="2">
      <t>ソウサ</t>
    </rPh>
    <rPh sb="8" eb="11">
      <t>ジュタクシャ</t>
    </rPh>
    <phoneticPr fontId="1"/>
  </si>
  <si>
    <t>操作マニュアルのデータを加工しやすい形で提供すること。また、このデータの転用を許可すること。</t>
    <rPh sb="0" eb="2">
      <t>ソウサ</t>
    </rPh>
    <phoneticPr fontId="4"/>
  </si>
  <si>
    <t>福祉局国保年金医療課から提供される「インセンティブ付与事業（ヘルスケアポイント）」の対象者（以下、ヘルスケアデータという）を受け取ることができること。</t>
    <rPh sb="0" eb="3">
      <t>フクシキョク</t>
    </rPh>
    <rPh sb="3" eb="10">
      <t>コクホネンキンイリョウカ</t>
    </rPh>
    <rPh sb="12" eb="14">
      <t>テイキョウ</t>
    </rPh>
    <rPh sb="42" eb="44">
      <t>タイショウ</t>
    </rPh>
    <rPh sb="44" eb="45">
      <t>シャ</t>
    </rPh>
    <rPh sb="62" eb="63">
      <t>ウ</t>
    </rPh>
    <rPh sb="64" eb="65">
      <t>ト</t>
    </rPh>
    <phoneticPr fontId="1"/>
  </si>
  <si>
    <t>利用者</t>
    <rPh sb="0" eb="3">
      <t>リヨウシャ</t>
    </rPh>
    <phoneticPr fontId="1"/>
  </si>
  <si>
    <t>3.はり・きゅう助成</t>
    <phoneticPr fontId="2"/>
  </si>
  <si>
    <t>3.1.共通</t>
    <rPh sb="4" eb="6">
      <t>キョウツウ</t>
    </rPh>
    <phoneticPr fontId="4"/>
  </si>
  <si>
    <t>3.2.受給者</t>
    <rPh sb="4" eb="7">
      <t>ジュキュウシャ</t>
    </rPh>
    <phoneticPr fontId="4"/>
  </si>
  <si>
    <t>3.3.施術者</t>
    <rPh sb="4" eb="6">
      <t>セジュツ</t>
    </rPh>
    <rPh sb="6" eb="7">
      <t>シャ</t>
    </rPh>
    <phoneticPr fontId="4"/>
  </si>
  <si>
    <t>3.4.割引券</t>
    <rPh sb="4" eb="6">
      <t>ワリビキ</t>
    </rPh>
    <rPh sb="6" eb="7">
      <t>ケン</t>
    </rPh>
    <phoneticPr fontId="4"/>
  </si>
  <si>
    <t>3.5.統計</t>
    <rPh sb="4" eb="6">
      <t>トウケイ</t>
    </rPh>
    <phoneticPr fontId="4"/>
  </si>
  <si>
    <t>4.その他</t>
    <phoneticPr fontId="1"/>
  </si>
  <si>
    <t>4.1.認証</t>
    <phoneticPr fontId="1"/>
  </si>
  <si>
    <t>4.2.セキュリティ</t>
    <phoneticPr fontId="1"/>
  </si>
  <si>
    <t>4.3.情報セキュリティ要件</t>
    <rPh sb="4" eb="6">
      <t>ジョウホウ</t>
    </rPh>
    <rPh sb="12" eb="14">
      <t>ヨウケン</t>
    </rPh>
    <phoneticPr fontId="4"/>
  </si>
  <si>
    <t>4.4.教育・訓練環境</t>
    <rPh sb="4" eb="6">
      <t>キョウイク</t>
    </rPh>
    <rPh sb="7" eb="9">
      <t>クンレン</t>
    </rPh>
    <rPh sb="9" eb="11">
      <t>カンキョウ</t>
    </rPh>
    <phoneticPr fontId="4"/>
  </si>
  <si>
    <t xml:space="preserve">IDとパスワードによる認証を受け、システムへのログインを行うことができること。
</t>
    <phoneticPr fontId="1"/>
  </si>
  <si>
    <t>データの保存期間は、原則５年間とすること。</t>
    <rPh sb="4" eb="8">
      <t>ホゾンキカン</t>
    </rPh>
    <rPh sb="10" eb="12">
      <t>ゲンソク</t>
    </rPh>
    <rPh sb="13" eb="15">
      <t>ネンカン</t>
    </rPh>
    <phoneticPr fontId="0"/>
  </si>
  <si>
    <t>住民情報を検索するため、住民記録情報等を検索対象とできること。</t>
    <rPh sb="5" eb="7">
      <t>ケンサク</t>
    </rPh>
    <rPh sb="12" eb="14">
      <t>ジュウミン</t>
    </rPh>
    <rPh sb="14" eb="16">
      <t>キロク</t>
    </rPh>
    <rPh sb="16" eb="18">
      <t>ジョウホウ</t>
    </rPh>
    <rPh sb="18" eb="19">
      <t>トウ</t>
    </rPh>
    <rPh sb="20" eb="22">
      <t>ケンサク</t>
    </rPh>
    <rPh sb="22" eb="24">
      <t>タイショウ</t>
    </rPh>
    <phoneticPr fontId="1"/>
  </si>
  <si>
    <t>利用者番号</t>
    <rPh sb="0" eb="3">
      <t>リヨウシャ</t>
    </rPh>
    <rPh sb="3" eb="5">
      <t>バンゴウ</t>
    </rPh>
    <phoneticPr fontId="1"/>
  </si>
  <si>
    <t>個人情報の削除は、登録データの物理削除ではなく、論理削除とすること。</t>
    <rPh sb="0" eb="4">
      <t>コジンジョウホウ</t>
    </rPh>
    <phoneticPr fontId="1"/>
  </si>
  <si>
    <t>ヘルスケアデータ</t>
    <phoneticPr fontId="1"/>
  </si>
  <si>
    <t>割引券印刷用データなど、複数回の印刷が適切でない帳票は、ポップアップで必要に応じて確認や警告メッセージが表示できること。</t>
    <rPh sb="0" eb="2">
      <t>ワリビキ</t>
    </rPh>
    <rPh sb="2" eb="3">
      <t>ケン</t>
    </rPh>
    <rPh sb="3" eb="5">
      <t>インサツ</t>
    </rPh>
    <rPh sb="5" eb="6">
      <t>ヨウ</t>
    </rPh>
    <rPh sb="12" eb="14">
      <t>フクスウ</t>
    </rPh>
    <rPh sb="14" eb="15">
      <t>カイ</t>
    </rPh>
    <rPh sb="16" eb="18">
      <t>インサツ</t>
    </rPh>
    <rPh sb="19" eb="21">
      <t>テキセツ</t>
    </rPh>
    <rPh sb="24" eb="26">
      <t>チョウヒョウ</t>
    </rPh>
    <phoneticPr fontId="1"/>
  </si>
  <si>
    <t>連携された情報は必要に応じて、はり・きゅう助成制度に必要な項目のみを抽出しデータベースを圧縮すること。</t>
    <rPh sb="0" eb="2">
      <t>レンケイ</t>
    </rPh>
    <rPh sb="8" eb="10">
      <t>ヒツヨウ</t>
    </rPh>
    <rPh sb="11" eb="12">
      <t>オウ</t>
    </rPh>
    <rPh sb="21" eb="23">
      <t>ジョセイ</t>
    </rPh>
    <rPh sb="23" eb="25">
      <t>セイド</t>
    </rPh>
    <rPh sb="26" eb="28">
      <t>ヒツヨウ</t>
    </rPh>
    <rPh sb="29" eb="31">
      <t>コウモク</t>
    </rPh>
    <rPh sb="34" eb="36">
      <t>チュウシュツ</t>
    </rPh>
    <rPh sb="44" eb="46">
      <t>アッシュク</t>
    </rPh>
    <phoneticPr fontId="1"/>
  </si>
  <si>
    <t>施術者情報（HP掲載用を含む）、利用者情報、団体名及び連携データ（住民情報（住登外を含む）を移行できること。</t>
    <rPh sb="0" eb="2">
      <t>シジュツ</t>
    </rPh>
    <rPh sb="2" eb="3">
      <t>シャ</t>
    </rPh>
    <rPh sb="3" eb="5">
      <t>ジョウホウ</t>
    </rPh>
    <rPh sb="8" eb="10">
      <t>ケイサイ</t>
    </rPh>
    <rPh sb="10" eb="11">
      <t>ヨウ</t>
    </rPh>
    <rPh sb="12" eb="13">
      <t>フク</t>
    </rPh>
    <rPh sb="16" eb="18">
      <t>リヨウ</t>
    </rPh>
    <rPh sb="18" eb="19">
      <t>シャ</t>
    </rPh>
    <rPh sb="19" eb="21">
      <t>ジョウホウ</t>
    </rPh>
    <rPh sb="22" eb="25">
      <t>ダンタイメイ</t>
    </rPh>
    <rPh sb="25" eb="26">
      <t>オヨ</t>
    </rPh>
    <rPh sb="27" eb="29">
      <t>レンケイ</t>
    </rPh>
    <rPh sb="33" eb="35">
      <t>ジュウミン</t>
    </rPh>
    <rPh sb="35" eb="37">
      <t>ジョウホウ</t>
    </rPh>
    <rPh sb="38" eb="39">
      <t>ジュウ</t>
    </rPh>
    <rPh sb="39" eb="40">
      <t>トウ</t>
    </rPh>
    <rPh sb="40" eb="41">
      <t>ガイ</t>
    </rPh>
    <rPh sb="42" eb="43">
      <t>フク</t>
    </rPh>
    <rPh sb="46" eb="48">
      <t>イコウ</t>
    </rPh>
    <phoneticPr fontId="4"/>
  </si>
  <si>
    <t>過去の助成金情報のデータについて、過去５年間分を移行できること。</t>
    <rPh sb="0" eb="2">
      <t>カコ</t>
    </rPh>
    <rPh sb="3" eb="6">
      <t>ジョセイキン</t>
    </rPh>
    <rPh sb="6" eb="8">
      <t>ジョウホウ</t>
    </rPh>
    <rPh sb="17" eb="19">
      <t>カコ</t>
    </rPh>
    <rPh sb="20" eb="22">
      <t>ネンカン</t>
    </rPh>
    <rPh sb="22" eb="23">
      <t>ブン</t>
    </rPh>
    <rPh sb="24" eb="26">
      <t>イコウ</t>
    </rPh>
    <phoneticPr fontId="1"/>
  </si>
  <si>
    <t>利用者情報を検索するため、利用者情報を検索対象とできること。</t>
    <rPh sb="0" eb="3">
      <t>リヨウシャ</t>
    </rPh>
    <rPh sb="3" eb="5">
      <t>ジョウホウ</t>
    </rPh>
    <rPh sb="6" eb="8">
      <t>ケンサク</t>
    </rPh>
    <rPh sb="13" eb="16">
      <t>リヨウシャ</t>
    </rPh>
    <rPh sb="16" eb="18">
      <t>ジョウホウ</t>
    </rPh>
    <phoneticPr fontId="1"/>
  </si>
  <si>
    <t>ヘルスケアデータを検索するため、利用者情報を検索対象とできること。</t>
    <rPh sb="9" eb="11">
      <t>ケンサク</t>
    </rPh>
    <rPh sb="16" eb="19">
      <t>リヨウシャ</t>
    </rPh>
    <rPh sb="19" eb="21">
      <t>ジョウホウ</t>
    </rPh>
    <phoneticPr fontId="1"/>
  </si>
  <si>
    <t>2.4.利用者情報</t>
    <rPh sb="4" eb="7">
      <t>リヨウシャ</t>
    </rPh>
    <rPh sb="7" eb="9">
      <t>ジョウホウ</t>
    </rPh>
    <phoneticPr fontId="1"/>
  </si>
  <si>
    <t>利用者番号等は自動採番できること。（全市で利用者番号はユニークになる。）</t>
    <rPh sb="0" eb="3">
      <t>リヨウシャ</t>
    </rPh>
    <rPh sb="5" eb="6">
      <t>トウ</t>
    </rPh>
    <rPh sb="18" eb="20">
      <t>ゼンシ</t>
    </rPh>
    <rPh sb="21" eb="24">
      <t>リヨウシャ</t>
    </rPh>
    <phoneticPr fontId="1"/>
  </si>
  <si>
    <t>利用者及び施術者からの申請は、年度毎に管理ができること。</t>
    <rPh sb="0" eb="3">
      <t>リヨウシャ</t>
    </rPh>
    <rPh sb="3" eb="4">
      <t>オヨ</t>
    </rPh>
    <rPh sb="5" eb="8">
      <t>セジュツシャ</t>
    </rPh>
    <rPh sb="11" eb="13">
      <t>シンセイ</t>
    </rPh>
    <rPh sb="15" eb="17">
      <t>ネンド</t>
    </rPh>
    <rPh sb="17" eb="18">
      <t>マイ</t>
    </rPh>
    <rPh sb="19" eb="21">
      <t>カンリ</t>
    </rPh>
    <phoneticPr fontId="1"/>
  </si>
  <si>
    <t>利用者の登録・修正・削除・照会ができること。</t>
    <rPh sb="0" eb="3">
      <t>リヨウシャ</t>
    </rPh>
    <phoneticPr fontId="1"/>
  </si>
  <si>
    <t>利用者からの申請で辞退があった場合には、削除ではなく、辞退として取り扱いができること。</t>
    <rPh sb="0" eb="3">
      <t>リヨウシャ</t>
    </rPh>
    <rPh sb="6" eb="8">
      <t>シンセイ</t>
    </rPh>
    <rPh sb="9" eb="11">
      <t>ジタイ</t>
    </rPh>
    <rPh sb="15" eb="17">
      <t>バアイ</t>
    </rPh>
    <rPh sb="20" eb="22">
      <t>サクジョ</t>
    </rPh>
    <rPh sb="27" eb="29">
      <t>ジタイ</t>
    </rPh>
    <rPh sb="32" eb="33">
      <t>ト</t>
    </rPh>
    <rPh sb="34" eb="35">
      <t>アツカ</t>
    </rPh>
    <phoneticPr fontId="1"/>
  </si>
  <si>
    <t>１年間、割引券の利用がない利用者は、削除ではなく、休止として取り扱いができること。</t>
    <rPh sb="1" eb="3">
      <t>ネンカン</t>
    </rPh>
    <rPh sb="4" eb="6">
      <t>ワリビキ</t>
    </rPh>
    <rPh sb="6" eb="7">
      <t>ケン</t>
    </rPh>
    <rPh sb="8" eb="10">
      <t>リヨウ</t>
    </rPh>
    <rPh sb="13" eb="16">
      <t>リヨウシャ</t>
    </rPh>
    <rPh sb="25" eb="27">
      <t>キュウシ</t>
    </rPh>
    <phoneticPr fontId="1"/>
  </si>
  <si>
    <t>ヘルスケアデータの対象者を利用者として管理ができること。</t>
    <rPh sb="9" eb="11">
      <t>タイショウ</t>
    </rPh>
    <rPh sb="11" eb="12">
      <t>シャ</t>
    </rPh>
    <rPh sb="13" eb="16">
      <t>リヨウシャ</t>
    </rPh>
    <rPh sb="19" eb="21">
      <t>カンリ</t>
    </rPh>
    <phoneticPr fontId="1"/>
  </si>
  <si>
    <t>利用状況は、利用者は利用の有無、施術者は割引券の利用枚数を管理する必要があるため、登録は容易で一元的に管理ができること。</t>
    <rPh sb="6" eb="9">
      <t>リヨウシャ</t>
    </rPh>
    <rPh sb="29" eb="31">
      <t>カンリ</t>
    </rPh>
    <rPh sb="33" eb="35">
      <t>ヒツヨウ</t>
    </rPh>
    <rPh sb="41" eb="43">
      <t>トウロク</t>
    </rPh>
    <rPh sb="44" eb="46">
      <t>ヨウイ</t>
    </rPh>
    <rPh sb="47" eb="49">
      <t>イチゲン</t>
    </rPh>
    <rPh sb="49" eb="50">
      <t>テキ</t>
    </rPh>
    <rPh sb="51" eb="53">
      <t>カンリ</t>
    </rPh>
    <phoneticPr fontId="1"/>
  </si>
  <si>
    <t>別紙1-2 機能要件一覧 兼 機能実現証明書（職員向け）</t>
    <rPh sb="8" eb="10">
      <t>ヨウケン</t>
    </rPh>
    <rPh sb="10" eb="12">
      <t>イチラン</t>
    </rPh>
    <rPh sb="23" eb="25">
      <t>ショクイン</t>
    </rPh>
    <phoneticPr fontId="1"/>
  </si>
  <si>
    <t xml:space="preserve">政令指定都市又は中核市又の地方自治体等で導入実績があるパッケージ型ソフトウェア又はスクラッチ型ソフトウェアであること。
</t>
    <rPh sb="0" eb="6">
      <t>セイレイシテイトシ</t>
    </rPh>
    <rPh sb="6" eb="7">
      <t>マタ</t>
    </rPh>
    <rPh sb="13" eb="18">
      <t>チホウジチタイ</t>
    </rPh>
    <rPh sb="18" eb="19">
      <t>トウ</t>
    </rPh>
    <rPh sb="20" eb="22">
      <t>ドウニュウ</t>
    </rPh>
    <rPh sb="22" eb="24">
      <t>ジッセキ</t>
    </rPh>
    <rPh sb="39" eb="40">
      <t>マタ</t>
    </rPh>
    <rPh sb="46" eb="47">
      <t>カタ</t>
    </rPh>
    <phoneticPr fontId="6"/>
  </si>
  <si>
    <t>D</t>
    <phoneticPr fontId="1"/>
  </si>
  <si>
    <t>C</t>
    <phoneticPr fontId="4"/>
  </si>
  <si>
    <t>4.データ保存期間</t>
    <rPh sb="5" eb="9">
      <t>ホゾンキカン</t>
    </rPh>
    <phoneticPr fontId="0"/>
  </si>
  <si>
    <t>インプットの場合、エラーのデータは連携を行わず、エラーログ等から原因を特定、解消し、再度、連携処理を再開できること。</t>
    <rPh sb="6" eb="8">
      <t>バアイ</t>
    </rPh>
    <rPh sb="17" eb="19">
      <t>レンケイ</t>
    </rPh>
    <rPh sb="20" eb="21">
      <t>オコナ</t>
    </rPh>
    <rPh sb="42" eb="44">
      <t>サイド</t>
    </rPh>
    <rPh sb="47" eb="49">
      <t>ショリ</t>
    </rPh>
    <phoneticPr fontId="4"/>
  </si>
  <si>
    <t>A</t>
    <phoneticPr fontId="1"/>
  </si>
  <si>
    <t>後期高齢者医療システム</t>
    <phoneticPr fontId="1"/>
  </si>
  <si>
    <t>定期的（年１回以上）に、後期高齢者医療システムの被保険者情報とはりきゅうシステム内の被保険者情報データベースの差分を確認・反映すること。</t>
    <rPh sb="4" eb="5">
      <t>ネン</t>
    </rPh>
    <rPh sb="40" eb="41">
      <t>ナイ</t>
    </rPh>
    <rPh sb="42" eb="46">
      <t>ヒホケンシャ</t>
    </rPh>
    <rPh sb="46" eb="48">
      <t>ジョウホウ</t>
    </rPh>
    <rPh sb="55" eb="57">
      <t>サブン</t>
    </rPh>
    <rPh sb="58" eb="60">
      <t>カクニン</t>
    </rPh>
    <rPh sb="61" eb="63">
      <t>ハンエイ</t>
    </rPh>
    <phoneticPr fontId="1"/>
  </si>
  <si>
    <t xml:space="preserve">助成金支払に係るデータ（口振振替依頼MT）を作成できること。
</t>
    <rPh sb="0" eb="2">
      <t>ジョセイ</t>
    </rPh>
    <rPh sb="2" eb="3">
      <t>キン</t>
    </rPh>
    <rPh sb="3" eb="5">
      <t>シハライ</t>
    </rPh>
    <rPh sb="14" eb="16">
      <t>フリカエ</t>
    </rPh>
    <rPh sb="16" eb="18">
      <t>イライ</t>
    </rPh>
    <phoneticPr fontId="1"/>
  </si>
  <si>
    <t xml:space="preserve">確定前に必須項目のチェック機能や間違いやすい項目の再確認など、確認モレや入力誤りや未然に防ぐことができること。
</t>
    <rPh sb="0" eb="2">
      <t>カクテイ</t>
    </rPh>
    <rPh sb="2" eb="3">
      <t>マエ</t>
    </rPh>
    <rPh sb="4" eb="6">
      <t>ヒッスウ</t>
    </rPh>
    <rPh sb="6" eb="8">
      <t>コウモク</t>
    </rPh>
    <rPh sb="13" eb="15">
      <t>キノウ</t>
    </rPh>
    <rPh sb="16" eb="18">
      <t>マチガ</t>
    </rPh>
    <rPh sb="22" eb="24">
      <t>コウモク</t>
    </rPh>
    <rPh sb="25" eb="28">
      <t>サイカクニン</t>
    </rPh>
    <rPh sb="31" eb="33">
      <t>カクニン</t>
    </rPh>
    <rPh sb="36" eb="38">
      <t>ニュウリョク</t>
    </rPh>
    <rPh sb="38" eb="39">
      <t>アヤマ</t>
    </rPh>
    <rPh sb="41" eb="43">
      <t>ミゼン</t>
    </rPh>
    <rPh sb="44" eb="45">
      <t>フセ</t>
    </rPh>
    <phoneticPr fontId="4"/>
  </si>
  <si>
    <t xml:space="preserve">パスワードは利用者による変更（初回ログイン時、管理者による初期化後など）、システム管理者による初期化ができること。
</t>
    <rPh sb="15" eb="17">
      <t>ショカイ</t>
    </rPh>
    <rPh sb="21" eb="22">
      <t>ジ</t>
    </rPh>
    <rPh sb="23" eb="25">
      <t>カンリ</t>
    </rPh>
    <rPh sb="25" eb="26">
      <t>シャ</t>
    </rPh>
    <rPh sb="29" eb="32">
      <t>ショキカ</t>
    </rPh>
    <rPh sb="32" eb="33">
      <t>ゴ</t>
    </rPh>
    <phoneticPr fontId="1"/>
  </si>
  <si>
    <t xml:space="preserve">はり・きゅう割引券の個別印刷ができること。
</t>
    <rPh sb="10" eb="12">
      <t>コベツ</t>
    </rPh>
    <phoneticPr fontId="1"/>
  </si>
  <si>
    <t>■実現可否
◎：全てを提案するシステムで対応
○：全て又は一部を提案する外付けシステムで対応
△：全て又は一部は提案するシステムで対応しないが、代替方法で対応
×：一部でも対応できない要件が含まれる</t>
    <rPh sb="1" eb="3">
      <t>ジツゲン</t>
    </rPh>
    <rPh sb="3" eb="5">
      <t>カヒ</t>
    </rPh>
    <phoneticPr fontId="10"/>
  </si>
  <si>
    <t>■重要性
A:必須、B:重要度高、
C:重要度中、D:重要度低</t>
    <rPh sb="1" eb="4">
      <t>ジュウヨウセイ</t>
    </rPh>
    <phoneticPr fontId="4"/>
  </si>
  <si>
    <t>カナ氏名、生年月日、住所、業務システム固有宛名番号（例：利用者番号）等を入力することで検索結果を表示できること。</t>
    <rPh sb="10" eb="12">
      <t>ジュウショ</t>
    </rPh>
    <rPh sb="13" eb="15">
      <t>ギョウム</t>
    </rPh>
    <rPh sb="19" eb="21">
      <t>コユウ</t>
    </rPh>
    <rPh sb="21" eb="25">
      <t>アテナバンゴウ</t>
    </rPh>
    <rPh sb="26" eb="27">
      <t>レイ</t>
    </rPh>
    <rPh sb="28" eb="31">
      <t>リヨウシャ</t>
    </rPh>
    <rPh sb="31" eb="33">
      <t>バンゴウ</t>
    </rPh>
    <rPh sb="34" eb="35">
      <t>ナド</t>
    </rPh>
    <phoneticPr fontId="1"/>
  </si>
  <si>
    <t>1.7.宛名ラベル・宛名シート（施術者）</t>
    <rPh sb="4" eb="6">
      <t>アテナ</t>
    </rPh>
    <rPh sb="10" eb="12">
      <t>アテナ</t>
    </rPh>
    <rPh sb="16" eb="19">
      <t>セジュツシャ</t>
    </rPh>
    <phoneticPr fontId="1"/>
  </si>
  <si>
    <t>施術者情報の登録・修正・削除・照会ができること。登録データの物理削除ではなく、論理削除とし、必要に応じて復活できること。</t>
    <rPh sb="0" eb="3">
      <t>セジュツシャ</t>
    </rPh>
    <rPh sb="3" eb="5">
      <t>ジョウホウ</t>
    </rPh>
    <rPh sb="46" eb="48">
      <t>ヒツヨウ</t>
    </rPh>
    <rPh sb="49" eb="50">
      <t>オウ</t>
    </rPh>
    <rPh sb="52" eb="54">
      <t>フッカツ</t>
    </rPh>
    <phoneticPr fontId="1"/>
  </si>
  <si>
    <t>はり・きゅう割引券の印刷データを一括作成できること。</t>
    <rPh sb="16" eb="18">
      <t>イッカツ</t>
    </rPh>
    <phoneticPr fontId="1"/>
  </si>
  <si>
    <t>帳票出力時に、出力帳票をプレビューで確認又はプレビューしなくても出力できること。また、出力形式は帳票単位に紙出力、ＰＤＦ出力（ＰＤＦ対象帳票）又はCSVに対応できること。</t>
    <rPh sb="20" eb="21">
      <t>マタ</t>
    </rPh>
    <rPh sb="43" eb="45">
      <t>シュツリョク</t>
    </rPh>
    <rPh sb="45" eb="47">
      <t>ケイシキ</t>
    </rPh>
    <rPh sb="48" eb="50">
      <t>チョウヒョウ</t>
    </rPh>
    <rPh sb="50" eb="52">
      <t>タンイ</t>
    </rPh>
    <rPh sb="53" eb="54">
      <t>カミ</t>
    </rPh>
    <rPh sb="71" eb="72">
      <t>マタ</t>
    </rPh>
    <rPh sb="77" eb="79">
      <t>タイオウ</t>
    </rPh>
    <phoneticPr fontId="1"/>
  </si>
  <si>
    <t>定期的（月１回以上）に、住民記録システムの住民情報とはりきゅうシステム内の住民情報データベースの差分を確認・反映すること。</t>
    <rPh sb="4" eb="5">
      <t>ツキ</t>
    </rPh>
    <rPh sb="12" eb="14">
      <t>ジュウミン</t>
    </rPh>
    <rPh sb="14" eb="16">
      <t>キロク</t>
    </rPh>
    <rPh sb="21" eb="23">
      <t>ジュウミン</t>
    </rPh>
    <rPh sb="23" eb="25">
      <t>ジョウホウ</t>
    </rPh>
    <rPh sb="35" eb="36">
      <t>ナイ</t>
    </rPh>
    <rPh sb="37" eb="41">
      <t>ジュウミンジョウホウ</t>
    </rPh>
    <rPh sb="48" eb="50">
      <t>サブン</t>
    </rPh>
    <rPh sb="51" eb="53">
      <t>カクニン</t>
    </rPh>
    <rPh sb="54" eb="56">
      <t>ハンエイ</t>
    </rPh>
    <phoneticPr fontId="1"/>
  </si>
  <si>
    <t xml:space="preserve">e-KOBE（神戸市スマート申請システム)用に、はりきゅうシステムで管理している利用者情報にe-KOBE申請データを取込、割引券を発券できること。
</t>
    <rPh sb="21" eb="22">
      <t>ヨウ</t>
    </rPh>
    <rPh sb="40" eb="43">
      <t>リヨウシャ</t>
    </rPh>
    <rPh sb="43" eb="45">
      <t>ジョウホウ</t>
    </rPh>
    <rPh sb="52" eb="54">
      <t>シンセイ</t>
    </rPh>
    <rPh sb="58" eb="60">
      <t>トリコミ</t>
    </rPh>
    <rPh sb="61" eb="63">
      <t>ワリビキ</t>
    </rPh>
    <rPh sb="63" eb="64">
      <t>ケン</t>
    </rPh>
    <rPh sb="65" eb="67">
      <t>ハッケン</t>
    </rPh>
    <phoneticPr fontId="1"/>
  </si>
  <si>
    <t xml:space="preserve">
</t>
    <phoneticPr fontId="1"/>
  </si>
  <si>
    <t xml:space="preserve">
</t>
    <phoneticPr fontId="1"/>
  </si>
  <si>
    <t>施術所・施術者を抽出(検索)したのち、施術所・施術者を指定して宛名ラベル又は宛名シート（最大20明細）が作成できること。</t>
    <rPh sb="0" eb="3">
      <t>セジュツショ</t>
    </rPh>
    <rPh sb="4" eb="7">
      <t>セジュツシャ</t>
    </rPh>
    <rPh sb="8" eb="10">
      <t>チュウシュツ</t>
    </rPh>
    <rPh sb="11" eb="13">
      <t>ケンサク</t>
    </rPh>
    <rPh sb="19" eb="22">
      <t>セジュツショ</t>
    </rPh>
    <rPh sb="23" eb="26">
      <t>セジュツシャ</t>
    </rPh>
    <rPh sb="36" eb="37">
      <t>マタ</t>
    </rPh>
    <rPh sb="38" eb="40">
      <t>アテナ</t>
    </rPh>
    <rPh sb="52" eb="54">
      <t>サクセイ</t>
    </rPh>
    <phoneticPr fontId="1"/>
  </si>
  <si>
    <t>施術所・施術者などの項目を指定して、空白印字ができること。</t>
    <rPh sb="0" eb="3">
      <t>セジュツショ</t>
    </rPh>
    <rPh sb="4" eb="7">
      <t>セジュツシャ</t>
    </rPh>
    <rPh sb="10" eb="12">
      <t>コウモク</t>
    </rPh>
    <rPh sb="13" eb="15">
      <t>シテイ</t>
    </rPh>
    <phoneticPr fontId="1"/>
  </si>
  <si>
    <t>施術所・施術者住所などの項目を指定して、宛先印字ができること。</t>
    <rPh sb="0" eb="3">
      <t>セジュツショ</t>
    </rPh>
    <rPh sb="4" eb="7">
      <t>セジュツシャ</t>
    </rPh>
    <rPh sb="7" eb="9">
      <t>ジュウショ</t>
    </rPh>
    <rPh sb="20" eb="22">
      <t>アテサキ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</si>
</sst>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1">
    <font>
      <sz val="8"/>
      <color theme="1"/>
      <name val="ＭＳ Ｐゴシック"/>
      <family val="2"/>
      <charset val="128"/>
    </font>
    <font>
      <sz val="6"/>
      <name val="ＭＳ Ｐゴシック"/>
      <family val="2"/>
      <charset val="128"/>
    </font>
    <font>
      <sz val="18"/>
      <color theme="3"/>
      <name val="游ゴシック Light"/>
      <family val="2"/>
      <charset val="128"/>
      <scheme val="major"/>
    </font>
    <font>
      <sz val="8"/>
      <color rgb="FFFF0000"/>
      <name val="ＭＳ Ｐゴシック"/>
      <family val="2"/>
      <charset val="128"/>
    </font>
    <font>
      <sz val="6"/>
      <name val="ＭＳ Ｐゴシック"/>
      <family val="3"/>
      <charset val="128"/>
    </font>
    <font>
      <sz val="11"/>
      <color theme="1"/>
      <name val="HG丸ｺﾞｼｯｸM-PRO"/>
      <family val="3"/>
      <charset val="128"/>
    </font>
    <font>
      <sz val="11"/>
      <color theme="1"/>
      <name val="游ゴシック"/>
      <family val="3"/>
      <charset val="128"/>
      <scheme val="minor"/>
    </font>
    <font>
      <strike/>
      <sz val="8"/>
      <color rgb="FFFF0000"/>
      <name val="ＭＳ Ｐゴシック"/>
      <family val="2"/>
      <charset val="128"/>
    </font>
    <font>
      <sz val="8"/>
      <name val="ＭＳ Ｐゴシック"/>
      <family val="2"/>
      <charset val="128"/>
    </font>
    <font>
      <sz val="8"/>
      <name val="ＭＳ Ｐゴシック"/>
      <family val="3"/>
      <charset val="128"/>
    </font>
    <font>
      <sz val="8"/>
      <color rgb="FF006100"/>
      <name val="ＭＳ Ｐゴシック"/>
      <family val="2"/>
      <charset val="128"/>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176" fontId="0" fillId="0" borderId="0">
      <alignment vertical="center"/>
    </xf>
  </cellStyleXfs>
  <cellXfs count="22">
    <xf numFmtId="176" fontId="0" fillId="0" borderId="0" xfId="0">
      <alignment vertical="center"/>
    </xf>
    <xf numFmtId="176" fontId="8" fillId="0" borderId="0" xfId="0" applyFont="1" applyAlignment="1">
      <alignment vertical="top"/>
    </xf>
    <xf numFmtId="176" fontId="9" fillId="0" borderId="1" xfId="0" applyFont="1" applyBorder="1" applyAlignment="1">
      <alignment vertical="top" wrapText="1"/>
    </xf>
    <xf numFmtId="176" fontId="9" fillId="0" borderId="1" xfId="0" applyFont="1" applyBorder="1" applyAlignment="1">
      <alignment horizontal="center" vertical="center"/>
    </xf>
    <xf numFmtId="176" fontId="9" fillId="0" borderId="0" xfId="0" applyFont="1" applyAlignment="1">
      <alignment vertical="top"/>
    </xf>
    <xf numFmtId="176" fontId="9" fillId="0" borderId="1" xfId="0" applyFont="1" applyBorder="1" applyAlignment="1">
      <alignment vertical="top"/>
    </xf>
    <xf numFmtId="176" fontId="9" fillId="0" borderId="1" xfId="0" applyFont="1" applyBorder="1" applyAlignment="1">
      <alignment horizontal="center" vertical="center" wrapText="1"/>
    </xf>
    <xf numFmtId="176" fontId="9" fillId="0" borderId="0" xfId="0" applyFont="1" applyAlignment="1">
      <alignment horizontal="center" vertical="center" wrapText="1"/>
    </xf>
    <xf numFmtId="176" fontId="9" fillId="0" borderId="0" xfId="0" applyFont="1" applyAlignment="1">
      <alignment vertical="top" wrapText="1"/>
    </xf>
    <xf numFmtId="176" fontId="9" fillId="0" borderId="0" xfId="0" applyFont="1" applyAlignment="1">
      <alignment horizontal="center" vertical="center"/>
    </xf>
    <xf numFmtId="176" fontId="9" fillId="0" borderId="0" xfId="0" applyFont="1" applyFill="1" applyAlignment="1">
      <alignment vertical="top"/>
    </xf>
    <xf numFmtId="176" fontId="9" fillId="0" borderId="1" xfId="0" applyFont="1" applyFill="1" applyBorder="1" applyAlignment="1">
      <alignment vertical="top"/>
    </xf>
    <xf numFmtId="176" fontId="9" fillId="0" borderId="1" xfId="0" applyFont="1" applyFill="1" applyBorder="1" applyAlignment="1">
      <alignment vertical="top" wrapText="1"/>
    </xf>
    <xf numFmtId="176" fontId="9" fillId="0" borderId="1" xfId="0" applyFont="1" applyFill="1" applyBorder="1" applyAlignment="1">
      <alignment horizontal="center" vertical="center" wrapText="1"/>
    </xf>
    <xf numFmtId="176" fontId="9" fillId="2" borderId="1" xfId="0" applyFont="1" applyFill="1" applyBorder="1" applyAlignment="1">
      <alignment horizontal="center" vertical="center" wrapText="1"/>
    </xf>
    <xf numFmtId="176" fontId="8" fillId="0" borderId="0" xfId="0" applyFont="1" applyAlignment="1"/>
    <xf numFmtId="176" fontId="8" fillId="0" borderId="0" xfId="0" applyFont="1" applyAlignment="1">
      <alignment vertical="top" wrapText="1"/>
    </xf>
    <xf numFmtId="176" fontId="9" fillId="0" borderId="0" xfId="0" applyFont="1" applyAlignment="1"/>
    <xf numFmtId="176" fontId="9" fillId="2" borderId="1" xfId="0" applyFont="1" applyFill="1" applyBorder="1" applyAlignment="1">
      <alignment horizontal="center" vertical="center"/>
    </xf>
    <xf numFmtId="176" fontId="9" fillId="0" borderId="0" xfId="0" applyNumberFormat="1" applyFont="1" applyAlignment="1">
      <alignment vertical="center" wrapText="1"/>
    </xf>
    <xf numFmtId="176" fontId="9" fillId="0" borderId="0" xfId="0" applyFont="1" applyAlignment="1">
      <alignment vertical="top" wrapText="1"/>
    </xf>
    <xf numFmtId="176" fontId="9" fillId="2" borderId="1" xfId="0" applyFont="1" applyFill="1" applyBorder="1" applyAlignment="1">
      <alignment horizontal="center" vertical="center" wrapText="1"/>
    </xf>
  </cellXfs>
  <cellStyles count="1">
    <cellStyle name="標準" xfId="0" builtinId="0" customBuiltin="1"/>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showGridLines="0" zoomScaleNormal="100" zoomScaleSheetLayoutView="75" workbookViewId="0">
      <pane xSplit="7" ySplit="2" topLeftCell="H3" activePane="bottomRight" state="frozen"/>
      <selection activeCell="H108" sqref="H108"/>
      <selection pane="topRight" activeCell="H108" sqref="H108"/>
      <selection pane="bottomLeft" activeCell="H108" sqref="H108"/>
      <selection pane="bottomRight" activeCell="H3" sqref="H3"/>
    </sheetView>
  </sheetViews>
  <sheetFormatPr defaultColWidth="12" defaultRowHeight="10.5"/>
  <cols>
    <col min="1" max="1" width="4.83203125" style="1" customWidth="1"/>
    <col min="2" max="3" width="2.83203125" style="1" customWidth="1"/>
    <col min="4" max="4" width="5.83203125" style="1" customWidth="1"/>
    <col min="5" max="5" width="12.83203125" style="8" customWidth="1"/>
    <col min="6" max="6" width="50.83203125" style="8" customWidth="1"/>
    <col min="7" max="7" width="8.83203125" style="9" customWidth="1"/>
    <col min="8" max="8" width="20.83203125" style="8" customWidth="1"/>
    <col min="9" max="9" width="8.83203125" style="1" customWidth="1"/>
    <col min="10" max="10" width="15.83203125" style="1" customWidth="1"/>
    <col min="11" max="11" width="60.83203125" style="8" customWidth="1"/>
    <col min="12" max="16384" width="12" style="1"/>
  </cols>
  <sheetData>
    <row r="1" spans="1:12" ht="52.5">
      <c r="B1" s="15" t="s">
        <v>31</v>
      </c>
      <c r="E1" s="1"/>
      <c r="F1" s="1"/>
      <c r="G1" s="20" t="s">
        <v>213</v>
      </c>
      <c r="H1" s="20"/>
      <c r="I1" s="19" t="s">
        <v>212</v>
      </c>
      <c r="J1" s="19"/>
      <c r="K1" s="19"/>
      <c r="L1" s="8" t="s">
        <v>221</v>
      </c>
    </row>
    <row r="2" spans="1:12" s="7" customFormat="1" ht="21">
      <c r="A2" s="7" t="s">
        <v>109</v>
      </c>
      <c r="B2" s="18" t="s">
        <v>14</v>
      </c>
      <c r="C2" s="18"/>
      <c r="D2" s="18"/>
      <c r="E2" s="18"/>
      <c r="F2" s="14" t="s">
        <v>13</v>
      </c>
      <c r="G2" s="14" t="s">
        <v>12</v>
      </c>
      <c r="H2" s="14" t="s">
        <v>11</v>
      </c>
      <c r="I2" s="14" t="s">
        <v>10</v>
      </c>
      <c r="J2" s="14" t="s">
        <v>9</v>
      </c>
      <c r="K2" s="14" t="s">
        <v>8</v>
      </c>
    </row>
    <row r="3" spans="1:12">
      <c r="A3" s="4">
        <v>1</v>
      </c>
      <c r="B3" s="5" t="s">
        <v>20</v>
      </c>
      <c r="C3" s="5"/>
      <c r="D3" s="5"/>
      <c r="E3" s="2"/>
      <c r="F3" s="2"/>
      <c r="G3" s="3"/>
      <c r="H3" s="2"/>
      <c r="I3" s="5"/>
      <c r="J3" s="5"/>
      <c r="K3" s="2"/>
    </row>
    <row r="4" spans="1:12">
      <c r="A4" s="4">
        <v>2</v>
      </c>
      <c r="B4" s="5"/>
      <c r="C4" s="5" t="s">
        <v>153</v>
      </c>
      <c r="D4" s="5"/>
      <c r="E4" s="2"/>
      <c r="F4" s="2"/>
      <c r="G4" s="3"/>
      <c r="H4" s="2"/>
      <c r="I4" s="5"/>
      <c r="J4" s="5"/>
      <c r="K4" s="2"/>
    </row>
    <row r="5" spans="1:12" ht="31.5">
      <c r="A5" s="4">
        <v>3</v>
      </c>
      <c r="B5" s="5"/>
      <c r="C5" s="2" t="s">
        <v>152</v>
      </c>
      <c r="D5" s="5" t="str">
        <f>MID(C4,1,4)&amp;"1."</f>
        <v>1.1.1.</v>
      </c>
      <c r="E5" s="2" t="s">
        <v>42</v>
      </c>
      <c r="F5" s="2" t="s">
        <v>200</v>
      </c>
      <c r="G5" s="3" t="s">
        <v>0</v>
      </c>
      <c r="H5" s="2" t="s">
        <v>22</v>
      </c>
      <c r="I5" s="5"/>
      <c r="J5" s="5"/>
      <c r="K5" s="2"/>
    </row>
    <row r="6" spans="1:12" ht="21">
      <c r="A6" s="4">
        <v>4</v>
      </c>
      <c r="B6" s="5"/>
      <c r="C6" s="2" t="s">
        <v>152</v>
      </c>
      <c r="D6" s="5" t="str">
        <f t="shared" ref="D6:D8" si="0">MID(D5,1,4)&amp;MID(D5,5,1)+1&amp;"."</f>
        <v>1.1.2.</v>
      </c>
      <c r="E6" s="2" t="s">
        <v>151</v>
      </c>
      <c r="F6" s="2" t="s">
        <v>59</v>
      </c>
      <c r="G6" s="3" t="s">
        <v>41</v>
      </c>
      <c r="H6" s="2"/>
      <c r="I6" s="5"/>
      <c r="J6" s="5"/>
      <c r="K6" s="2"/>
    </row>
    <row r="7" spans="1:12" ht="21">
      <c r="A7" s="4">
        <v>5</v>
      </c>
      <c r="B7" s="5"/>
      <c r="C7" s="2" t="s">
        <v>152</v>
      </c>
      <c r="D7" s="5" t="str">
        <f t="shared" si="0"/>
        <v>1.1.3.</v>
      </c>
      <c r="E7" s="2" t="s">
        <v>43</v>
      </c>
      <c r="F7" s="2" t="s">
        <v>56</v>
      </c>
      <c r="G7" s="3" t="s">
        <v>49</v>
      </c>
      <c r="H7" s="2"/>
      <c r="I7" s="5"/>
      <c r="J7" s="5"/>
      <c r="K7" s="2"/>
    </row>
    <row r="8" spans="1:12">
      <c r="A8" s="4">
        <v>6</v>
      </c>
      <c r="B8" s="5"/>
      <c r="C8" s="2"/>
      <c r="D8" s="5" t="str">
        <f t="shared" si="0"/>
        <v>1.1.4.</v>
      </c>
      <c r="E8" s="2"/>
      <c r="F8" s="2"/>
      <c r="G8" s="3"/>
      <c r="H8" s="2"/>
      <c r="I8" s="5"/>
      <c r="J8" s="5"/>
      <c r="K8" s="2"/>
    </row>
    <row r="9" spans="1:12">
      <c r="A9" s="4">
        <v>7</v>
      </c>
      <c r="B9" s="5"/>
      <c r="C9" s="5" t="s">
        <v>62</v>
      </c>
      <c r="D9" s="5"/>
      <c r="E9" s="2"/>
      <c r="F9" s="2"/>
      <c r="G9" s="3"/>
      <c r="H9" s="2"/>
      <c r="I9" s="5"/>
      <c r="J9" s="5"/>
      <c r="K9" s="2"/>
    </row>
    <row r="10" spans="1:12" ht="21">
      <c r="A10" s="4">
        <v>8</v>
      </c>
      <c r="B10" s="5"/>
      <c r="C10" s="2" t="s">
        <v>152</v>
      </c>
      <c r="D10" s="5" t="str">
        <f>MID(C9,1,4)&amp;"1."</f>
        <v>1.2.1.</v>
      </c>
      <c r="E10" s="2" t="s">
        <v>33</v>
      </c>
      <c r="F10" s="2" t="s">
        <v>48</v>
      </c>
      <c r="G10" s="3" t="s">
        <v>49</v>
      </c>
      <c r="H10" s="2"/>
      <c r="I10" s="5"/>
      <c r="J10" s="5"/>
      <c r="K10" s="2"/>
    </row>
    <row r="11" spans="1:12" ht="21">
      <c r="A11" s="4">
        <v>9</v>
      </c>
      <c r="B11" s="5"/>
      <c r="C11" s="2" t="s">
        <v>152</v>
      </c>
      <c r="D11" s="5" t="str">
        <f t="shared" ref="D11" si="1">MID(D10,1,4)&amp;MID(D10,5,1)+1&amp;"."</f>
        <v>1.2.2.</v>
      </c>
      <c r="E11" s="2" t="s">
        <v>38</v>
      </c>
      <c r="F11" s="2" t="s">
        <v>39</v>
      </c>
      <c r="G11" s="3" t="s">
        <v>201</v>
      </c>
      <c r="H11" s="2"/>
      <c r="I11" s="5"/>
      <c r="J11" s="5"/>
      <c r="K11" s="2"/>
    </row>
    <row r="12" spans="1:12" ht="21">
      <c r="A12" s="4">
        <v>10</v>
      </c>
      <c r="B12" s="5"/>
      <c r="C12" s="2" t="s">
        <v>152</v>
      </c>
      <c r="D12" s="5" t="str">
        <f t="shared" ref="D12:D13" si="2">MID(D11,1,4)&amp;MID(D11,5,1)+1&amp;"."</f>
        <v>1.2.3.</v>
      </c>
      <c r="E12" s="2" t="s">
        <v>36</v>
      </c>
      <c r="F12" s="2" t="s">
        <v>37</v>
      </c>
      <c r="G12" s="3" t="s">
        <v>201</v>
      </c>
      <c r="H12" s="2"/>
      <c r="I12" s="5"/>
      <c r="J12" s="5"/>
      <c r="K12" s="2"/>
    </row>
    <row r="13" spans="1:12">
      <c r="A13" s="4">
        <v>11</v>
      </c>
      <c r="B13" s="5"/>
      <c r="C13" s="2"/>
      <c r="D13" s="5" t="str">
        <f t="shared" si="2"/>
        <v>1.2.4.</v>
      </c>
      <c r="E13" s="2"/>
      <c r="F13" s="2"/>
      <c r="G13" s="3"/>
      <c r="H13" s="2"/>
      <c r="I13" s="5"/>
      <c r="J13" s="5"/>
      <c r="K13" s="2"/>
    </row>
    <row r="14" spans="1:12">
      <c r="A14" s="4">
        <v>12</v>
      </c>
      <c r="B14" s="5"/>
      <c r="C14" s="5" t="s">
        <v>63</v>
      </c>
      <c r="D14" s="5"/>
      <c r="E14" s="2"/>
      <c r="F14" s="2"/>
      <c r="G14" s="3"/>
      <c r="H14" s="2"/>
      <c r="I14" s="5"/>
      <c r="J14" s="5"/>
      <c r="K14" s="2"/>
    </row>
    <row r="15" spans="1:12" ht="21">
      <c r="A15" s="4">
        <v>13</v>
      </c>
      <c r="B15" s="5"/>
      <c r="C15" s="2" t="s">
        <v>152</v>
      </c>
      <c r="D15" s="5" t="str">
        <f>MID(C14,1,4)&amp;"1."</f>
        <v>1.3.1.</v>
      </c>
      <c r="E15" s="2" t="s">
        <v>34</v>
      </c>
      <c r="F15" s="2" t="s">
        <v>35</v>
      </c>
      <c r="G15" s="3" t="s">
        <v>201</v>
      </c>
      <c r="H15" s="2"/>
      <c r="I15" s="5"/>
      <c r="J15" s="5"/>
      <c r="K15" s="2"/>
    </row>
    <row r="16" spans="1:12" ht="31.5">
      <c r="A16" s="4">
        <v>14</v>
      </c>
      <c r="B16" s="5"/>
      <c r="C16" s="2" t="s">
        <v>152</v>
      </c>
      <c r="D16" s="5" t="str">
        <f>MID(D15,1,4)&amp;MID(D15,5,1)+1&amp;"."</f>
        <v>1.3.2.</v>
      </c>
      <c r="E16" s="2" t="s">
        <v>44</v>
      </c>
      <c r="F16" s="2" t="s">
        <v>45</v>
      </c>
      <c r="G16" s="3" t="s">
        <v>201</v>
      </c>
      <c r="H16" s="2"/>
      <c r="I16" s="5"/>
      <c r="J16" s="5"/>
      <c r="K16" s="2"/>
    </row>
    <row r="17" spans="1:11">
      <c r="A17" s="4">
        <v>15</v>
      </c>
      <c r="B17" s="5"/>
      <c r="C17" s="2"/>
      <c r="D17" s="5" t="str">
        <f>MID(D16,1,4)&amp;MID(D16,5,1)+1&amp;"."</f>
        <v>1.3.3.</v>
      </c>
      <c r="E17" s="2"/>
      <c r="F17" s="2"/>
      <c r="G17" s="3"/>
      <c r="H17" s="2"/>
      <c r="I17" s="5"/>
      <c r="J17" s="5"/>
      <c r="K17" s="2"/>
    </row>
    <row r="18" spans="1:11">
      <c r="A18" s="4">
        <v>16</v>
      </c>
      <c r="B18" s="5"/>
      <c r="C18" s="5" t="s">
        <v>64</v>
      </c>
      <c r="D18" s="5"/>
      <c r="E18" s="2"/>
      <c r="F18" s="2"/>
      <c r="G18" s="3"/>
      <c r="H18" s="2"/>
      <c r="I18" s="5"/>
      <c r="J18" s="5"/>
      <c r="K18" s="2"/>
    </row>
    <row r="19" spans="1:11" ht="42">
      <c r="A19" s="4">
        <v>17</v>
      </c>
      <c r="B19" s="5"/>
      <c r="C19" s="2" t="s">
        <v>152</v>
      </c>
      <c r="D19" s="5" t="str">
        <f>MID(C18,1,4)&amp;"1."</f>
        <v>1.4.1.</v>
      </c>
      <c r="E19" s="2" t="s">
        <v>7</v>
      </c>
      <c r="F19" s="2" t="s">
        <v>154</v>
      </c>
      <c r="G19" s="3" t="s">
        <v>41</v>
      </c>
      <c r="H19" s="2" t="s">
        <v>6</v>
      </c>
      <c r="I19" s="5"/>
      <c r="J19" s="5"/>
      <c r="K19" s="2"/>
    </row>
    <row r="20" spans="1:11" ht="31.5">
      <c r="A20" s="4">
        <v>18</v>
      </c>
      <c r="B20" s="5"/>
      <c r="C20" s="2" t="s">
        <v>152</v>
      </c>
      <c r="D20" s="5" t="str">
        <f>MID(D19,1,4)&amp;MID(D19,5,1)+1&amp;"."</f>
        <v>1.4.2.</v>
      </c>
      <c r="E20" s="2" t="s">
        <v>5</v>
      </c>
      <c r="F20" s="2" t="s">
        <v>155</v>
      </c>
      <c r="G20" s="3" t="s">
        <v>41</v>
      </c>
      <c r="H20" s="2" t="s">
        <v>4</v>
      </c>
      <c r="I20" s="5"/>
      <c r="J20" s="5"/>
      <c r="K20" s="2"/>
    </row>
    <row r="21" spans="1:11">
      <c r="A21" s="4">
        <v>19</v>
      </c>
      <c r="B21" s="5"/>
      <c r="C21" s="2"/>
      <c r="D21" s="5" t="str">
        <f>MID(D20,1,4)&amp;MID(D20,5,1)+1&amp;"."</f>
        <v>1.4.3.</v>
      </c>
      <c r="E21" s="2"/>
      <c r="F21" s="2"/>
      <c r="G21" s="3"/>
      <c r="H21" s="2"/>
      <c r="I21" s="5"/>
      <c r="J21" s="5"/>
      <c r="K21" s="2"/>
    </row>
    <row r="22" spans="1:11">
      <c r="A22" s="4">
        <v>20</v>
      </c>
      <c r="B22" s="5"/>
      <c r="C22" s="5" t="s">
        <v>65</v>
      </c>
      <c r="D22" s="5"/>
      <c r="E22" s="2"/>
      <c r="F22" s="2"/>
      <c r="G22" s="3"/>
      <c r="H22" s="2"/>
      <c r="I22" s="5"/>
      <c r="J22" s="5"/>
      <c r="K22" s="2"/>
    </row>
    <row r="23" spans="1:11" ht="31.5">
      <c r="A23" s="4">
        <v>21</v>
      </c>
      <c r="B23" s="5"/>
      <c r="C23" s="2" t="s">
        <v>152</v>
      </c>
      <c r="D23" s="5" t="str">
        <f>MID(C22,1,4)&amp;"1."</f>
        <v>1.5.1.</v>
      </c>
      <c r="E23" s="2" t="s">
        <v>47</v>
      </c>
      <c r="F23" s="2" t="s">
        <v>218</v>
      </c>
      <c r="G23" s="3" t="s">
        <v>46</v>
      </c>
      <c r="H23" s="2"/>
      <c r="I23" s="5"/>
      <c r="J23" s="5"/>
      <c r="K23" s="2"/>
    </row>
    <row r="24" spans="1:11" ht="31.5">
      <c r="A24" s="4">
        <v>22</v>
      </c>
      <c r="B24" s="5"/>
      <c r="C24" s="2" t="s">
        <v>152</v>
      </c>
      <c r="D24" s="5" t="str">
        <f t="shared" ref="D24:D30" si="3">MID(D23,1,4)&amp;MID(D23,5,1)+1&amp;"."</f>
        <v>1.5.2.</v>
      </c>
      <c r="E24" s="2"/>
      <c r="F24" s="2" t="s">
        <v>185</v>
      </c>
      <c r="G24" s="3" t="s">
        <v>49</v>
      </c>
      <c r="H24" s="2"/>
      <c r="I24" s="5"/>
      <c r="J24" s="5"/>
      <c r="K24" s="2"/>
    </row>
    <row r="25" spans="1:11" ht="42">
      <c r="A25" s="4">
        <v>23</v>
      </c>
      <c r="B25" s="5"/>
      <c r="C25" s="2" t="s">
        <v>152</v>
      </c>
      <c r="D25" s="5" t="str">
        <f t="shared" si="3"/>
        <v>1.5.3.</v>
      </c>
      <c r="E25" s="2" t="s">
        <v>87</v>
      </c>
      <c r="F25" s="2" t="s">
        <v>88</v>
      </c>
      <c r="G25" s="3" t="s">
        <v>49</v>
      </c>
      <c r="H25" s="2"/>
      <c r="I25" s="5"/>
      <c r="J25" s="5"/>
      <c r="K25" s="2"/>
    </row>
    <row r="26" spans="1:11" ht="31.5">
      <c r="A26" s="4">
        <v>24</v>
      </c>
      <c r="B26" s="5"/>
      <c r="C26" s="2" t="s">
        <v>152</v>
      </c>
      <c r="D26" s="5" t="str">
        <f t="shared" si="3"/>
        <v>1.5.4.</v>
      </c>
      <c r="E26" s="2" t="s">
        <v>55</v>
      </c>
      <c r="F26" s="2" t="s">
        <v>81</v>
      </c>
      <c r="G26" s="3" t="s">
        <v>201</v>
      </c>
      <c r="H26" s="2"/>
      <c r="I26" s="5"/>
      <c r="J26" s="5"/>
      <c r="K26" s="2"/>
    </row>
    <row r="27" spans="1:11" ht="21">
      <c r="A27" s="4">
        <v>25</v>
      </c>
      <c r="B27" s="5"/>
      <c r="C27" s="2" t="s">
        <v>152</v>
      </c>
      <c r="D27" s="5" t="str">
        <f t="shared" si="3"/>
        <v>1.5.5.</v>
      </c>
      <c r="E27" s="2" t="s">
        <v>54</v>
      </c>
      <c r="F27" s="2" t="s">
        <v>57</v>
      </c>
      <c r="G27" s="3" t="s">
        <v>201</v>
      </c>
      <c r="H27" s="2"/>
      <c r="I27" s="5"/>
      <c r="J27" s="5"/>
      <c r="K27" s="2"/>
    </row>
    <row r="28" spans="1:11" ht="21">
      <c r="A28" s="4">
        <v>26</v>
      </c>
      <c r="B28" s="5"/>
      <c r="C28" s="2" t="s">
        <v>152</v>
      </c>
      <c r="D28" s="5" t="str">
        <f t="shared" si="3"/>
        <v>1.5.6.</v>
      </c>
      <c r="E28" s="2" t="s">
        <v>92</v>
      </c>
      <c r="F28" s="2" t="s">
        <v>93</v>
      </c>
      <c r="G28" s="3" t="s">
        <v>201</v>
      </c>
      <c r="H28" s="2"/>
      <c r="I28" s="5"/>
      <c r="J28" s="5"/>
      <c r="K28" s="2"/>
    </row>
    <row r="29" spans="1:11" ht="31.5">
      <c r="A29" s="4">
        <v>27</v>
      </c>
      <c r="B29" s="5"/>
      <c r="C29" s="2" t="s">
        <v>152</v>
      </c>
      <c r="D29" s="5" t="str">
        <f t="shared" si="3"/>
        <v>1.5.7.</v>
      </c>
      <c r="E29" s="2" t="s">
        <v>50</v>
      </c>
      <c r="F29" s="2" t="s">
        <v>51</v>
      </c>
      <c r="G29" s="3" t="s">
        <v>41</v>
      </c>
      <c r="H29" s="2"/>
      <c r="I29" s="5"/>
      <c r="J29" s="5"/>
      <c r="K29" s="2"/>
    </row>
    <row r="30" spans="1:11">
      <c r="A30" s="4">
        <v>28</v>
      </c>
      <c r="B30" s="5"/>
      <c r="C30" s="2"/>
      <c r="D30" s="5" t="str">
        <f t="shared" si="3"/>
        <v>1.5.8.</v>
      </c>
      <c r="E30" s="2"/>
      <c r="F30" s="2"/>
      <c r="G30" s="3"/>
      <c r="H30" s="2"/>
      <c r="I30" s="5"/>
      <c r="J30" s="5"/>
      <c r="K30" s="2"/>
    </row>
    <row r="31" spans="1:11">
      <c r="A31" s="4">
        <v>29</v>
      </c>
      <c r="B31" s="5"/>
      <c r="C31" s="5" t="s">
        <v>66</v>
      </c>
      <c r="D31" s="5"/>
      <c r="E31" s="2"/>
      <c r="F31" s="2"/>
      <c r="G31" s="3"/>
      <c r="H31" s="2"/>
      <c r="I31" s="5"/>
      <c r="J31" s="5"/>
      <c r="K31" s="2"/>
    </row>
    <row r="32" spans="1:11" ht="21">
      <c r="A32" s="4">
        <v>30</v>
      </c>
      <c r="B32" s="5"/>
      <c r="C32" s="2" t="s">
        <v>152</v>
      </c>
      <c r="D32" s="5" t="str">
        <f>MID(C31,1,4)&amp;"1."</f>
        <v>1.6.1.</v>
      </c>
      <c r="E32" s="2" t="s">
        <v>3</v>
      </c>
      <c r="F32" s="2" t="s">
        <v>164</v>
      </c>
      <c r="G32" s="3" t="s">
        <v>0</v>
      </c>
      <c r="H32" s="2"/>
      <c r="I32" s="5"/>
      <c r="J32" s="5"/>
      <c r="K32" s="2"/>
    </row>
    <row r="33" spans="1:11" ht="21">
      <c r="A33" s="4">
        <v>31</v>
      </c>
      <c r="B33" s="5"/>
      <c r="C33" s="2" t="s">
        <v>152</v>
      </c>
      <c r="D33" s="5" t="str">
        <f>MID(D32,1,4)&amp;MID(D32,5,1)+1&amp;"."</f>
        <v>1.6.2.</v>
      </c>
      <c r="E33" s="2"/>
      <c r="F33" s="2" t="s">
        <v>110</v>
      </c>
      <c r="G33" s="3" t="s">
        <v>49</v>
      </c>
      <c r="H33" s="2"/>
      <c r="I33" s="5"/>
      <c r="J33" s="5"/>
      <c r="K33" s="2"/>
    </row>
    <row r="34" spans="1:11" ht="21">
      <c r="A34" s="4">
        <v>32</v>
      </c>
      <c r="B34" s="5"/>
      <c r="C34" s="2" t="s">
        <v>152</v>
      </c>
      <c r="D34" s="5" t="str">
        <f>MID(D33,1,4)&amp;MID(D33,5,1)+1&amp;"."</f>
        <v>1.6.3.</v>
      </c>
      <c r="E34" s="2"/>
      <c r="F34" s="2" t="s">
        <v>165</v>
      </c>
      <c r="G34" s="3" t="s">
        <v>202</v>
      </c>
      <c r="H34" s="2"/>
      <c r="I34" s="5"/>
      <c r="J34" s="5"/>
      <c r="K34" s="2"/>
    </row>
    <row r="35" spans="1:11">
      <c r="A35" s="4">
        <v>33</v>
      </c>
      <c r="B35" s="5"/>
      <c r="C35" s="2"/>
      <c r="D35" s="5" t="str">
        <f>MID(D34,1,4)&amp;MID(D34,5,1)+1&amp;"."</f>
        <v>1.6.4.</v>
      </c>
      <c r="E35" s="2"/>
      <c r="F35" s="2"/>
      <c r="G35" s="3"/>
      <c r="H35" s="2"/>
      <c r="I35" s="5"/>
      <c r="J35" s="5"/>
      <c r="K35" s="2"/>
    </row>
    <row r="36" spans="1:11" s="4" customFormat="1">
      <c r="A36" s="4">
        <v>34</v>
      </c>
      <c r="B36" s="5" t="s">
        <v>114</v>
      </c>
      <c r="C36" s="5"/>
      <c r="D36" s="5"/>
      <c r="E36" s="2"/>
      <c r="F36" s="2"/>
      <c r="G36" s="3"/>
      <c r="H36" s="2"/>
      <c r="I36" s="5"/>
      <c r="J36" s="5"/>
      <c r="K36" s="2"/>
    </row>
    <row r="37" spans="1:11" s="4" customFormat="1">
      <c r="A37" s="4">
        <v>35</v>
      </c>
      <c r="B37" s="5"/>
      <c r="C37" s="5" t="s">
        <v>119</v>
      </c>
      <c r="D37" s="5"/>
      <c r="E37" s="2"/>
      <c r="F37" s="2"/>
      <c r="G37" s="3"/>
      <c r="H37" s="2"/>
      <c r="I37" s="5"/>
      <c r="J37" s="5"/>
      <c r="K37" s="2"/>
    </row>
    <row r="38" spans="1:11" s="4" customFormat="1" ht="31.5">
      <c r="A38" s="4">
        <v>36</v>
      </c>
      <c r="B38" s="5"/>
      <c r="C38" s="2" t="s">
        <v>152</v>
      </c>
      <c r="D38" s="5" t="str">
        <f>MID(C37,1,4)&amp;"1."</f>
        <v>2.1.1.</v>
      </c>
      <c r="E38" s="2" t="s">
        <v>58</v>
      </c>
      <c r="F38" s="2" t="s">
        <v>85</v>
      </c>
      <c r="G38" s="3" t="s">
        <v>202</v>
      </c>
      <c r="H38" s="2"/>
      <c r="I38" s="5"/>
      <c r="J38" s="5"/>
      <c r="K38" s="2"/>
    </row>
    <row r="39" spans="1:11" s="4" customFormat="1" ht="21">
      <c r="A39" s="4">
        <v>37</v>
      </c>
      <c r="B39" s="5"/>
      <c r="C39" s="2" t="s">
        <v>152</v>
      </c>
      <c r="D39" s="5" t="str">
        <f t="shared" ref="D39:D44" si="4">MID(D38,1,4)&amp;MID(D38,5,1)+1&amp;"."</f>
        <v>2.1.2.</v>
      </c>
      <c r="E39" s="2"/>
      <c r="F39" s="2" t="s">
        <v>204</v>
      </c>
      <c r="G39" s="3" t="s">
        <v>201</v>
      </c>
      <c r="H39" s="2"/>
      <c r="I39" s="5"/>
      <c r="J39" s="5"/>
      <c r="K39" s="2"/>
    </row>
    <row r="40" spans="1:11" s="4" customFormat="1" ht="21">
      <c r="A40" s="4">
        <v>38</v>
      </c>
      <c r="B40" s="5"/>
      <c r="C40" s="2" t="s">
        <v>152</v>
      </c>
      <c r="D40" s="5" t="str">
        <f t="shared" si="4"/>
        <v>2.1.3.</v>
      </c>
      <c r="E40" s="2" t="s">
        <v>96</v>
      </c>
      <c r="F40" s="2" t="s">
        <v>115</v>
      </c>
      <c r="G40" s="3" t="s">
        <v>0</v>
      </c>
      <c r="H40" s="2"/>
      <c r="I40" s="5"/>
      <c r="J40" s="5"/>
      <c r="K40" s="2"/>
    </row>
    <row r="41" spans="1:11" s="4" customFormat="1" ht="21">
      <c r="A41" s="4">
        <v>39</v>
      </c>
      <c r="B41" s="5"/>
      <c r="C41" s="2" t="s">
        <v>152</v>
      </c>
      <c r="D41" s="5" t="str">
        <f t="shared" si="4"/>
        <v>2.1.4.</v>
      </c>
      <c r="E41" s="2" t="s">
        <v>106</v>
      </c>
      <c r="F41" s="2" t="s">
        <v>186</v>
      </c>
      <c r="G41" s="3" t="s">
        <v>49</v>
      </c>
      <c r="H41" s="2"/>
      <c r="I41" s="5"/>
      <c r="J41" s="5"/>
      <c r="K41" s="2"/>
    </row>
    <row r="42" spans="1:11" s="4" customFormat="1" ht="21">
      <c r="A42" s="4">
        <v>40</v>
      </c>
      <c r="B42" s="5"/>
      <c r="C42" s="2" t="s">
        <v>152</v>
      </c>
      <c r="D42" s="5" t="str">
        <f t="shared" si="4"/>
        <v>2.1.5.</v>
      </c>
      <c r="E42" s="2" t="s">
        <v>105</v>
      </c>
      <c r="F42" s="2" t="s">
        <v>107</v>
      </c>
      <c r="G42" s="3" t="s">
        <v>46</v>
      </c>
      <c r="H42" s="2"/>
      <c r="I42" s="5"/>
      <c r="J42" s="5"/>
      <c r="K42" s="2"/>
    </row>
    <row r="43" spans="1:11" s="4" customFormat="1" ht="21">
      <c r="A43" s="4">
        <v>41</v>
      </c>
      <c r="B43" s="5"/>
      <c r="C43" s="2" t="s">
        <v>152</v>
      </c>
      <c r="D43" s="5" t="str">
        <f t="shared" si="4"/>
        <v>2.1.6.</v>
      </c>
      <c r="E43" s="2" t="s">
        <v>79</v>
      </c>
      <c r="F43" s="2" t="s">
        <v>108</v>
      </c>
      <c r="G43" s="3" t="s">
        <v>201</v>
      </c>
      <c r="H43" s="2"/>
      <c r="I43" s="5"/>
      <c r="J43" s="5"/>
      <c r="K43" s="2"/>
    </row>
    <row r="44" spans="1:11" s="4" customFormat="1">
      <c r="A44" s="4">
        <v>42</v>
      </c>
      <c r="B44" s="5"/>
      <c r="C44" s="2"/>
      <c r="D44" s="5" t="str">
        <f t="shared" si="4"/>
        <v>2.1.7.</v>
      </c>
      <c r="E44" s="2"/>
      <c r="F44" s="2"/>
      <c r="G44" s="3"/>
      <c r="H44" s="2"/>
      <c r="I44" s="5"/>
      <c r="J44" s="5"/>
      <c r="K44" s="2"/>
    </row>
    <row r="45" spans="1:11">
      <c r="A45" s="4">
        <v>43</v>
      </c>
      <c r="B45" s="5"/>
      <c r="C45" s="5" t="s">
        <v>120</v>
      </c>
      <c r="D45" s="5"/>
      <c r="E45" s="2"/>
      <c r="F45" s="2"/>
      <c r="G45" s="3"/>
      <c r="H45" s="2"/>
      <c r="I45" s="5"/>
      <c r="J45" s="5"/>
      <c r="K45" s="2"/>
    </row>
    <row r="46" spans="1:11" ht="21">
      <c r="A46" s="4">
        <v>44</v>
      </c>
      <c r="B46" s="5"/>
      <c r="C46" s="2" t="s">
        <v>152</v>
      </c>
      <c r="D46" s="5" t="str">
        <f>MID(C45,1,4)&amp;"1."</f>
        <v>2.2.1.</v>
      </c>
      <c r="E46" s="2" t="s">
        <v>58</v>
      </c>
      <c r="F46" s="2" t="s">
        <v>68</v>
      </c>
      <c r="G46" s="3" t="s">
        <v>0</v>
      </c>
      <c r="H46" s="2"/>
      <c r="I46" s="5"/>
      <c r="J46" s="5"/>
      <c r="K46" s="2"/>
    </row>
    <row r="47" spans="1:11" ht="21">
      <c r="A47" s="4">
        <v>45</v>
      </c>
      <c r="B47" s="5"/>
      <c r="C47" s="2" t="s">
        <v>152</v>
      </c>
      <c r="D47" s="5" t="str">
        <f t="shared" ref="D47:D52" si="5">MID(D46,1,4)&amp;MID(D46,5,1)+1&amp;"."</f>
        <v>2.2.2.</v>
      </c>
      <c r="E47" s="2" t="s">
        <v>71</v>
      </c>
      <c r="F47" s="2" t="s">
        <v>70</v>
      </c>
      <c r="G47" s="3" t="s">
        <v>0</v>
      </c>
      <c r="H47" s="2"/>
      <c r="I47" s="5"/>
      <c r="J47" s="5"/>
      <c r="K47" s="2"/>
    </row>
    <row r="48" spans="1:11" ht="31.5">
      <c r="A48" s="4">
        <v>46</v>
      </c>
      <c r="B48" s="5"/>
      <c r="C48" s="2" t="s">
        <v>152</v>
      </c>
      <c r="D48" s="5" t="str">
        <f t="shared" si="5"/>
        <v>2.2.3.</v>
      </c>
      <c r="E48" s="2"/>
      <c r="F48" s="2" t="s">
        <v>69</v>
      </c>
      <c r="G48" s="3" t="s">
        <v>202</v>
      </c>
      <c r="H48" s="2"/>
      <c r="I48" s="5"/>
      <c r="J48" s="5"/>
      <c r="K48" s="2"/>
    </row>
    <row r="49" spans="1:11" ht="31.5">
      <c r="A49" s="4">
        <v>47</v>
      </c>
      <c r="B49" s="5"/>
      <c r="C49" s="2" t="s">
        <v>152</v>
      </c>
      <c r="D49" s="5" t="str">
        <f t="shared" si="5"/>
        <v>2.2.4.</v>
      </c>
      <c r="E49" s="2" t="s">
        <v>128</v>
      </c>
      <c r="F49" s="2" t="s">
        <v>219</v>
      </c>
      <c r="G49" s="3" t="s">
        <v>49</v>
      </c>
      <c r="H49" s="2"/>
      <c r="I49" s="5"/>
      <c r="J49" s="5"/>
      <c r="K49" s="2"/>
    </row>
    <row r="50" spans="1:11" ht="31.5">
      <c r="A50" s="4">
        <v>48</v>
      </c>
      <c r="B50" s="5"/>
      <c r="C50" s="2" t="s">
        <v>152</v>
      </c>
      <c r="D50" s="5" t="str">
        <f t="shared" si="5"/>
        <v>2.2.5.</v>
      </c>
      <c r="E50" s="2" t="s">
        <v>206</v>
      </c>
      <c r="F50" s="2" t="s">
        <v>207</v>
      </c>
      <c r="G50" s="3" t="s">
        <v>49</v>
      </c>
      <c r="H50" s="2"/>
      <c r="I50" s="5"/>
      <c r="J50" s="5"/>
      <c r="K50" s="2"/>
    </row>
    <row r="51" spans="1:11" s="4" customFormat="1" ht="42">
      <c r="A51" s="4">
        <v>49</v>
      </c>
      <c r="B51" s="5"/>
      <c r="C51" s="2" t="s">
        <v>162</v>
      </c>
      <c r="D51" s="5" t="str">
        <f t="shared" si="5"/>
        <v>2.2.6.</v>
      </c>
      <c r="E51" s="2" t="s">
        <v>163</v>
      </c>
      <c r="F51" s="2" t="s">
        <v>220</v>
      </c>
      <c r="G51" s="3" t="s">
        <v>41</v>
      </c>
      <c r="H51" s="2"/>
      <c r="I51" s="5"/>
      <c r="J51" s="5"/>
      <c r="K51" s="2"/>
    </row>
    <row r="52" spans="1:11" s="4" customFormat="1">
      <c r="A52" s="4">
        <v>50</v>
      </c>
      <c r="B52" s="5"/>
      <c r="C52" s="2"/>
      <c r="D52" s="5" t="str">
        <f t="shared" si="5"/>
        <v>2.2.7.</v>
      </c>
      <c r="E52" s="2"/>
      <c r="F52" s="2"/>
      <c r="G52" s="3"/>
      <c r="H52" s="2"/>
      <c r="I52" s="5"/>
      <c r="J52" s="5"/>
      <c r="K52" s="2"/>
    </row>
    <row r="53" spans="1:11">
      <c r="A53" s="4">
        <v>51</v>
      </c>
      <c r="B53" s="5"/>
      <c r="C53" s="5" t="s">
        <v>129</v>
      </c>
      <c r="D53" s="5"/>
      <c r="E53" s="2"/>
      <c r="F53" s="2"/>
      <c r="G53" s="3"/>
      <c r="H53" s="2"/>
      <c r="I53" s="5"/>
      <c r="J53" s="5"/>
      <c r="K53" s="2"/>
    </row>
    <row r="54" spans="1:11" ht="31.5">
      <c r="A54" s="4">
        <v>52</v>
      </c>
      <c r="B54" s="5"/>
      <c r="C54" s="2" t="s">
        <v>152</v>
      </c>
      <c r="D54" s="5" t="str">
        <f>MID(C53,1,4)&amp;"1."</f>
        <v>2.3.1.</v>
      </c>
      <c r="E54" s="2" t="s">
        <v>147</v>
      </c>
      <c r="F54" s="2" t="s">
        <v>166</v>
      </c>
      <c r="G54" s="3" t="s">
        <v>46</v>
      </c>
      <c r="H54" s="2"/>
      <c r="I54" s="5"/>
      <c r="J54" s="5"/>
      <c r="K54" s="2"/>
    </row>
    <row r="55" spans="1:11" ht="21">
      <c r="A55" s="4">
        <v>53</v>
      </c>
      <c r="B55" s="5"/>
      <c r="C55" s="2" t="s">
        <v>152</v>
      </c>
      <c r="D55" s="5" t="str">
        <f>MID(D54,1,4)&amp;MID(D54,5,1)+1&amp;"."</f>
        <v>2.3.2.</v>
      </c>
      <c r="E55" s="2" t="s">
        <v>130</v>
      </c>
      <c r="F55" s="2" t="s">
        <v>127</v>
      </c>
      <c r="G55" s="3" t="s">
        <v>46</v>
      </c>
      <c r="H55" s="2"/>
      <c r="I55" s="5"/>
      <c r="J55" s="5"/>
      <c r="K55" s="2"/>
    </row>
    <row r="56" spans="1:11">
      <c r="A56" s="4">
        <v>54</v>
      </c>
      <c r="B56" s="5"/>
      <c r="C56" s="2"/>
      <c r="D56" s="5" t="str">
        <f>MID(D55,1,4)&amp;MID(D55,5,1)+1&amp;"."</f>
        <v>2.3.3.</v>
      </c>
      <c r="E56" s="2"/>
      <c r="F56" s="2"/>
      <c r="G56" s="3"/>
      <c r="H56" s="2"/>
      <c r="I56" s="5"/>
      <c r="J56" s="5"/>
      <c r="K56" s="2"/>
    </row>
    <row r="57" spans="1:11">
      <c r="A57" s="4">
        <v>55</v>
      </c>
      <c r="B57" s="5"/>
      <c r="C57" s="5" t="s">
        <v>131</v>
      </c>
      <c r="D57" s="5"/>
      <c r="E57" s="2"/>
      <c r="F57" s="2"/>
      <c r="G57" s="3"/>
      <c r="H57" s="2"/>
      <c r="I57" s="5"/>
      <c r="J57" s="5"/>
      <c r="K57" s="2"/>
    </row>
    <row r="58" spans="1:11" ht="21">
      <c r="A58" s="4">
        <v>56</v>
      </c>
      <c r="B58" s="5"/>
      <c r="C58" s="2" t="s">
        <v>152</v>
      </c>
      <c r="D58" s="5" t="str">
        <f>MID(C57,1,4)&amp;"1."</f>
        <v>2.4.1.</v>
      </c>
      <c r="E58" s="2" t="s">
        <v>58</v>
      </c>
      <c r="F58" s="2" t="s">
        <v>125</v>
      </c>
      <c r="G58" s="3" t="s">
        <v>0</v>
      </c>
      <c r="H58" s="2"/>
      <c r="I58" s="5"/>
      <c r="J58" s="5"/>
      <c r="K58" s="2"/>
    </row>
    <row r="59" spans="1:11" ht="31.5">
      <c r="A59" s="4">
        <v>57</v>
      </c>
      <c r="B59" s="5"/>
      <c r="C59" s="2" t="s">
        <v>152</v>
      </c>
      <c r="D59" s="5" t="str">
        <f t="shared" ref="D59:D61" si="6">MID(D58,1,4)&amp;MID(D58,5,1)+1&amp;"."</f>
        <v>2.4.2.</v>
      </c>
      <c r="E59" s="2"/>
      <c r="F59" s="2" t="s">
        <v>111</v>
      </c>
      <c r="G59" s="3" t="s">
        <v>46</v>
      </c>
      <c r="H59" s="2"/>
      <c r="I59" s="5"/>
      <c r="J59" s="5"/>
      <c r="K59" s="2"/>
    </row>
    <row r="60" spans="1:11" ht="31.5">
      <c r="A60" s="4">
        <v>58</v>
      </c>
      <c r="B60" s="5"/>
      <c r="C60" s="2" t="s">
        <v>152</v>
      </c>
      <c r="D60" s="5" t="str">
        <f t="shared" si="6"/>
        <v>2.4.3.</v>
      </c>
      <c r="E60" s="2" t="s">
        <v>113</v>
      </c>
      <c r="F60" s="2" t="s">
        <v>116</v>
      </c>
      <c r="G60" s="3" t="s">
        <v>46</v>
      </c>
      <c r="H60" s="2"/>
      <c r="I60" s="5"/>
      <c r="J60" s="5"/>
      <c r="K60" s="2"/>
    </row>
    <row r="61" spans="1:11">
      <c r="A61" s="4">
        <v>59</v>
      </c>
      <c r="B61" s="5"/>
      <c r="C61" s="2"/>
      <c r="D61" s="5" t="str">
        <f t="shared" si="6"/>
        <v>2.4.4.</v>
      </c>
      <c r="E61" s="2"/>
      <c r="F61" s="2"/>
      <c r="G61" s="3"/>
      <c r="H61" s="2"/>
      <c r="I61" s="5"/>
      <c r="J61" s="5"/>
      <c r="K61" s="2"/>
    </row>
    <row r="62" spans="1:11" s="4" customFormat="1">
      <c r="A62" s="4">
        <v>60</v>
      </c>
      <c r="B62" s="5" t="s">
        <v>149</v>
      </c>
      <c r="C62" s="5"/>
      <c r="D62" s="5"/>
      <c r="E62" s="2"/>
      <c r="F62" s="2"/>
      <c r="G62" s="3"/>
      <c r="H62" s="2"/>
      <c r="I62" s="5"/>
      <c r="J62" s="5"/>
      <c r="K62" s="2"/>
    </row>
    <row r="63" spans="1:11">
      <c r="A63" s="4">
        <v>61</v>
      </c>
      <c r="B63" s="5"/>
      <c r="C63" s="5" t="s">
        <v>134</v>
      </c>
      <c r="D63" s="5"/>
      <c r="E63" s="2"/>
      <c r="F63" s="2"/>
      <c r="G63" s="3"/>
      <c r="H63" s="2"/>
      <c r="I63" s="5"/>
      <c r="J63" s="5"/>
      <c r="K63" s="2"/>
    </row>
    <row r="64" spans="1:11" ht="21">
      <c r="A64" s="4">
        <v>62</v>
      </c>
      <c r="B64" s="5"/>
      <c r="C64" s="2" t="s">
        <v>152</v>
      </c>
      <c r="D64" s="5" t="str">
        <f>MID(C63,1,4)&amp;"1."</f>
        <v>3.1.1.</v>
      </c>
      <c r="E64" s="2" t="s">
        <v>24</v>
      </c>
      <c r="F64" s="2" t="s">
        <v>156</v>
      </c>
      <c r="G64" s="3" t="s">
        <v>0</v>
      </c>
      <c r="H64" s="2"/>
      <c r="I64" s="5"/>
      <c r="J64" s="5"/>
      <c r="K64" s="2"/>
    </row>
    <row r="65" spans="1:11" ht="21">
      <c r="A65" s="4">
        <v>63</v>
      </c>
      <c r="B65" s="5"/>
      <c r="C65" s="2" t="s">
        <v>152</v>
      </c>
      <c r="D65" s="5" t="str">
        <f>MID(D64,1,4)&amp;MID(D64,5,1)+1&amp;"."</f>
        <v>3.1.2.</v>
      </c>
      <c r="E65" s="2" t="s">
        <v>2</v>
      </c>
      <c r="F65" s="2" t="s">
        <v>187</v>
      </c>
      <c r="G65" s="3" t="s">
        <v>0</v>
      </c>
      <c r="H65" s="2"/>
      <c r="I65" s="5"/>
      <c r="J65" s="5"/>
      <c r="K65" s="2"/>
    </row>
    <row r="66" spans="1:11" ht="21">
      <c r="A66" s="4">
        <v>64</v>
      </c>
      <c r="B66" s="5"/>
      <c r="C66" s="2" t="s">
        <v>152</v>
      </c>
      <c r="D66" s="5" t="str">
        <f>MID(D65,1,4)&amp;MID(D65,5,1)+1&amp;"."</f>
        <v>3.1.3.</v>
      </c>
      <c r="E66" s="2"/>
      <c r="F66" s="2" t="s">
        <v>188</v>
      </c>
      <c r="G66" s="3" t="s">
        <v>0</v>
      </c>
      <c r="H66" s="2" t="s">
        <v>117</v>
      </c>
      <c r="I66" s="5"/>
      <c r="J66" s="5"/>
      <c r="K66" s="2"/>
    </row>
    <row r="67" spans="1:11">
      <c r="A67" s="4">
        <v>65</v>
      </c>
      <c r="B67" s="5"/>
      <c r="C67" s="2"/>
      <c r="D67" s="5" t="str">
        <f>MID(D66,1,4)&amp;MID(D66,5,1)+1&amp;"."</f>
        <v>3.1.4.</v>
      </c>
      <c r="E67" s="2"/>
      <c r="F67" s="2"/>
      <c r="G67" s="3"/>
      <c r="H67" s="2"/>
      <c r="I67" s="5"/>
      <c r="J67" s="5"/>
      <c r="K67" s="2"/>
    </row>
    <row r="68" spans="1:11">
      <c r="A68" s="4">
        <v>66</v>
      </c>
      <c r="B68" s="5"/>
      <c r="C68" s="5" t="s">
        <v>67</v>
      </c>
      <c r="D68" s="5"/>
      <c r="E68" s="2"/>
      <c r="F68" s="2"/>
      <c r="G68" s="3"/>
      <c r="H68" s="2"/>
      <c r="I68" s="5"/>
      <c r="J68" s="5"/>
      <c r="K68" s="2"/>
    </row>
    <row r="69" spans="1:11" ht="31.5">
      <c r="A69" s="4">
        <v>67</v>
      </c>
      <c r="B69" s="5"/>
      <c r="C69" s="2" t="s">
        <v>152</v>
      </c>
      <c r="D69" s="5" t="str">
        <f>MID(C68,1,4)&amp;"1."</f>
        <v>3.2.1.</v>
      </c>
      <c r="E69" s="2" t="s">
        <v>32</v>
      </c>
      <c r="F69" s="2" t="s">
        <v>52</v>
      </c>
      <c r="G69" s="3" t="s">
        <v>202</v>
      </c>
      <c r="H69" s="2"/>
      <c r="I69" s="5"/>
      <c r="J69" s="5"/>
      <c r="K69" s="2"/>
    </row>
    <row r="70" spans="1:11" ht="73.5">
      <c r="A70" s="4">
        <v>68</v>
      </c>
      <c r="B70" s="5"/>
      <c r="C70" s="2" t="s">
        <v>152</v>
      </c>
      <c r="D70" s="5" t="str">
        <f>MID(D69,1,4)&amp;MID(D69,5,1)+1&amp;"."</f>
        <v>3.2.2.</v>
      </c>
      <c r="E70" s="2"/>
      <c r="F70" s="2" t="s">
        <v>53</v>
      </c>
      <c r="G70" s="3" t="s">
        <v>202</v>
      </c>
      <c r="H70" s="2"/>
      <c r="I70" s="5"/>
      <c r="J70" s="5"/>
      <c r="K70" s="2"/>
    </row>
    <row r="71" spans="1:11">
      <c r="A71" s="4">
        <v>69</v>
      </c>
      <c r="B71" s="5"/>
      <c r="C71" s="2"/>
      <c r="D71" s="5" t="str">
        <f>MID(D70,1,4)&amp;MID(D70,5,1)+1&amp;"."</f>
        <v>3.2.3.</v>
      </c>
      <c r="E71" s="2"/>
      <c r="F71" s="2"/>
      <c r="G71" s="3"/>
      <c r="H71" s="2"/>
      <c r="I71" s="5"/>
      <c r="J71" s="5"/>
      <c r="K71" s="2"/>
    </row>
    <row r="72" spans="1:11">
      <c r="A72" s="4">
        <v>70</v>
      </c>
      <c r="B72" s="5" t="s">
        <v>203</v>
      </c>
      <c r="C72" s="5"/>
      <c r="D72" s="5"/>
      <c r="E72" s="2"/>
      <c r="F72" s="2"/>
      <c r="G72" s="3"/>
      <c r="H72" s="2"/>
      <c r="I72" s="5"/>
      <c r="J72" s="5"/>
      <c r="K72" s="2"/>
    </row>
    <row r="73" spans="1:11">
      <c r="A73" s="4">
        <v>71</v>
      </c>
      <c r="B73" s="5"/>
      <c r="C73" s="5" t="s">
        <v>135</v>
      </c>
      <c r="D73" s="5"/>
      <c r="E73" s="2"/>
      <c r="F73" s="2"/>
      <c r="G73" s="3"/>
      <c r="H73" s="2"/>
      <c r="I73" s="5"/>
      <c r="J73" s="5"/>
      <c r="K73" s="2"/>
    </row>
    <row r="74" spans="1:11" ht="21">
      <c r="A74" s="4">
        <v>72</v>
      </c>
      <c r="B74" s="5"/>
      <c r="C74" s="2" t="s">
        <v>152</v>
      </c>
      <c r="D74" s="5" t="str">
        <f>MID(C73,1,4)&amp;"1."</f>
        <v>4.1.1.</v>
      </c>
      <c r="E74" s="2" t="s">
        <v>40</v>
      </c>
      <c r="F74" s="2" t="s">
        <v>180</v>
      </c>
      <c r="G74" s="3" t="s">
        <v>46</v>
      </c>
      <c r="H74" s="2" t="s">
        <v>117</v>
      </c>
      <c r="I74" s="5"/>
      <c r="J74" s="5"/>
      <c r="K74" s="2"/>
    </row>
    <row r="75" spans="1:11" ht="21">
      <c r="A75" s="4">
        <v>73</v>
      </c>
      <c r="B75" s="5"/>
      <c r="C75" s="2" t="s">
        <v>152</v>
      </c>
      <c r="D75" s="5" t="str">
        <f>MID(D74,1,4)&amp;MID(D74,5,1)+1&amp;"."</f>
        <v>4.1.2.</v>
      </c>
      <c r="E75" s="2" t="s">
        <v>126</v>
      </c>
      <c r="F75" s="2" t="s">
        <v>132</v>
      </c>
      <c r="G75" s="3" t="s">
        <v>201</v>
      </c>
      <c r="H75" s="2"/>
      <c r="I75" s="5"/>
      <c r="J75" s="5"/>
      <c r="K75" s="2"/>
    </row>
    <row r="76" spans="1:11">
      <c r="A76" s="4">
        <v>74</v>
      </c>
      <c r="B76" s="5"/>
      <c r="C76" s="2"/>
      <c r="D76" s="5" t="str">
        <f>MID(D75,1,4)&amp;MID(D75,5,1)+1&amp;"."</f>
        <v>4.1.3.</v>
      </c>
      <c r="E76" s="2"/>
      <c r="F76" s="2"/>
      <c r="G76" s="3"/>
      <c r="H76" s="2"/>
      <c r="I76" s="5"/>
      <c r="J76" s="5"/>
      <c r="K76" s="2"/>
    </row>
    <row r="77" spans="1:11">
      <c r="A77" s="4">
        <v>75</v>
      </c>
      <c r="B77" s="5" t="s">
        <v>150</v>
      </c>
      <c r="C77" s="5"/>
      <c r="D77" s="5"/>
      <c r="E77" s="2"/>
      <c r="F77" s="2"/>
      <c r="G77" s="3"/>
      <c r="H77" s="2"/>
      <c r="I77" s="5"/>
      <c r="J77" s="5"/>
      <c r="K77" s="2"/>
    </row>
    <row r="78" spans="1:11">
      <c r="A78" s="4">
        <v>76</v>
      </c>
      <c r="B78" s="5"/>
      <c r="C78" s="5" t="s">
        <v>136</v>
      </c>
      <c r="D78" s="5"/>
      <c r="E78" s="2"/>
      <c r="F78" s="2"/>
      <c r="G78" s="3"/>
      <c r="H78" s="2"/>
      <c r="I78" s="5"/>
      <c r="J78" s="5"/>
      <c r="K78" s="2"/>
    </row>
    <row r="79" spans="1:11" ht="21">
      <c r="A79" s="4">
        <v>77</v>
      </c>
      <c r="B79" s="5"/>
      <c r="C79" s="2" t="s">
        <v>152</v>
      </c>
      <c r="D79" s="5" t="str">
        <f>MID(C78,1,4)&amp;"1."</f>
        <v>5.1.1.</v>
      </c>
      <c r="E79" s="2" t="s">
        <v>1</v>
      </c>
      <c r="F79" s="2" t="s">
        <v>60</v>
      </c>
      <c r="G79" s="3" t="s">
        <v>0</v>
      </c>
      <c r="H79" s="2"/>
      <c r="I79" s="5"/>
      <c r="J79" s="5"/>
      <c r="K79" s="2"/>
    </row>
    <row r="80" spans="1:11" ht="21">
      <c r="A80" s="4">
        <v>78</v>
      </c>
      <c r="B80" s="5"/>
      <c r="C80" s="2" t="s">
        <v>152</v>
      </c>
      <c r="D80" s="5" t="str">
        <f>MID(D79,1,4)&amp;MID(D79,5,1)+1&amp;"."</f>
        <v>5.1.2.</v>
      </c>
      <c r="E80" s="2"/>
      <c r="F80" s="2" t="s">
        <v>133</v>
      </c>
      <c r="G80" s="3" t="s">
        <v>0</v>
      </c>
      <c r="H80" s="2"/>
      <c r="I80" s="5"/>
      <c r="J80" s="5"/>
      <c r="K80" s="2"/>
    </row>
    <row r="81" spans="1:11" ht="21">
      <c r="A81" s="4">
        <v>79</v>
      </c>
      <c r="B81" s="5"/>
      <c r="C81" s="2" t="s">
        <v>152</v>
      </c>
      <c r="D81" s="5" t="str">
        <f t="shared" ref="D81:D82" si="7">MID(D80,1,4)&amp;MID(D80,5,1)+1&amp;"."</f>
        <v>5.1.3.</v>
      </c>
      <c r="E81" s="2"/>
      <c r="F81" s="2" t="s">
        <v>61</v>
      </c>
      <c r="G81" s="3" t="s">
        <v>201</v>
      </c>
      <c r="H81" s="2"/>
      <c r="I81" s="5"/>
      <c r="J81" s="5"/>
      <c r="K81" s="2"/>
    </row>
    <row r="82" spans="1:11">
      <c r="A82" s="4">
        <v>80</v>
      </c>
      <c r="B82" s="5"/>
      <c r="C82" s="2"/>
      <c r="D82" s="5" t="str">
        <f t="shared" si="7"/>
        <v>5.1.4.</v>
      </c>
      <c r="E82" s="2"/>
      <c r="F82" s="2"/>
      <c r="G82" s="3"/>
      <c r="H82" s="2"/>
      <c r="I82" s="5"/>
      <c r="J82" s="5"/>
      <c r="K82" s="2"/>
    </row>
    <row r="83" spans="1:11" s="4" customFormat="1">
      <c r="E83" s="8"/>
      <c r="F83" s="8"/>
      <c r="G83" s="9"/>
      <c r="H83" s="8"/>
      <c r="K83" s="8"/>
    </row>
    <row r="84" spans="1:11" s="4" customFormat="1">
      <c r="E84" s="8"/>
      <c r="F84" s="8"/>
      <c r="G84" s="9"/>
      <c r="H84" s="8"/>
      <c r="K84" s="8"/>
    </row>
    <row r="85" spans="1:11" s="4" customFormat="1">
      <c r="E85" s="8"/>
      <c r="F85" s="8"/>
      <c r="G85" s="9"/>
      <c r="H85" s="8"/>
      <c r="K85" s="8"/>
    </row>
    <row r="86" spans="1:11" s="4" customFormat="1">
      <c r="E86" s="8"/>
      <c r="F86" s="8"/>
      <c r="G86" s="9"/>
      <c r="H86" s="8"/>
      <c r="K86" s="8"/>
    </row>
    <row r="87" spans="1:11" s="4" customFormat="1">
      <c r="E87" s="8"/>
      <c r="F87" s="8"/>
      <c r="G87" s="9"/>
      <c r="H87" s="8"/>
      <c r="K87" s="8"/>
    </row>
    <row r="88" spans="1:11" s="4" customFormat="1">
      <c r="E88" s="8"/>
      <c r="F88" s="8"/>
      <c r="G88" s="9"/>
      <c r="H88" s="8"/>
      <c r="K88" s="8"/>
    </row>
    <row r="89" spans="1:11" s="4" customFormat="1">
      <c r="E89" s="8"/>
      <c r="F89" s="8"/>
      <c r="G89" s="9"/>
      <c r="H89" s="8"/>
      <c r="K89" s="8"/>
    </row>
    <row r="90" spans="1:11" s="4" customFormat="1">
      <c r="E90" s="8"/>
      <c r="F90" s="8"/>
      <c r="G90" s="9"/>
      <c r="H90" s="8"/>
      <c r="K90" s="8"/>
    </row>
    <row r="91" spans="1:11" s="4" customFormat="1">
      <c r="E91" s="8"/>
      <c r="F91" s="8"/>
      <c r="G91" s="9"/>
      <c r="H91" s="8"/>
      <c r="K91" s="8"/>
    </row>
    <row r="92" spans="1:11" s="4" customFormat="1">
      <c r="E92" s="8"/>
      <c r="F92" s="8"/>
      <c r="G92" s="9"/>
      <c r="H92" s="8"/>
      <c r="K92" s="8"/>
    </row>
  </sheetData>
  <autoFilter ref="A2:K83">
    <filterColumn colId="1" showButton="0"/>
    <filterColumn colId="2" showButton="0"/>
    <filterColumn colId="3" showButton="0"/>
  </autoFilter>
  <mergeCells count="3">
    <mergeCell ref="B2:E2"/>
    <mergeCell ref="I1:K1"/>
    <mergeCell ref="G1:H1"/>
  </mergeCells>
  <phoneticPr fontId="1"/>
  <dataValidations count="1">
    <dataValidation type="list" allowBlank="1" showInputMessage="1" showErrorMessage="1" sqref="I35 I78 I9:I17">
      <formula1>"◎,○,△,×"</formula1>
    </dataValidation>
  </dataValidations>
  <pageMargins left="0.39370078740157483" right="0.39370078740157483" top="0.78740157480314965" bottom="0.39370078740157483" header="0.59055118110236227" footer="0.39370078740157483"/>
  <pageSetup paperSize="9" fitToWidth="0" fitToHeight="0" orientation="landscape" horizontalDpi="300" verticalDpi="300" r:id="rId1"/>
  <headerFooter alignWithMargins="0">
    <oddHeader>&amp;L&amp;12【現行システム：福祉医療】機能要件一覧&amp;R&amp;12&amp;A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showGridLines="0" tabSelected="1" zoomScaleNormal="100" zoomScaleSheetLayoutView="75" workbookViewId="0">
      <pane xSplit="7" ySplit="2" topLeftCell="H3" activePane="bottomRight" state="frozen"/>
      <selection activeCell="H108" sqref="H108"/>
      <selection pane="topRight" activeCell="H108" sqref="H108"/>
      <selection pane="bottomLeft" activeCell="H108" sqref="H108"/>
      <selection pane="bottomRight" activeCell="H3" sqref="H3"/>
    </sheetView>
  </sheetViews>
  <sheetFormatPr defaultColWidth="12" defaultRowHeight="10.5"/>
  <cols>
    <col min="1" max="1" width="4.83203125" style="1" customWidth="1"/>
    <col min="2" max="3" width="2.83203125" style="1" customWidth="1"/>
    <col min="4" max="4" width="5.83203125" style="1" customWidth="1"/>
    <col min="5" max="5" width="12.83203125" style="8" customWidth="1"/>
    <col min="6" max="6" width="50.83203125" style="8" customWidth="1"/>
    <col min="7" max="7" width="8.83203125" style="7" customWidth="1"/>
    <col min="8" max="8" width="20.83203125" style="8" customWidth="1"/>
    <col min="9" max="9" width="8.83203125" style="1" customWidth="1"/>
    <col min="10" max="10" width="15.83203125" style="1" customWidth="1"/>
    <col min="11" max="11" width="60.83203125" style="8" customWidth="1"/>
    <col min="12" max="16384" width="12" style="1"/>
  </cols>
  <sheetData>
    <row r="1" spans="1:12" ht="52.5">
      <c r="B1" s="17" t="s">
        <v>199</v>
      </c>
      <c r="E1" s="1"/>
      <c r="F1" s="1"/>
      <c r="G1" s="20" t="s">
        <v>213</v>
      </c>
      <c r="H1" s="20"/>
      <c r="I1" s="19" t="s">
        <v>212</v>
      </c>
      <c r="J1" s="19"/>
      <c r="K1" s="19"/>
      <c r="L1" s="16" t="s">
        <v>222</v>
      </c>
    </row>
    <row r="2" spans="1:12" s="7" customFormat="1" ht="21">
      <c r="A2" s="7" t="s">
        <v>109</v>
      </c>
      <c r="B2" s="21" t="s">
        <v>14</v>
      </c>
      <c r="C2" s="21"/>
      <c r="D2" s="21"/>
      <c r="E2" s="21"/>
      <c r="F2" s="14" t="s">
        <v>13</v>
      </c>
      <c r="G2" s="14" t="s">
        <v>12</v>
      </c>
      <c r="H2" s="14" t="s">
        <v>11</v>
      </c>
      <c r="I2" s="14" t="s">
        <v>10</v>
      </c>
      <c r="J2" s="14" t="s">
        <v>9</v>
      </c>
      <c r="K2" s="14" t="s">
        <v>8</v>
      </c>
    </row>
    <row r="3" spans="1:12" s="4" customFormat="1">
      <c r="A3" s="4">
        <v>1</v>
      </c>
      <c r="B3" s="5" t="s">
        <v>20</v>
      </c>
      <c r="C3" s="5"/>
      <c r="D3" s="5"/>
      <c r="E3" s="2"/>
      <c r="F3" s="2"/>
      <c r="G3" s="6"/>
      <c r="H3" s="2"/>
      <c r="I3" s="5"/>
      <c r="J3" s="5"/>
      <c r="K3" s="2"/>
    </row>
    <row r="4" spans="1:12" s="4" customFormat="1">
      <c r="A4" s="4">
        <v>2</v>
      </c>
      <c r="B4" s="5"/>
      <c r="C4" s="5" t="s">
        <v>75</v>
      </c>
      <c r="D4" s="5"/>
      <c r="E4" s="2"/>
      <c r="F4" s="2"/>
      <c r="G4" s="6"/>
      <c r="H4" s="2"/>
      <c r="I4" s="5"/>
      <c r="J4" s="5"/>
      <c r="K4" s="2"/>
    </row>
    <row r="5" spans="1:12" s="4" customFormat="1" ht="31.5">
      <c r="A5" s="4">
        <v>3</v>
      </c>
      <c r="B5" s="5"/>
      <c r="C5" s="2" t="s">
        <v>152</v>
      </c>
      <c r="D5" s="5" t="str">
        <f>MID(C4,1,4)&amp;"1."</f>
        <v>1.1.1.</v>
      </c>
      <c r="E5" s="2" t="s">
        <v>43</v>
      </c>
      <c r="F5" s="2" t="s">
        <v>157</v>
      </c>
      <c r="G5" s="6" t="s">
        <v>49</v>
      </c>
      <c r="H5" s="2"/>
      <c r="I5" s="5"/>
      <c r="J5" s="5"/>
      <c r="K5" s="2"/>
    </row>
    <row r="6" spans="1:12" s="4" customFormat="1">
      <c r="A6" s="4">
        <v>4</v>
      </c>
      <c r="B6" s="5"/>
      <c r="C6" s="5"/>
      <c r="D6" s="5" t="str">
        <f>MID(D5,1,4)&amp;MID(D5,5,1)+1&amp;"."</f>
        <v>1.1.2.</v>
      </c>
      <c r="E6" s="2"/>
      <c r="F6" s="2"/>
      <c r="G6" s="6"/>
      <c r="H6" s="2"/>
      <c r="I6" s="5"/>
      <c r="J6" s="5"/>
      <c r="K6" s="2"/>
    </row>
    <row r="7" spans="1:12" s="4" customFormat="1">
      <c r="A7" s="4">
        <v>5</v>
      </c>
      <c r="B7" s="5"/>
      <c r="C7" s="5" t="s">
        <v>99</v>
      </c>
      <c r="D7" s="5"/>
      <c r="E7" s="2"/>
      <c r="F7" s="2"/>
      <c r="G7" s="6"/>
      <c r="H7" s="2"/>
      <c r="I7" s="5"/>
      <c r="J7" s="5"/>
      <c r="K7" s="2"/>
    </row>
    <row r="8" spans="1:12" s="4" customFormat="1" ht="21">
      <c r="A8" s="4">
        <v>6</v>
      </c>
      <c r="B8" s="5"/>
      <c r="C8" s="2" t="s">
        <v>152</v>
      </c>
      <c r="D8" s="5" t="str">
        <f>MID(C7,1,4)&amp;"1."</f>
        <v>1.2.1.</v>
      </c>
      <c r="E8" s="2" t="s">
        <v>73</v>
      </c>
      <c r="F8" s="2" t="s">
        <v>72</v>
      </c>
      <c r="G8" s="6" t="s">
        <v>201</v>
      </c>
      <c r="H8" s="2"/>
      <c r="I8" s="5"/>
      <c r="J8" s="5"/>
      <c r="K8" s="2"/>
    </row>
    <row r="9" spans="1:12" s="4" customFormat="1" ht="21">
      <c r="A9" s="4">
        <v>7</v>
      </c>
      <c r="B9" s="5"/>
      <c r="C9" s="2" t="s">
        <v>152</v>
      </c>
      <c r="D9" s="5" t="str">
        <f t="shared" ref="D9:D10" si="0">MID(D8,1,4)&amp;MID(D8,5,1)+1&amp;"."</f>
        <v>1.2.2.</v>
      </c>
      <c r="E9" s="2" t="s">
        <v>80</v>
      </c>
      <c r="F9" s="2" t="s">
        <v>122</v>
      </c>
      <c r="G9" s="6" t="s">
        <v>201</v>
      </c>
      <c r="H9" s="2"/>
      <c r="I9" s="5"/>
      <c r="J9" s="5"/>
      <c r="K9" s="2"/>
    </row>
    <row r="10" spans="1:12" s="4" customFormat="1" ht="21">
      <c r="A10" s="4">
        <v>8</v>
      </c>
      <c r="B10" s="5"/>
      <c r="C10" s="2" t="s">
        <v>152</v>
      </c>
      <c r="D10" s="5" t="str">
        <f t="shared" si="0"/>
        <v>1.2.3.</v>
      </c>
      <c r="E10" s="2"/>
      <c r="F10" s="2" t="s">
        <v>123</v>
      </c>
      <c r="G10" s="6" t="s">
        <v>201</v>
      </c>
      <c r="H10" s="2"/>
      <c r="I10" s="5"/>
      <c r="J10" s="5"/>
      <c r="K10" s="2"/>
    </row>
    <row r="11" spans="1:12" s="4" customFormat="1">
      <c r="A11" s="4">
        <v>9</v>
      </c>
      <c r="B11" s="5"/>
      <c r="C11" s="5"/>
      <c r="D11" s="5" t="str">
        <f>MID(D10,1,4)&amp;MID(D10,5,1)+1&amp;"."</f>
        <v>1.2.4.</v>
      </c>
      <c r="E11" s="2"/>
      <c r="F11" s="2"/>
      <c r="G11" s="6"/>
      <c r="H11" s="2"/>
      <c r="I11" s="5"/>
      <c r="J11" s="5"/>
      <c r="K11" s="2"/>
    </row>
    <row r="12" spans="1:12" s="4" customFormat="1">
      <c r="A12" s="4">
        <v>10</v>
      </c>
      <c r="B12" s="5"/>
      <c r="C12" s="5" t="s">
        <v>100</v>
      </c>
      <c r="D12" s="5"/>
      <c r="E12" s="2"/>
      <c r="F12" s="2"/>
      <c r="G12" s="6"/>
      <c r="H12" s="2"/>
      <c r="I12" s="5"/>
      <c r="J12" s="5"/>
      <c r="K12" s="2"/>
    </row>
    <row r="13" spans="1:12" s="4" customFormat="1" ht="31.5">
      <c r="A13" s="4">
        <v>11</v>
      </c>
      <c r="B13" s="5"/>
      <c r="C13" s="2" t="s">
        <v>152</v>
      </c>
      <c r="D13" s="5" t="str">
        <f>MID(C12,1,4)&amp;"1."</f>
        <v>1.3.1.</v>
      </c>
      <c r="E13" s="2" t="s">
        <v>23</v>
      </c>
      <c r="F13" s="2" t="s">
        <v>209</v>
      </c>
      <c r="G13" s="6" t="s">
        <v>49</v>
      </c>
      <c r="H13" s="2"/>
      <c r="I13" s="5"/>
      <c r="J13" s="5"/>
      <c r="K13" s="2"/>
    </row>
    <row r="14" spans="1:12" s="4" customFormat="1" ht="31.5">
      <c r="A14" s="4">
        <v>12</v>
      </c>
      <c r="B14" s="5"/>
      <c r="C14" s="2" t="s">
        <v>152</v>
      </c>
      <c r="D14" s="5" t="str">
        <f t="shared" ref="D14:D17" si="1">MID(D13,1,4)&amp;MID(D13,5,1)+1&amp;"."</f>
        <v>1.3.2.</v>
      </c>
      <c r="E14" s="2"/>
      <c r="F14" s="2" t="s">
        <v>74</v>
      </c>
      <c r="G14" s="6" t="s">
        <v>201</v>
      </c>
      <c r="H14" s="2"/>
      <c r="I14" s="5"/>
      <c r="J14" s="5"/>
      <c r="K14" s="2"/>
    </row>
    <row r="15" spans="1:12" s="4" customFormat="1" ht="21">
      <c r="A15" s="4">
        <v>13</v>
      </c>
      <c r="B15" s="5"/>
      <c r="C15" s="2" t="s">
        <v>152</v>
      </c>
      <c r="D15" s="5" t="str">
        <f t="shared" si="1"/>
        <v>1.3.3.</v>
      </c>
      <c r="E15" s="2" t="s">
        <v>82</v>
      </c>
      <c r="F15" s="2" t="s">
        <v>158</v>
      </c>
      <c r="G15" s="6" t="s">
        <v>49</v>
      </c>
      <c r="H15" s="2"/>
      <c r="I15" s="5"/>
      <c r="J15" s="5"/>
      <c r="K15" s="2"/>
    </row>
    <row r="16" spans="1:12" s="4" customFormat="1" ht="21">
      <c r="A16" s="4">
        <v>14</v>
      </c>
      <c r="B16" s="5"/>
      <c r="C16" s="2" t="s">
        <v>152</v>
      </c>
      <c r="D16" s="5" t="str">
        <f t="shared" si="1"/>
        <v>1.3.4.</v>
      </c>
      <c r="E16" s="2"/>
      <c r="F16" s="2" t="s">
        <v>83</v>
      </c>
      <c r="G16" s="6" t="s">
        <v>201</v>
      </c>
      <c r="H16" s="2"/>
      <c r="I16" s="5"/>
      <c r="J16" s="5"/>
      <c r="K16" s="2"/>
    </row>
    <row r="17" spans="1:11" s="4" customFormat="1">
      <c r="A17" s="4">
        <v>15</v>
      </c>
      <c r="B17" s="5"/>
      <c r="C17" s="5"/>
      <c r="D17" s="5" t="str">
        <f t="shared" si="1"/>
        <v>1.3.5.</v>
      </c>
      <c r="E17" s="2"/>
      <c r="F17" s="2"/>
      <c r="G17" s="6"/>
      <c r="H17" s="2"/>
      <c r="I17" s="5"/>
      <c r="J17" s="5"/>
      <c r="K17" s="2"/>
    </row>
    <row r="18" spans="1:11" s="4" customFormat="1">
      <c r="A18" s="4">
        <v>16</v>
      </c>
      <c r="B18" s="5"/>
      <c r="C18" s="5" t="s">
        <v>101</v>
      </c>
      <c r="D18" s="5"/>
      <c r="E18" s="2"/>
      <c r="F18" s="2"/>
      <c r="G18" s="6"/>
      <c r="H18" s="2"/>
      <c r="I18" s="5"/>
      <c r="J18" s="5"/>
      <c r="K18" s="2"/>
    </row>
    <row r="19" spans="1:11" s="10" customFormat="1" ht="63">
      <c r="A19" s="4">
        <v>17</v>
      </c>
      <c r="B19" s="11"/>
      <c r="C19" s="12" t="s">
        <v>152</v>
      </c>
      <c r="D19" s="11" t="str">
        <f>MID(C18,1,4)&amp;"1."</f>
        <v>1.4.1.</v>
      </c>
      <c r="E19" s="12" t="s">
        <v>84</v>
      </c>
      <c r="F19" s="12" t="s">
        <v>183</v>
      </c>
      <c r="G19" s="13" t="s">
        <v>201</v>
      </c>
      <c r="H19" s="12" t="s">
        <v>159</v>
      </c>
      <c r="I19" s="11"/>
      <c r="J19" s="11"/>
      <c r="K19" s="12"/>
    </row>
    <row r="20" spans="1:11" s="4" customFormat="1">
      <c r="A20" s="4">
        <v>18</v>
      </c>
      <c r="B20" s="5"/>
      <c r="C20" s="5"/>
      <c r="D20" s="5" t="str">
        <f>MID(D19,1,4)&amp;MID(D19,5,1)+1&amp;"."</f>
        <v>1.4.2.</v>
      </c>
      <c r="E20" s="2"/>
      <c r="F20" s="2"/>
      <c r="G20" s="6"/>
      <c r="H20" s="2"/>
      <c r="I20" s="5"/>
      <c r="J20" s="5"/>
      <c r="K20" s="2"/>
    </row>
    <row r="21" spans="1:11" s="4" customFormat="1">
      <c r="A21" s="4">
        <v>19</v>
      </c>
      <c r="B21" s="5"/>
      <c r="C21" s="5" t="s">
        <v>102</v>
      </c>
      <c r="D21" s="5"/>
      <c r="E21" s="2"/>
      <c r="F21" s="2"/>
      <c r="G21" s="6"/>
      <c r="H21" s="2"/>
      <c r="I21" s="5"/>
      <c r="J21" s="5"/>
      <c r="K21" s="2"/>
    </row>
    <row r="22" spans="1:11" s="4" customFormat="1" ht="21">
      <c r="A22" s="4">
        <v>20</v>
      </c>
      <c r="B22" s="5"/>
      <c r="C22" s="2" t="s">
        <v>152</v>
      </c>
      <c r="D22" s="5" t="str">
        <f>MID(C21,1,4)&amp;"1."</f>
        <v>1.5.1.</v>
      </c>
      <c r="E22" s="2" t="s">
        <v>58</v>
      </c>
      <c r="F22" s="2" t="s">
        <v>76</v>
      </c>
      <c r="G22" s="6" t="s">
        <v>201</v>
      </c>
      <c r="H22" s="2"/>
      <c r="I22" s="5"/>
      <c r="J22" s="5"/>
      <c r="K22" s="2"/>
    </row>
    <row r="23" spans="1:11" s="4" customFormat="1" ht="21">
      <c r="A23" s="4">
        <v>21</v>
      </c>
      <c r="B23" s="5"/>
      <c r="C23" s="2" t="s">
        <v>152</v>
      </c>
      <c r="D23" s="5" t="str">
        <f t="shared" ref="D23:D28" si="2">MID(D22,1,4)&amp;MID(D22,5,1)+1&amp;"."</f>
        <v>1.5.2.</v>
      </c>
      <c r="E23" s="2"/>
      <c r="F23" s="2" t="s">
        <v>214</v>
      </c>
      <c r="G23" s="6" t="s">
        <v>46</v>
      </c>
      <c r="H23" s="2"/>
      <c r="I23" s="5"/>
      <c r="J23" s="5"/>
      <c r="K23" s="2"/>
    </row>
    <row r="24" spans="1:11" s="4" customFormat="1" ht="21">
      <c r="A24" s="4">
        <v>22</v>
      </c>
      <c r="B24" s="5"/>
      <c r="C24" s="2" t="s">
        <v>152</v>
      </c>
      <c r="D24" s="5" t="str">
        <f t="shared" si="2"/>
        <v>1.5.3.</v>
      </c>
      <c r="E24" s="2"/>
      <c r="F24" s="2" t="s">
        <v>78</v>
      </c>
      <c r="G24" s="6" t="s">
        <v>201</v>
      </c>
      <c r="H24" s="2"/>
      <c r="I24" s="5"/>
      <c r="J24" s="5"/>
      <c r="K24" s="2"/>
    </row>
    <row r="25" spans="1:11" s="4" customFormat="1" ht="21">
      <c r="A25" s="4">
        <v>23</v>
      </c>
      <c r="B25" s="5"/>
      <c r="C25" s="2" t="s">
        <v>152</v>
      </c>
      <c r="D25" s="5" t="str">
        <f t="shared" si="2"/>
        <v>1.5.4.</v>
      </c>
      <c r="E25" s="2" t="s">
        <v>77</v>
      </c>
      <c r="F25" s="2" t="s">
        <v>181</v>
      </c>
      <c r="G25" s="6" t="s">
        <v>46</v>
      </c>
      <c r="H25" s="2"/>
      <c r="I25" s="5"/>
      <c r="J25" s="5"/>
      <c r="K25" s="2"/>
    </row>
    <row r="26" spans="1:11" s="4" customFormat="1" ht="21">
      <c r="A26" s="4">
        <v>24</v>
      </c>
      <c r="B26" s="5"/>
      <c r="C26" s="2" t="s">
        <v>152</v>
      </c>
      <c r="D26" s="5" t="str">
        <f t="shared" si="2"/>
        <v>1.5.5.</v>
      </c>
      <c r="E26" s="2" t="s">
        <v>167</v>
      </c>
      <c r="F26" s="2" t="s">
        <v>189</v>
      </c>
      <c r="G26" s="6" t="s">
        <v>46</v>
      </c>
      <c r="H26" s="2"/>
      <c r="I26" s="5"/>
      <c r="J26" s="5"/>
      <c r="K26" s="2"/>
    </row>
    <row r="27" spans="1:11" s="4" customFormat="1" ht="21">
      <c r="A27" s="4">
        <v>25</v>
      </c>
      <c r="B27" s="5"/>
      <c r="C27" s="2"/>
      <c r="D27" s="5" t="str">
        <f t="shared" si="2"/>
        <v>1.5.6.</v>
      </c>
      <c r="E27" s="2" t="s">
        <v>184</v>
      </c>
      <c r="F27" s="2" t="s">
        <v>190</v>
      </c>
      <c r="G27" s="6" t="s">
        <v>205</v>
      </c>
      <c r="H27" s="2"/>
      <c r="I27" s="5"/>
      <c r="J27" s="5"/>
      <c r="K27" s="2"/>
    </row>
    <row r="28" spans="1:11" s="4" customFormat="1">
      <c r="A28" s="4">
        <v>26</v>
      </c>
      <c r="B28" s="5"/>
      <c r="C28" s="5"/>
      <c r="D28" s="5" t="str">
        <f t="shared" si="2"/>
        <v>1.5.7.</v>
      </c>
      <c r="E28" s="2"/>
      <c r="F28" s="2"/>
      <c r="G28" s="6"/>
      <c r="H28" s="2"/>
      <c r="I28" s="5"/>
      <c r="J28" s="5"/>
      <c r="K28" s="2"/>
    </row>
    <row r="29" spans="1:11" s="4" customFormat="1">
      <c r="A29" s="4">
        <v>27</v>
      </c>
      <c r="B29" s="5"/>
      <c r="C29" s="5" t="s">
        <v>215</v>
      </c>
      <c r="D29" s="5"/>
      <c r="E29" s="2"/>
      <c r="F29" s="2"/>
      <c r="G29" s="6"/>
      <c r="H29" s="2"/>
      <c r="I29" s="5"/>
      <c r="J29" s="5"/>
      <c r="K29" s="2"/>
    </row>
    <row r="30" spans="1:11" s="4" customFormat="1" ht="21">
      <c r="A30" s="4">
        <v>28</v>
      </c>
      <c r="B30" s="5"/>
      <c r="C30" s="2" t="s">
        <v>152</v>
      </c>
      <c r="D30" s="5" t="str">
        <f>MID(C29,1,4)&amp;"1."</f>
        <v>1.7.1.</v>
      </c>
      <c r="E30" s="2" t="s">
        <v>121</v>
      </c>
      <c r="F30" s="2" t="s">
        <v>223</v>
      </c>
      <c r="G30" s="6" t="s">
        <v>46</v>
      </c>
      <c r="H30" s="2"/>
      <c r="I30" s="5"/>
      <c r="J30" s="5"/>
      <c r="K30" s="2"/>
    </row>
    <row r="31" spans="1:11" s="4" customFormat="1" ht="21">
      <c r="A31" s="4">
        <v>29</v>
      </c>
      <c r="B31" s="5"/>
      <c r="C31" s="2" t="s">
        <v>152</v>
      </c>
      <c r="D31" s="5" t="str">
        <f>MID(D30,1,4)&amp;MID(D30,5,1)+1&amp;"."</f>
        <v>1.7.2.</v>
      </c>
      <c r="E31" s="2" t="s">
        <v>90</v>
      </c>
      <c r="F31" s="2" t="s">
        <v>224</v>
      </c>
      <c r="G31" s="6" t="s">
        <v>46</v>
      </c>
      <c r="H31" s="2"/>
      <c r="I31" s="5"/>
      <c r="J31" s="5"/>
      <c r="K31" s="2"/>
    </row>
    <row r="32" spans="1:11" s="4" customFormat="1" ht="21">
      <c r="A32" s="4">
        <v>30</v>
      </c>
      <c r="B32" s="5"/>
      <c r="C32" s="2" t="s">
        <v>152</v>
      </c>
      <c r="D32" s="5" t="str">
        <f>MID(D31,1,4)&amp;MID(D31,5,1)+1&amp;"."</f>
        <v>1.7.3.</v>
      </c>
      <c r="E32" s="2" t="s">
        <v>91</v>
      </c>
      <c r="F32" s="2" t="s">
        <v>225</v>
      </c>
      <c r="G32" s="6" t="s">
        <v>46</v>
      </c>
      <c r="H32" s="2"/>
      <c r="I32" s="5"/>
      <c r="J32" s="5"/>
      <c r="K32" s="2"/>
    </row>
    <row r="33" spans="1:11" s="4" customFormat="1">
      <c r="A33" s="4">
        <v>31</v>
      </c>
      <c r="B33" s="5"/>
      <c r="C33" s="5"/>
      <c r="D33" s="5" t="str">
        <f t="shared" ref="D33" si="3">MID(D32,1,4)&amp;MID(D32,5,1)+1&amp;"."</f>
        <v>1.7.4.</v>
      </c>
      <c r="E33" s="2"/>
      <c r="F33" s="2"/>
      <c r="G33" s="6"/>
      <c r="H33" s="2"/>
      <c r="I33" s="5"/>
      <c r="J33" s="5"/>
      <c r="K33" s="2"/>
    </row>
    <row r="34" spans="1:11" s="4" customFormat="1">
      <c r="A34" s="4">
        <v>32</v>
      </c>
      <c r="B34" s="5" t="s">
        <v>103</v>
      </c>
      <c r="C34" s="5"/>
      <c r="D34" s="5"/>
      <c r="E34" s="2"/>
      <c r="F34" s="2"/>
      <c r="G34" s="6"/>
      <c r="H34" s="2"/>
      <c r="I34" s="5"/>
      <c r="J34" s="5"/>
      <c r="K34" s="2"/>
    </row>
    <row r="35" spans="1:11" s="4" customFormat="1">
      <c r="A35" s="4">
        <v>33</v>
      </c>
      <c r="B35" s="5"/>
      <c r="C35" s="5" t="s">
        <v>104</v>
      </c>
      <c r="D35" s="5"/>
      <c r="E35" s="2"/>
      <c r="F35" s="2"/>
      <c r="G35" s="6"/>
      <c r="H35" s="2"/>
      <c r="I35" s="5"/>
      <c r="J35" s="5"/>
      <c r="K35" s="2"/>
    </row>
    <row r="36" spans="1:11" s="4" customFormat="1" ht="21">
      <c r="A36" s="4">
        <v>34</v>
      </c>
      <c r="B36" s="5"/>
      <c r="C36" s="2" t="s">
        <v>152</v>
      </c>
      <c r="D36" s="5" t="str">
        <f>MID(C35,1,4)&amp;"1."</f>
        <v>2.2.1.</v>
      </c>
      <c r="E36" s="2" t="s">
        <v>97</v>
      </c>
      <c r="F36" s="2" t="s">
        <v>94</v>
      </c>
      <c r="G36" s="6" t="s">
        <v>201</v>
      </c>
      <c r="H36" s="2"/>
      <c r="I36" s="5"/>
      <c r="J36" s="5"/>
      <c r="K36" s="2"/>
    </row>
    <row r="37" spans="1:11" s="4" customFormat="1" ht="21">
      <c r="A37" s="4">
        <v>35</v>
      </c>
      <c r="B37" s="5"/>
      <c r="C37" s="2" t="s">
        <v>152</v>
      </c>
      <c r="D37" s="5" t="str">
        <f>MID(D36,1,4)&amp;MID(D36,5,1)+1&amp;"."</f>
        <v>2.2.2.</v>
      </c>
      <c r="E37" s="2" t="s">
        <v>98</v>
      </c>
      <c r="F37" s="2" t="s">
        <v>95</v>
      </c>
      <c r="G37" s="6" t="s">
        <v>201</v>
      </c>
      <c r="H37" s="2"/>
      <c r="I37" s="5"/>
      <c r="J37" s="5"/>
      <c r="K37" s="2"/>
    </row>
    <row r="38" spans="1:11" s="4" customFormat="1">
      <c r="A38" s="4">
        <v>36</v>
      </c>
      <c r="B38" s="5"/>
      <c r="C38" s="5"/>
      <c r="D38" s="5" t="str">
        <f>MID(D37,1,4)&amp;MID(D37,5,1)+1&amp;"."</f>
        <v>2.2.3.</v>
      </c>
      <c r="E38" s="2"/>
      <c r="F38" s="2"/>
      <c r="G38" s="6"/>
      <c r="H38" s="2"/>
      <c r="I38" s="5"/>
      <c r="J38" s="5"/>
      <c r="K38" s="2"/>
    </row>
    <row r="39" spans="1:11">
      <c r="A39" s="4">
        <v>37</v>
      </c>
      <c r="B39" s="5"/>
      <c r="C39" s="5" t="s">
        <v>191</v>
      </c>
      <c r="D39" s="5"/>
      <c r="E39" s="2"/>
      <c r="F39" s="2"/>
      <c r="G39" s="6"/>
      <c r="H39" s="2"/>
      <c r="I39" s="5"/>
      <c r="J39" s="5"/>
      <c r="K39" s="2"/>
    </row>
    <row r="40" spans="1:11" ht="21">
      <c r="A40" s="4">
        <v>38</v>
      </c>
      <c r="B40" s="5"/>
      <c r="C40" s="2" t="s">
        <v>152</v>
      </c>
      <c r="D40" s="5" t="str">
        <f>MID(C39,1,4)&amp;"1."</f>
        <v>2.4.1.</v>
      </c>
      <c r="E40" s="12" t="s">
        <v>182</v>
      </c>
      <c r="F40" s="2" t="s">
        <v>192</v>
      </c>
      <c r="G40" s="6" t="s">
        <v>46</v>
      </c>
      <c r="H40" s="2"/>
      <c r="I40" s="5"/>
      <c r="J40" s="5"/>
      <c r="K40" s="2"/>
    </row>
    <row r="41" spans="1:11" s="10" customFormat="1" ht="21">
      <c r="A41" s="4">
        <v>39</v>
      </c>
      <c r="B41" s="11"/>
      <c r="C41" s="12" t="s">
        <v>152</v>
      </c>
      <c r="D41" s="5" t="str">
        <f t="shared" ref="D41:D42" si="4">MID(D40,1,4)&amp;MID(D40,5,1)+1&amp;"."</f>
        <v>2.4.2.</v>
      </c>
      <c r="E41" s="12" t="s">
        <v>86</v>
      </c>
      <c r="F41" s="12" t="s">
        <v>89</v>
      </c>
      <c r="G41" s="13" t="s">
        <v>201</v>
      </c>
      <c r="H41" s="12"/>
      <c r="I41" s="11"/>
      <c r="J41" s="11"/>
      <c r="K41" s="12"/>
    </row>
    <row r="42" spans="1:11" s="4" customFormat="1">
      <c r="A42" s="4">
        <v>40</v>
      </c>
      <c r="B42" s="5"/>
      <c r="C42" s="5"/>
      <c r="D42" s="5" t="str">
        <f t="shared" si="4"/>
        <v>2.4.3.</v>
      </c>
      <c r="E42" s="2"/>
      <c r="F42" s="2"/>
      <c r="G42" s="6"/>
      <c r="H42" s="2"/>
      <c r="I42" s="5"/>
      <c r="J42" s="5"/>
      <c r="K42" s="2"/>
    </row>
    <row r="43" spans="1:11">
      <c r="A43" s="4">
        <v>41</v>
      </c>
      <c r="B43" s="5" t="s">
        <v>168</v>
      </c>
      <c r="C43" s="5"/>
      <c r="D43" s="5"/>
      <c r="E43" s="2"/>
      <c r="F43" s="2"/>
      <c r="G43" s="6"/>
      <c r="H43" s="2"/>
      <c r="I43" s="5"/>
      <c r="J43" s="5"/>
      <c r="K43" s="2"/>
    </row>
    <row r="44" spans="1:11">
      <c r="A44" s="4">
        <v>42</v>
      </c>
      <c r="B44" s="5"/>
      <c r="C44" s="5" t="s">
        <v>169</v>
      </c>
      <c r="D44" s="5"/>
      <c r="E44" s="2"/>
      <c r="F44" s="2"/>
      <c r="G44" s="6"/>
      <c r="H44" s="2"/>
      <c r="I44" s="5"/>
      <c r="J44" s="5"/>
      <c r="K44" s="2"/>
    </row>
    <row r="45" spans="1:11" ht="21">
      <c r="A45" s="4">
        <v>43</v>
      </c>
      <c r="B45" s="5"/>
      <c r="C45" s="2" t="s">
        <v>152</v>
      </c>
      <c r="D45" s="5" t="str">
        <f>MID(C44,1,4)&amp;"1."</f>
        <v>3.1.1.</v>
      </c>
      <c r="E45" s="2" t="s">
        <v>58</v>
      </c>
      <c r="F45" s="2" t="s">
        <v>193</v>
      </c>
      <c r="G45" s="6" t="s">
        <v>46</v>
      </c>
      <c r="H45" s="2"/>
      <c r="I45" s="5"/>
      <c r="J45" s="5"/>
      <c r="K45" s="2"/>
    </row>
    <row r="46" spans="1:11" ht="31.5">
      <c r="A46" s="4">
        <v>44</v>
      </c>
      <c r="B46" s="5"/>
      <c r="C46" s="2" t="s">
        <v>152</v>
      </c>
      <c r="D46" s="5" t="str">
        <f t="shared" ref="D46" si="5">MID(D45,1,4)&amp;MID(D45,5,1)+1&amp;"."</f>
        <v>3.1.2.</v>
      </c>
      <c r="E46" s="2" t="s">
        <v>55</v>
      </c>
      <c r="F46" s="2" t="s">
        <v>160</v>
      </c>
      <c r="G46" s="6" t="s">
        <v>201</v>
      </c>
      <c r="H46" s="2"/>
      <c r="I46" s="5"/>
      <c r="J46" s="5"/>
      <c r="K46" s="2"/>
    </row>
    <row r="47" spans="1:11">
      <c r="A47" s="4">
        <v>45</v>
      </c>
      <c r="B47" s="5"/>
      <c r="C47" s="5"/>
      <c r="D47" s="5" t="str">
        <f t="shared" ref="D47" si="6">MID(D46,1,4)&amp;MID(D46,5,1)+1&amp;"."</f>
        <v>3.1.3.</v>
      </c>
      <c r="E47" s="2"/>
      <c r="F47" s="2"/>
      <c r="G47" s="6"/>
      <c r="H47" s="2"/>
      <c r="I47" s="5"/>
      <c r="J47" s="5"/>
      <c r="K47" s="2"/>
    </row>
    <row r="48" spans="1:11">
      <c r="A48" s="4">
        <v>46</v>
      </c>
      <c r="B48" s="5"/>
      <c r="C48" s="5" t="s">
        <v>170</v>
      </c>
      <c r="D48" s="5"/>
      <c r="E48" s="2"/>
      <c r="F48" s="2"/>
      <c r="G48" s="6"/>
      <c r="H48" s="2"/>
      <c r="I48" s="5"/>
      <c r="J48" s="5"/>
      <c r="K48" s="2"/>
    </row>
    <row r="49" spans="1:11" ht="21">
      <c r="A49" s="4">
        <v>47</v>
      </c>
      <c r="B49" s="5"/>
      <c r="C49" s="2" t="s">
        <v>152</v>
      </c>
      <c r="D49" s="5" t="str">
        <f>MID(C48,1,4)&amp;"1."</f>
        <v>3.2.1.</v>
      </c>
      <c r="E49" s="2" t="s">
        <v>140</v>
      </c>
      <c r="F49" s="2" t="s">
        <v>194</v>
      </c>
      <c r="G49" s="6" t="s">
        <v>46</v>
      </c>
      <c r="H49" s="2"/>
      <c r="I49" s="5"/>
      <c r="J49" s="5"/>
      <c r="K49" s="2"/>
    </row>
    <row r="50" spans="1:11" ht="21">
      <c r="A50" s="4">
        <v>48</v>
      </c>
      <c r="B50" s="5"/>
      <c r="C50" s="2" t="s">
        <v>152</v>
      </c>
      <c r="D50" s="5" t="str">
        <f>MID(D49,1,4)&amp;MID(D49,5,1)+1&amp;"."</f>
        <v>3.2.2.</v>
      </c>
      <c r="E50" s="2"/>
      <c r="F50" s="2" t="s">
        <v>195</v>
      </c>
      <c r="G50" s="6" t="s">
        <v>49</v>
      </c>
      <c r="H50" s="2"/>
      <c r="I50" s="5"/>
      <c r="J50" s="5"/>
      <c r="K50" s="2"/>
    </row>
    <row r="51" spans="1:11" ht="21">
      <c r="A51" s="4">
        <v>49</v>
      </c>
      <c r="B51" s="5"/>
      <c r="C51" s="2" t="s">
        <v>152</v>
      </c>
      <c r="D51" s="5" t="str">
        <f>MID(D50,1,4)&amp;MID(D50,5,1)+1&amp;"."</f>
        <v>3.2.3.</v>
      </c>
      <c r="E51" s="2"/>
      <c r="F51" s="2" t="s">
        <v>196</v>
      </c>
      <c r="G51" s="6" t="s">
        <v>46</v>
      </c>
      <c r="H51" s="2"/>
      <c r="I51" s="5"/>
      <c r="J51" s="5"/>
      <c r="K51" s="2"/>
    </row>
    <row r="52" spans="1:11" s="4" customFormat="1" ht="21">
      <c r="A52" s="4">
        <v>50</v>
      </c>
      <c r="B52" s="5"/>
      <c r="C52" s="2" t="s">
        <v>152</v>
      </c>
      <c r="D52" s="5" t="str">
        <f>MID(D51,1,4)&amp;MID(D51,5,1)+1&amp;"."</f>
        <v>3.2.4.</v>
      </c>
      <c r="E52" s="2"/>
      <c r="F52" s="2" t="s">
        <v>139</v>
      </c>
      <c r="G52" s="6" t="s">
        <v>49</v>
      </c>
      <c r="H52" s="2"/>
      <c r="I52" s="5"/>
      <c r="J52" s="5"/>
      <c r="K52" s="2"/>
    </row>
    <row r="53" spans="1:11" s="4" customFormat="1" ht="21">
      <c r="A53" s="4">
        <v>51</v>
      </c>
      <c r="B53" s="5"/>
      <c r="C53" s="2" t="s">
        <v>152</v>
      </c>
      <c r="D53" s="5" t="str">
        <f>MID(D52,1,4)&amp;MID(D52,5,1)+1&amp;"."</f>
        <v>3.2.5.</v>
      </c>
      <c r="E53" s="2" t="s">
        <v>148</v>
      </c>
      <c r="F53" s="2" t="s">
        <v>197</v>
      </c>
      <c r="G53" s="6" t="s">
        <v>46</v>
      </c>
      <c r="H53" s="2"/>
      <c r="I53" s="5"/>
      <c r="J53" s="5"/>
      <c r="K53" s="2"/>
    </row>
    <row r="54" spans="1:11" s="4" customFormat="1">
      <c r="A54" s="4">
        <v>52</v>
      </c>
      <c r="B54" s="5"/>
      <c r="C54" s="5"/>
      <c r="D54" s="5" t="e">
        <f>MID(#REF!,1,4)&amp;MID(#REF!,5,1)+1&amp;"."</f>
        <v>#REF!</v>
      </c>
      <c r="E54" s="2"/>
      <c r="F54" s="2"/>
      <c r="G54" s="6"/>
      <c r="H54" s="2"/>
      <c r="I54" s="5"/>
      <c r="J54" s="5"/>
      <c r="K54" s="2"/>
    </row>
    <row r="55" spans="1:11">
      <c r="A55" s="4">
        <v>53</v>
      </c>
      <c r="B55" s="5"/>
      <c r="C55" s="5" t="s">
        <v>171</v>
      </c>
      <c r="D55" s="5"/>
      <c r="E55" s="2"/>
      <c r="F55" s="2"/>
      <c r="G55" s="6"/>
      <c r="H55" s="2"/>
      <c r="I55" s="5"/>
      <c r="J55" s="5"/>
      <c r="K55" s="2"/>
    </row>
    <row r="56" spans="1:11" ht="21">
      <c r="A56" s="4">
        <v>54</v>
      </c>
      <c r="B56" s="5"/>
      <c r="C56" s="2" t="s">
        <v>152</v>
      </c>
      <c r="D56" s="5" t="str">
        <f>MID(C55,1,4)&amp;"1."</f>
        <v>3.3.1.</v>
      </c>
      <c r="E56" s="2" t="s">
        <v>140</v>
      </c>
      <c r="F56" s="2" t="s">
        <v>216</v>
      </c>
      <c r="G56" s="6" t="s">
        <v>46</v>
      </c>
      <c r="H56" s="2"/>
      <c r="I56" s="5"/>
      <c r="J56" s="5"/>
      <c r="K56" s="2"/>
    </row>
    <row r="57" spans="1:11" ht="42">
      <c r="A57" s="4">
        <v>55</v>
      </c>
      <c r="B57" s="5"/>
      <c r="C57" s="2" t="s">
        <v>152</v>
      </c>
      <c r="D57" s="5" t="str">
        <f>MID(D56,1,4)&amp;MID(D56,5,1)+1&amp;"."</f>
        <v>3.3.2.</v>
      </c>
      <c r="E57" s="2"/>
      <c r="F57" s="2" t="s">
        <v>141</v>
      </c>
      <c r="G57" s="6" t="s">
        <v>49</v>
      </c>
      <c r="H57" s="2"/>
      <c r="I57" s="5"/>
      <c r="J57" s="5"/>
      <c r="K57" s="2"/>
    </row>
    <row r="58" spans="1:11" ht="21">
      <c r="A58" s="4">
        <v>56</v>
      </c>
      <c r="B58" s="5"/>
      <c r="C58" s="2" t="s">
        <v>152</v>
      </c>
      <c r="D58" s="5" t="str">
        <f t="shared" ref="D58:D60" si="7">MID(D57,1,4)&amp;MID(D57,5,1)+1&amp;"."</f>
        <v>3.3.3.</v>
      </c>
      <c r="E58" s="12" t="s">
        <v>146</v>
      </c>
      <c r="F58" s="12" t="s">
        <v>138</v>
      </c>
      <c r="G58" s="13" t="s">
        <v>201</v>
      </c>
      <c r="H58" s="12"/>
      <c r="I58" s="5"/>
      <c r="J58" s="5"/>
      <c r="K58" s="2"/>
    </row>
    <row r="59" spans="1:11" s="4" customFormat="1" ht="21">
      <c r="A59" s="4">
        <v>57</v>
      </c>
      <c r="B59" s="5"/>
      <c r="C59" s="2" t="s">
        <v>152</v>
      </c>
      <c r="D59" s="5" t="str">
        <f t="shared" si="7"/>
        <v>3.3.4.</v>
      </c>
      <c r="E59" s="12" t="s">
        <v>145</v>
      </c>
      <c r="F59" s="12" t="s">
        <v>143</v>
      </c>
      <c r="G59" s="13" t="s">
        <v>46</v>
      </c>
      <c r="H59" s="12"/>
      <c r="I59" s="5"/>
      <c r="J59" s="5"/>
      <c r="K59" s="2"/>
    </row>
    <row r="60" spans="1:11" s="4" customFormat="1">
      <c r="A60" s="4">
        <v>58</v>
      </c>
      <c r="B60" s="5"/>
      <c r="C60" s="5"/>
      <c r="D60" s="5" t="str">
        <f t="shared" si="7"/>
        <v>3.3.5.</v>
      </c>
      <c r="E60" s="12"/>
      <c r="F60" s="12"/>
      <c r="G60" s="13"/>
      <c r="H60" s="12"/>
      <c r="I60" s="5"/>
      <c r="J60" s="5"/>
      <c r="K60" s="2"/>
    </row>
    <row r="61" spans="1:11" s="4" customFormat="1">
      <c r="A61" s="4">
        <v>59</v>
      </c>
      <c r="B61" s="5"/>
      <c r="C61" s="5" t="s">
        <v>172</v>
      </c>
      <c r="D61" s="5"/>
      <c r="E61" s="12"/>
      <c r="F61" s="12"/>
      <c r="G61" s="13"/>
      <c r="H61" s="12"/>
      <c r="I61" s="5"/>
      <c r="J61" s="5"/>
      <c r="K61" s="2"/>
    </row>
    <row r="62" spans="1:11" s="4" customFormat="1" ht="21">
      <c r="A62" s="4">
        <v>60</v>
      </c>
      <c r="B62" s="5"/>
      <c r="C62" s="2" t="s">
        <v>152</v>
      </c>
      <c r="D62" s="5" t="str">
        <f>MID(C61,1,4)&amp;"1."</f>
        <v>3.4.1.</v>
      </c>
      <c r="E62" s="12" t="s">
        <v>140</v>
      </c>
      <c r="F62" s="2" t="s">
        <v>217</v>
      </c>
      <c r="G62" s="13" t="s">
        <v>46</v>
      </c>
      <c r="H62" s="12"/>
      <c r="I62" s="5"/>
      <c r="J62" s="5"/>
      <c r="K62" s="2"/>
    </row>
    <row r="63" spans="1:11" s="4" customFormat="1" ht="21">
      <c r="A63" s="4">
        <v>61</v>
      </c>
      <c r="B63" s="5"/>
      <c r="C63" s="2"/>
      <c r="D63" s="5" t="str">
        <f t="shared" ref="D63:D67" si="8">MID(D62,1,4)&amp;MID(D62,5,1)+1&amp;"."</f>
        <v>3.4.2.</v>
      </c>
      <c r="E63" s="12"/>
      <c r="F63" s="2" t="s">
        <v>211</v>
      </c>
      <c r="G63" s="6" t="s">
        <v>46</v>
      </c>
      <c r="H63" s="12"/>
      <c r="I63" s="5"/>
      <c r="J63" s="5"/>
      <c r="K63" s="2"/>
    </row>
    <row r="64" spans="1:11" s="4" customFormat="1" ht="42">
      <c r="A64" s="4">
        <v>62</v>
      </c>
      <c r="B64" s="5"/>
      <c r="C64" s="2" t="s">
        <v>152</v>
      </c>
      <c r="D64" s="5" t="str">
        <f t="shared" si="8"/>
        <v>3.4.3.</v>
      </c>
      <c r="E64" s="2"/>
      <c r="F64" s="2" t="s">
        <v>137</v>
      </c>
      <c r="G64" s="6" t="s">
        <v>49</v>
      </c>
      <c r="H64" s="2"/>
      <c r="I64" s="5"/>
      <c r="J64" s="5"/>
      <c r="K64" s="2"/>
    </row>
    <row r="65" spans="1:11" ht="21">
      <c r="A65" s="4">
        <v>63</v>
      </c>
      <c r="B65" s="5"/>
      <c r="C65" s="2" t="s">
        <v>152</v>
      </c>
      <c r="D65" s="5" t="str">
        <f t="shared" si="8"/>
        <v>3.4.4.</v>
      </c>
      <c r="E65" s="2"/>
      <c r="F65" s="2" t="s">
        <v>112</v>
      </c>
      <c r="G65" s="6" t="s">
        <v>46</v>
      </c>
      <c r="H65" s="2"/>
      <c r="I65" s="5"/>
      <c r="J65" s="5"/>
      <c r="K65" s="2"/>
    </row>
    <row r="66" spans="1:11" ht="31.5">
      <c r="A66" s="4">
        <v>64</v>
      </c>
      <c r="B66" s="5"/>
      <c r="C66" s="2" t="s">
        <v>152</v>
      </c>
      <c r="D66" s="5" t="str">
        <f t="shared" si="8"/>
        <v>3.4.5.</v>
      </c>
      <c r="E66" s="2"/>
      <c r="F66" s="2" t="s">
        <v>198</v>
      </c>
      <c r="G66" s="6" t="s">
        <v>46</v>
      </c>
      <c r="H66" s="2"/>
      <c r="I66" s="5"/>
      <c r="J66" s="5"/>
      <c r="K66" s="2"/>
    </row>
    <row r="67" spans="1:11" ht="21">
      <c r="A67" s="4">
        <v>65</v>
      </c>
      <c r="B67" s="5"/>
      <c r="C67" s="2" t="s">
        <v>152</v>
      </c>
      <c r="D67" s="5" t="str">
        <f t="shared" si="8"/>
        <v>3.4.6.</v>
      </c>
      <c r="E67" s="2" t="s">
        <v>144</v>
      </c>
      <c r="F67" s="2" t="s">
        <v>208</v>
      </c>
      <c r="G67" s="6" t="s">
        <v>46</v>
      </c>
      <c r="H67" s="2"/>
      <c r="I67" s="5"/>
      <c r="J67" s="5"/>
      <c r="K67" s="2"/>
    </row>
    <row r="68" spans="1:11" s="4" customFormat="1" ht="21">
      <c r="A68" s="4">
        <v>66</v>
      </c>
      <c r="B68" s="5"/>
      <c r="C68" s="2" t="s">
        <v>152</v>
      </c>
      <c r="D68" s="5" t="str">
        <f t="shared" ref="D68" si="9">MID(D67,1,4)&amp;MID(D67,5,1)+1&amp;"."</f>
        <v>3.4.7.</v>
      </c>
      <c r="E68" s="2"/>
      <c r="F68" s="2" t="s">
        <v>142</v>
      </c>
      <c r="G68" s="6" t="s">
        <v>49</v>
      </c>
      <c r="H68" s="2"/>
      <c r="I68" s="5"/>
      <c r="J68" s="5"/>
      <c r="K68" s="2"/>
    </row>
    <row r="69" spans="1:11" s="4" customFormat="1">
      <c r="A69" s="4">
        <v>67</v>
      </c>
      <c r="B69" s="5"/>
      <c r="C69" s="2"/>
      <c r="D69" s="5"/>
      <c r="E69" s="2"/>
      <c r="F69" s="2"/>
      <c r="G69" s="6"/>
      <c r="H69" s="2"/>
      <c r="I69" s="5"/>
      <c r="J69" s="5"/>
      <c r="K69" s="2"/>
    </row>
    <row r="70" spans="1:11" s="4" customFormat="1">
      <c r="A70" s="4">
        <v>68</v>
      </c>
      <c r="B70" s="5"/>
      <c r="C70" s="5"/>
      <c r="D70" s="5" t="str">
        <f>MID(D68,1,4)&amp;MID(D68,5,1)+1&amp;"."</f>
        <v>3.4.8.</v>
      </c>
      <c r="E70" s="2"/>
      <c r="F70" s="2"/>
      <c r="G70" s="6"/>
      <c r="H70" s="2"/>
      <c r="I70" s="5"/>
      <c r="J70" s="5"/>
      <c r="K70" s="2"/>
    </row>
    <row r="71" spans="1:11" s="4" customFormat="1">
      <c r="A71" s="4">
        <v>69</v>
      </c>
      <c r="B71" s="5"/>
      <c r="C71" s="5" t="s">
        <v>173</v>
      </c>
      <c r="D71" s="5"/>
      <c r="E71" s="2"/>
      <c r="F71" s="2"/>
      <c r="G71" s="6"/>
      <c r="H71" s="2"/>
      <c r="I71" s="5"/>
      <c r="J71" s="5"/>
      <c r="K71" s="2"/>
    </row>
    <row r="72" spans="1:11" s="4" customFormat="1" ht="42">
      <c r="A72" s="4">
        <v>70</v>
      </c>
      <c r="B72" s="5"/>
      <c r="C72" s="2" t="s">
        <v>152</v>
      </c>
      <c r="D72" s="5" t="str">
        <f>MID(C71,1,4)&amp;"1."</f>
        <v>3.5.1.</v>
      </c>
      <c r="E72" s="2" t="s">
        <v>118</v>
      </c>
      <c r="F72" s="2" t="s">
        <v>161</v>
      </c>
      <c r="G72" s="6" t="s">
        <v>46</v>
      </c>
      <c r="H72" s="2"/>
      <c r="I72" s="5"/>
      <c r="J72" s="5"/>
      <c r="K72" s="2"/>
    </row>
    <row r="73" spans="1:11" s="4" customFormat="1">
      <c r="A73" s="4">
        <v>71</v>
      </c>
      <c r="B73" s="5"/>
      <c r="C73" s="5"/>
      <c r="D73" s="5" t="str">
        <f>MID(D72,1,4)&amp;MID(D72,5,1)+1&amp;"."</f>
        <v>3.5.2.</v>
      </c>
      <c r="E73" s="2"/>
      <c r="F73" s="2"/>
      <c r="G73" s="6"/>
      <c r="H73" s="2"/>
      <c r="I73" s="5"/>
      <c r="J73" s="5"/>
      <c r="K73" s="2"/>
    </row>
    <row r="74" spans="1:11" s="4" customFormat="1">
      <c r="A74" s="4">
        <v>72</v>
      </c>
      <c r="B74" s="5" t="s">
        <v>174</v>
      </c>
      <c r="C74" s="5"/>
      <c r="D74" s="5"/>
      <c r="E74" s="2"/>
      <c r="F74" s="2"/>
      <c r="G74" s="6"/>
      <c r="H74" s="2"/>
      <c r="I74" s="5"/>
      <c r="J74" s="5"/>
      <c r="K74" s="2"/>
    </row>
    <row r="75" spans="1:11" s="4" customFormat="1">
      <c r="A75" s="4">
        <v>73</v>
      </c>
      <c r="B75" s="5"/>
      <c r="C75" s="5" t="s">
        <v>175</v>
      </c>
      <c r="D75" s="5"/>
      <c r="E75" s="2"/>
      <c r="F75" s="2"/>
      <c r="G75" s="6"/>
      <c r="H75" s="2"/>
      <c r="I75" s="5"/>
      <c r="J75" s="5"/>
      <c r="K75" s="2"/>
    </row>
    <row r="76" spans="1:11" ht="31.5">
      <c r="A76" s="4">
        <v>74</v>
      </c>
      <c r="B76" s="5"/>
      <c r="C76" s="2" t="s">
        <v>152</v>
      </c>
      <c r="D76" s="5" t="str">
        <f>MID(C75,1,4)&amp;"1."</f>
        <v>4.1.1.</v>
      </c>
      <c r="E76" s="2" t="s">
        <v>19</v>
      </c>
      <c r="F76" s="2" t="s">
        <v>179</v>
      </c>
      <c r="G76" s="6" t="s">
        <v>21</v>
      </c>
      <c r="H76" s="2"/>
      <c r="I76" s="5"/>
      <c r="J76" s="5"/>
      <c r="K76" s="2"/>
    </row>
    <row r="77" spans="1:11" ht="21">
      <c r="A77" s="4">
        <v>75</v>
      </c>
      <c r="B77" s="5"/>
      <c r="C77" s="2" t="s">
        <v>152</v>
      </c>
      <c r="D77" s="5" t="str">
        <f t="shared" ref="D77:D78" si="10">MID(D76,1,4)&amp;MID(D76,5,1)+1&amp;"."</f>
        <v>4.1.2.</v>
      </c>
      <c r="E77" s="2" t="s">
        <v>25</v>
      </c>
      <c r="F77" s="2" t="s">
        <v>26</v>
      </c>
      <c r="G77" s="6" t="s">
        <v>201</v>
      </c>
      <c r="H77" s="2"/>
      <c r="I77" s="5"/>
      <c r="J77" s="5"/>
      <c r="K77" s="2"/>
    </row>
    <row r="78" spans="1:11">
      <c r="A78" s="4">
        <v>76</v>
      </c>
      <c r="B78" s="5"/>
      <c r="C78" s="5"/>
      <c r="D78" s="5" t="str">
        <f t="shared" si="10"/>
        <v>4.1.3.</v>
      </c>
      <c r="E78" s="2"/>
      <c r="F78" s="2"/>
      <c r="G78" s="6"/>
      <c r="H78" s="2"/>
      <c r="I78" s="5"/>
      <c r="J78" s="5"/>
      <c r="K78" s="2"/>
    </row>
    <row r="79" spans="1:11">
      <c r="A79" s="4">
        <v>77</v>
      </c>
      <c r="B79" s="5"/>
      <c r="C79" s="5" t="s">
        <v>176</v>
      </c>
      <c r="D79" s="5"/>
      <c r="E79" s="2"/>
      <c r="F79" s="2"/>
      <c r="G79" s="6"/>
      <c r="H79" s="2"/>
      <c r="I79" s="5"/>
      <c r="J79" s="5"/>
      <c r="K79" s="2"/>
    </row>
    <row r="80" spans="1:11" ht="21">
      <c r="A80" s="4">
        <v>78</v>
      </c>
      <c r="B80" s="5"/>
      <c r="C80" s="2" t="s">
        <v>152</v>
      </c>
      <c r="D80" s="5" t="str">
        <f>MID(C79,1,4)&amp;"1."</f>
        <v>4.2.1.</v>
      </c>
      <c r="E80" s="2" t="s">
        <v>18</v>
      </c>
      <c r="F80" s="2" t="s">
        <v>17</v>
      </c>
      <c r="G80" s="6" t="s">
        <v>201</v>
      </c>
      <c r="H80" s="2"/>
      <c r="I80" s="5"/>
      <c r="J80" s="5"/>
      <c r="K80" s="2"/>
    </row>
    <row r="81" spans="1:11">
      <c r="A81" s="4">
        <v>79</v>
      </c>
      <c r="B81" s="5"/>
      <c r="C81" s="5"/>
      <c r="D81" s="5" t="str">
        <f t="shared" ref="D81" si="11">MID(D80,1,4)&amp;MID(D80,5,1)+1&amp;"."</f>
        <v>4.2.2.</v>
      </c>
      <c r="E81" s="2"/>
      <c r="F81" s="2"/>
      <c r="G81" s="6"/>
      <c r="H81" s="2"/>
      <c r="I81" s="5"/>
      <c r="J81" s="5"/>
      <c r="K81" s="2"/>
    </row>
    <row r="82" spans="1:11">
      <c r="A82" s="4">
        <v>80</v>
      </c>
      <c r="B82" s="5"/>
      <c r="C82" s="5" t="s">
        <v>177</v>
      </c>
      <c r="D82" s="5"/>
      <c r="E82" s="2"/>
      <c r="F82" s="2"/>
      <c r="G82" s="6"/>
      <c r="H82" s="2"/>
      <c r="I82" s="5"/>
      <c r="J82" s="5"/>
      <c r="K82" s="2"/>
    </row>
    <row r="83" spans="1:11" ht="42">
      <c r="A83" s="4">
        <v>81</v>
      </c>
      <c r="B83" s="5"/>
      <c r="C83" s="2" t="s">
        <v>152</v>
      </c>
      <c r="D83" s="5" t="str">
        <f>MID(C82,1,4)&amp;"1."</f>
        <v>4.3.1.</v>
      </c>
      <c r="E83" s="2" t="s">
        <v>16</v>
      </c>
      <c r="F83" s="2" t="s">
        <v>27</v>
      </c>
      <c r="G83" s="6" t="s">
        <v>201</v>
      </c>
      <c r="H83" s="2"/>
      <c r="I83" s="5"/>
      <c r="J83" s="5"/>
      <c r="K83" s="2"/>
    </row>
    <row r="84" spans="1:11" ht="31.5">
      <c r="A84" s="4">
        <v>82</v>
      </c>
      <c r="B84" s="5"/>
      <c r="C84" s="2" t="s">
        <v>152</v>
      </c>
      <c r="D84" s="5" t="str">
        <f t="shared" ref="D84:D86" si="12">MID(D83,1,4)&amp;MID(D83,5,1)+1&amp;"."</f>
        <v>4.3.2.</v>
      </c>
      <c r="E84" s="2"/>
      <c r="F84" s="2" t="s">
        <v>28</v>
      </c>
      <c r="G84" s="6" t="s">
        <v>201</v>
      </c>
      <c r="H84" s="2"/>
      <c r="I84" s="5"/>
      <c r="J84" s="5"/>
      <c r="K84" s="2"/>
    </row>
    <row r="85" spans="1:11" ht="31.5">
      <c r="A85" s="4">
        <v>83</v>
      </c>
      <c r="B85" s="5"/>
      <c r="C85" s="2" t="s">
        <v>152</v>
      </c>
      <c r="D85" s="5" t="str">
        <f t="shared" si="12"/>
        <v>4.3.3.</v>
      </c>
      <c r="E85" s="2" t="s">
        <v>124</v>
      </c>
      <c r="F85" s="2" t="s">
        <v>210</v>
      </c>
      <c r="G85" s="6" t="s">
        <v>201</v>
      </c>
      <c r="H85" s="2"/>
      <c r="I85" s="5"/>
      <c r="J85" s="5"/>
      <c r="K85" s="2"/>
    </row>
    <row r="86" spans="1:11">
      <c r="A86" s="4">
        <v>84</v>
      </c>
      <c r="B86" s="5"/>
      <c r="C86" s="5"/>
      <c r="D86" s="5" t="str">
        <f t="shared" si="12"/>
        <v>4.3.4.</v>
      </c>
      <c r="E86" s="2"/>
      <c r="F86" s="2"/>
      <c r="G86" s="6"/>
      <c r="H86" s="2"/>
      <c r="I86" s="5"/>
      <c r="J86" s="5"/>
      <c r="K86" s="2"/>
    </row>
    <row r="87" spans="1:11">
      <c r="A87" s="4">
        <v>85</v>
      </c>
      <c r="B87" s="5"/>
      <c r="C87" s="5" t="s">
        <v>178</v>
      </c>
      <c r="D87" s="5"/>
      <c r="E87" s="2"/>
      <c r="F87" s="2"/>
      <c r="G87" s="6"/>
      <c r="H87" s="2"/>
      <c r="I87" s="5"/>
      <c r="J87" s="5"/>
      <c r="K87" s="2"/>
    </row>
    <row r="88" spans="1:11" ht="42">
      <c r="A88" s="4">
        <v>86</v>
      </c>
      <c r="B88" s="5"/>
      <c r="C88" s="2" t="s">
        <v>152</v>
      </c>
      <c r="D88" s="5" t="str">
        <f>MID(C87,1,4)&amp;"1."</f>
        <v>4.4.1.</v>
      </c>
      <c r="E88" s="2" t="s">
        <v>15</v>
      </c>
      <c r="F88" s="2" t="s">
        <v>29</v>
      </c>
      <c r="G88" s="6" t="s">
        <v>201</v>
      </c>
      <c r="H88" s="2" t="s">
        <v>30</v>
      </c>
      <c r="I88" s="5"/>
      <c r="J88" s="5"/>
      <c r="K88" s="2"/>
    </row>
    <row r="89" spans="1:11">
      <c r="A89" s="4">
        <v>87</v>
      </c>
      <c r="B89" s="5"/>
      <c r="C89" s="5"/>
      <c r="D89" s="5" t="str">
        <f t="shared" ref="D89" si="13">MID(D88,1,4)&amp;MID(D88,5,1)+1&amp;"."</f>
        <v>4.4.2.</v>
      </c>
      <c r="E89" s="2"/>
      <c r="F89" s="2"/>
      <c r="G89" s="6"/>
      <c r="H89" s="2"/>
      <c r="I89" s="5"/>
      <c r="J89" s="5"/>
      <c r="K89" s="2"/>
    </row>
    <row r="90" spans="1:11">
      <c r="A90" s="4"/>
      <c r="B90" s="4"/>
      <c r="C90" s="4"/>
      <c r="D90" s="4"/>
      <c r="I90" s="4"/>
      <c r="J90" s="4"/>
    </row>
    <row r="91" spans="1:11">
      <c r="A91" s="4"/>
      <c r="B91" s="4"/>
      <c r="C91" s="4"/>
      <c r="D91" s="4"/>
      <c r="I91" s="4"/>
      <c r="J91" s="4"/>
    </row>
    <row r="92" spans="1:11">
      <c r="A92" s="4"/>
      <c r="B92" s="4"/>
      <c r="C92" s="4"/>
      <c r="D92" s="4"/>
      <c r="I92" s="4"/>
      <c r="J92" s="4"/>
    </row>
    <row r="93" spans="1:11">
      <c r="A93" s="4"/>
      <c r="B93" s="4"/>
      <c r="C93" s="4"/>
      <c r="D93" s="4"/>
      <c r="I93" s="4"/>
      <c r="J93" s="4"/>
    </row>
  </sheetData>
  <autoFilter ref="A2:K90">
    <filterColumn colId="1" showButton="0"/>
    <filterColumn colId="2" showButton="0"/>
    <filterColumn colId="3" showButton="0"/>
  </autoFilter>
  <mergeCells count="3">
    <mergeCell ref="B2:E2"/>
    <mergeCell ref="I1:K1"/>
    <mergeCell ref="G1:H1"/>
  </mergeCells>
  <phoneticPr fontId="1"/>
  <dataValidations disablePrompts="1" count="1">
    <dataValidation type="list" allowBlank="1" showInputMessage="1" showErrorMessage="1" sqref="I46:I47">
      <formula1>"◎,○,△,×"</formula1>
    </dataValidation>
  </dataValidations>
  <pageMargins left="0.39370078740157483" right="0.39370078740157483" top="0.78740157480314965" bottom="0.39370078740157483" header="0.39370078740157483" footer="0.39370078740157483"/>
  <pageSetup paperSize="9" fitToWidth="0" fitToHeight="0" orientation="landscape" horizontalDpi="300" verticalDpi="300" r:id="rId1"/>
  <headerFooter alignWithMargins="0">
    <oddHeader>&amp;L&amp;D/&amp;T&amp;C&amp;F/&amp;A&amp;RPage/&amp;P</oddHeader>
  </headerFooter>
</worksheet>
</file>

<file path=docMetadata/LabelInfo.xml><?xml version="1.0" encoding="utf-8"?>
<clbl:labelList xmlns:clbl="http://schemas.microsoft.com/office/2020/mipLabelMetadata">
  <clbl:label id="{abef13c3-ec84-4360-afc1-346329e5c56e}" enabled="1" method="Standar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別紙1-1</vt:lpstr>
      <vt:lpstr>別紙1-2(はりきゅう)</vt:lpstr>
      <vt:lpstr>'別紙1-1'!Print_Titles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溝渕 博和</dc:creator>
  <cp:lastModifiedBy>溝渕　博和</cp:lastModifiedBy>
  <cp:lastPrinted>2026-02-06T05:27:59Z</cp:lastPrinted>
  <dcterms:created xsi:type="dcterms:W3CDTF">2024-03-31T04:33:05Z</dcterms:created>
  <dcterms:modified xsi:type="dcterms:W3CDTF">2026-02-10T10:25:35Z</dcterms:modified>
</cp:coreProperties>
</file>