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6850"/>
  </bookViews>
  <sheets>
    <sheet name="様式第12-1号" sheetId="52" r:id="rId1"/>
    <sheet name="様式第12-2号" sheetId="47" r:id="rId2"/>
    <sheet name="様式第12-3号" sheetId="51" r:id="rId3"/>
    <sheet name="様式第12-4号" sheetId="54" r:id="rId4"/>
  </sheets>
  <definedNames>
    <definedName name="_xlnm.Print_Area" localSheetId="0">'様式第12-1号'!$A$1:$AD$37</definedName>
    <definedName name="_xlnm.Print_Area" localSheetId="1">'様式第12-2号'!$A$1:$U$46</definedName>
    <definedName name="_xlnm.Print_Area" localSheetId="2">'様式第12-3号'!$A$1:$Z$41</definedName>
    <definedName name="_xlnm.Print_Area" localSheetId="3">'様式第12-4号'!$A$1:$X$28</definedName>
    <definedName name="_xlnm.Print_Titles" localSheetId="0">'様式第12-1号'!$1:$1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51" l="1"/>
  <c r="I27" i="51" l="1"/>
  <c r="J36" i="47"/>
  <c r="Q4" i="54" l="1"/>
  <c r="Q3" i="54"/>
  <c r="S4" i="51"/>
  <c r="S3" i="51"/>
  <c r="O16" i="47" l="1"/>
  <c r="O26" i="52" l="1"/>
  <c r="S27" i="51" l="1"/>
  <c r="N27" i="51"/>
  <c r="L26" i="54" l="1"/>
  <c r="S41" i="47" l="1"/>
  <c r="R44" i="47"/>
  <c r="R43" i="47"/>
  <c r="R42" i="47"/>
  <c r="R41" i="47"/>
  <c r="N36" i="51"/>
  <c r="O24" i="52" l="1"/>
  <c r="S36" i="51" l="1"/>
  <c r="P4" i="47" l="1"/>
  <c r="P3" i="47"/>
  <c r="H37" i="51"/>
  <c r="O25" i="52" s="1"/>
  <c r="O27" i="52" s="1"/>
</calcChain>
</file>

<file path=xl/sharedStrings.xml><?xml version="1.0" encoding="utf-8"?>
<sst xmlns="http://schemas.openxmlformats.org/spreadsheetml/2006/main" count="317" uniqueCount="173">
  <si>
    <t>神戸市長　宛</t>
    <rPh sb="0" eb="4">
      <t>コウベシチョウ</t>
    </rPh>
    <rPh sb="5" eb="6">
      <t>アテ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</si>
  <si>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</si>
  <si>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</si>
  <si>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代表者又は受任者名</t>
    <rPh sb="0" eb="3">
      <t>ダイヒョウシャ</t>
    </rPh>
    <rPh sb="3" eb="4">
      <t>マタ</t>
    </rPh>
    <rPh sb="5" eb="7">
      <t>ジュニン</t>
    </rPh>
    <rPh sb="7" eb="8">
      <t>シャ</t>
    </rPh>
    <rPh sb="8" eb="9">
      <t>メイ</t>
    </rPh>
    <phoneticPr fontId="1"/>
  </si>
  <si>
    <t>連絡先</t>
    <rPh sb="0" eb="2">
      <t>レンラク</t>
    </rPh>
    <rPh sb="2" eb="3">
      <t>サキ</t>
    </rPh>
    <phoneticPr fontId="1"/>
  </si>
  <si>
    <t>記</t>
    <rPh sb="0" eb="1">
      <t>キ</t>
    </rPh>
    <phoneticPr fontId="1"/>
  </si>
  <si>
    <t>１．工事概要</t>
    <rPh sb="2" eb="4">
      <t>コウジ</t>
    </rPh>
    <rPh sb="4" eb="6">
      <t>ガイヨウ</t>
    </rPh>
    <phoneticPr fontId="1"/>
  </si>
  <si>
    <t>工事名</t>
    <rPh sb="0" eb="2">
      <t>コウジ</t>
    </rPh>
    <rPh sb="2" eb="3">
      <t>メイ</t>
    </rPh>
    <phoneticPr fontId="1"/>
  </si>
  <si>
    <t>：</t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</si>
  <si>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</si>
  <si>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</si>
  <si>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〇〇〇補修工事</t>
    <rPh sb="3" eb="5">
      <t>ホシュウ</t>
    </rPh>
    <rPh sb="5" eb="7">
      <t>コウジ</t>
    </rPh>
    <phoneticPr fontId="1"/>
  </si>
  <si>
    <t>点</t>
    <rPh sb="0" eb="1">
      <t>テン</t>
    </rPh>
    <phoneticPr fontId="1"/>
  </si>
  <si>
    <t>・</t>
    <phoneticPr fontId="1"/>
  </si>
  <si>
    <t>神戸　太郎</t>
    <phoneticPr fontId="1"/>
  </si>
  <si>
    <t>078-123-4567</t>
    <phoneticPr fontId="1"/>
  </si>
  <si>
    <t>　下記の工事の技術資料を提出します。なお、資料の内容については事実と相違ないことを誓約します。</t>
    <rPh sb="1" eb="3">
      <t>カキ</t>
    </rPh>
    <rPh sb="4" eb="6">
      <t>コウジ</t>
    </rPh>
    <rPh sb="7" eb="9">
      <t>ギジュツ</t>
    </rPh>
    <rPh sb="9" eb="11">
      <t>シリョウ</t>
    </rPh>
    <rPh sb="12" eb="14">
      <t>テイシュツ</t>
    </rPh>
    <rPh sb="21" eb="23">
      <t>シリョウ</t>
    </rPh>
    <rPh sb="24" eb="26">
      <t>ナイヨウ</t>
    </rPh>
    <rPh sb="31" eb="33">
      <t>ジジツ</t>
    </rPh>
    <rPh sb="34" eb="36">
      <t>ソウイ</t>
    </rPh>
    <rPh sb="41" eb="43">
      <t>セイヤク</t>
    </rPh>
    <phoneticPr fontId="1"/>
  </si>
  <si>
    <t>神戸株式会社</t>
    <phoneticPr fontId="1"/>
  </si>
  <si>
    <t>078-987-6543</t>
    <phoneticPr fontId="1"/>
  </si>
  <si>
    <t>評価項目</t>
    <rPh sb="0" eb="2">
      <t>ヒョウカ</t>
    </rPh>
    <rPh sb="2" eb="4">
      <t>コウモク</t>
    </rPh>
    <phoneticPr fontId="3"/>
  </si>
  <si>
    <t>評価区分</t>
    <rPh sb="0" eb="2">
      <t>ヒョウカ</t>
    </rPh>
    <rPh sb="2" eb="4">
      <t>クブン</t>
    </rPh>
    <phoneticPr fontId="3"/>
  </si>
  <si>
    <t>配点</t>
    <rPh sb="0" eb="2">
      <t>ハイテン</t>
    </rPh>
    <phoneticPr fontId="3"/>
  </si>
  <si>
    <t>80点以上</t>
    <rPh sb="2" eb="5">
      <t>テンイジョウ</t>
    </rPh>
    <phoneticPr fontId="3"/>
  </si>
  <si>
    <t>75点以上80点未満</t>
    <rPh sb="2" eb="5">
      <t>テンイジョウ</t>
    </rPh>
    <rPh sb="7" eb="8">
      <t>テン</t>
    </rPh>
    <rPh sb="8" eb="10">
      <t>ミマン</t>
    </rPh>
    <phoneticPr fontId="3"/>
  </si>
  <si>
    <t>70点以上75点未満</t>
    <rPh sb="2" eb="5">
      <t>テンイジョウ</t>
    </rPh>
    <rPh sb="7" eb="8">
      <t>テン</t>
    </rPh>
    <rPh sb="8" eb="10">
      <t>ミマン</t>
    </rPh>
    <phoneticPr fontId="3"/>
  </si>
  <si>
    <t>65点以上70点未満</t>
    <rPh sb="2" eb="5">
      <t>テンイジョウ</t>
    </rPh>
    <rPh sb="7" eb="8">
      <t>テン</t>
    </rPh>
    <rPh sb="8" eb="10">
      <t>ミマン</t>
    </rPh>
    <phoneticPr fontId="3"/>
  </si>
  <si>
    <t>ア、同種工事の実績</t>
    <rPh sb="2" eb="4">
      <t>ドウシュ</t>
    </rPh>
    <rPh sb="4" eb="6">
      <t>コウジ</t>
    </rPh>
    <rPh sb="7" eb="9">
      <t>ジッセキ</t>
    </rPh>
    <phoneticPr fontId="3"/>
  </si>
  <si>
    <t>災害協定の締結</t>
    <rPh sb="0" eb="2">
      <t>サイガイ</t>
    </rPh>
    <rPh sb="2" eb="4">
      <t>キョウテイ</t>
    </rPh>
    <rPh sb="5" eb="7">
      <t>テイケツ</t>
    </rPh>
    <phoneticPr fontId="3"/>
  </si>
  <si>
    <t>社会貢献の取組(最大３つまで評価)</t>
    <rPh sb="0" eb="2">
      <t>シャカイ</t>
    </rPh>
    <rPh sb="2" eb="4">
      <t>コウケン</t>
    </rPh>
    <rPh sb="5" eb="7">
      <t>トリクミ</t>
    </rPh>
    <rPh sb="8" eb="10">
      <t>サイダイ</t>
    </rPh>
    <rPh sb="14" eb="16">
      <t>ヒョウカ</t>
    </rPh>
    <phoneticPr fontId="3"/>
  </si>
  <si>
    <t>評価内容</t>
    <rPh sb="0" eb="4">
      <t>ヒョウカナイヨウ</t>
    </rPh>
    <phoneticPr fontId="3"/>
  </si>
  <si>
    <t>自己採点</t>
    <rPh sb="0" eb="4">
      <t>ジコサイテン</t>
    </rPh>
    <phoneticPr fontId="1"/>
  </si>
  <si>
    <t>ISO9001
ISO14001
KEMS</t>
    <phoneticPr fontId="1"/>
  </si>
  <si>
    <t>65点未満　又は　実績無</t>
    <rPh sb="2" eb="3">
      <t>テン</t>
    </rPh>
    <rPh sb="3" eb="5">
      <t>ミマン</t>
    </rPh>
    <rPh sb="6" eb="7">
      <t>マタ</t>
    </rPh>
    <rPh sb="9" eb="11">
      <t>ジッセキ</t>
    </rPh>
    <rPh sb="11" eb="12">
      <t>ナ</t>
    </rPh>
    <phoneticPr fontId="3"/>
  </si>
  <si>
    <t>90%以上</t>
    <rPh sb="3" eb="5">
      <t>イジョウ</t>
    </rPh>
    <phoneticPr fontId="3"/>
  </si>
  <si>
    <t>75点未満　又は　実績無</t>
    <rPh sb="2" eb="3">
      <t>テン</t>
    </rPh>
    <rPh sb="3" eb="5">
      <t>ミマン</t>
    </rPh>
    <rPh sb="6" eb="7">
      <t>マタ</t>
    </rPh>
    <rPh sb="9" eb="11">
      <t>ジッセキ</t>
    </rPh>
    <rPh sb="11" eb="12">
      <t>ナ</t>
    </rPh>
    <phoneticPr fontId="3"/>
  </si>
  <si>
    <t>80%以上90％未満</t>
    <rPh sb="3" eb="5">
      <t>イジョウ</t>
    </rPh>
    <rPh sb="8" eb="10">
      <t>ミマン</t>
    </rPh>
    <phoneticPr fontId="3"/>
  </si>
  <si>
    <t>70%以上80％未満</t>
    <rPh sb="3" eb="5">
      <t>イジョウ</t>
    </rPh>
    <rPh sb="8" eb="10">
      <t>ミマン</t>
    </rPh>
    <phoneticPr fontId="3"/>
  </si>
  <si>
    <t>70%未満</t>
    <rPh sb="3" eb="5">
      <t>ミマン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</si>
  <si>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</si>
  <si>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</si>
  <si>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複数　有</t>
    <rPh sb="0" eb="2">
      <t>フクスウ</t>
    </rPh>
    <rPh sb="3" eb="4">
      <t>アリ</t>
    </rPh>
    <phoneticPr fontId="3"/>
  </si>
  <si>
    <t>1件　有</t>
    <rPh sb="1" eb="2">
      <t>ケン</t>
    </rPh>
    <rPh sb="3" eb="4">
      <t>アリ</t>
    </rPh>
    <phoneticPr fontId="3"/>
  </si>
  <si>
    <t>自己採点根拠記入欄</t>
    <rPh sb="0" eb="4">
      <t>ジコサイテン</t>
    </rPh>
    <rPh sb="4" eb="6">
      <t>コンキョ</t>
    </rPh>
    <rPh sb="6" eb="9">
      <t>キニュウラン</t>
    </rPh>
    <phoneticPr fontId="1"/>
  </si>
  <si>
    <t>添付が必要な根拠資料</t>
    <rPh sb="0" eb="2">
      <t>テンプ</t>
    </rPh>
    <rPh sb="3" eb="5">
      <t>ヒツヨウ</t>
    </rPh>
    <rPh sb="6" eb="10">
      <t>コンキョシリョウ</t>
    </rPh>
    <phoneticPr fontId="1"/>
  </si>
  <si>
    <t>取組　無</t>
    <rPh sb="0" eb="1">
      <t>ト</t>
    </rPh>
    <rPh sb="1" eb="2">
      <t>ク</t>
    </rPh>
    <rPh sb="3" eb="4">
      <t>ナ</t>
    </rPh>
    <phoneticPr fontId="3"/>
  </si>
  <si>
    <t>ー</t>
    <phoneticPr fontId="1"/>
  </si>
  <si>
    <t>点</t>
    <rPh sb="0" eb="1">
      <t>テン</t>
    </rPh>
    <phoneticPr fontId="1"/>
  </si>
  <si>
    <t>工事①</t>
    <rPh sb="0" eb="2">
      <t>コウジ</t>
    </rPh>
    <phoneticPr fontId="1"/>
  </si>
  <si>
    <t>点数</t>
    <rPh sb="0" eb="2">
      <t>テンスウ</t>
    </rPh>
    <phoneticPr fontId="1"/>
  </si>
  <si>
    <t>工事②</t>
    <rPh sb="0" eb="2">
      <t>コウジ</t>
    </rPh>
    <phoneticPr fontId="1"/>
  </si>
  <si>
    <t>出資比率</t>
    <rPh sb="0" eb="4">
      <t>シュッシヒリツ</t>
    </rPh>
    <phoneticPr fontId="1"/>
  </si>
  <si>
    <t>%</t>
    <phoneticPr fontId="1"/>
  </si>
  <si>
    <t>工事名</t>
    <rPh sb="0" eb="3">
      <t>コウジメイ</t>
    </rPh>
    <phoneticPr fontId="1"/>
  </si>
  <si>
    <t>技術者氏名①【　　　　　　　　　】</t>
    <phoneticPr fontId="1"/>
  </si>
  <si>
    <t>合計</t>
    <rPh sb="0" eb="2">
      <t>ゴウケイ</t>
    </rPh>
    <phoneticPr fontId="1"/>
  </si>
  <si>
    <t>評価区分</t>
    <rPh sb="0" eb="4">
      <t>ヒョウカクブン</t>
    </rPh>
    <phoneticPr fontId="1"/>
  </si>
  <si>
    <t>ー</t>
    <phoneticPr fontId="1"/>
  </si>
  <si>
    <t>工事名①【　　　　　　　　　　　】　</t>
    <rPh sb="0" eb="3">
      <t>コウジメイ</t>
    </rPh>
    <phoneticPr fontId="1"/>
  </si>
  <si>
    <t>工事名②【　　　　　　　　　　　】　</t>
    <rPh sb="0" eb="3">
      <t>コウジメイ</t>
    </rPh>
    <phoneticPr fontId="1"/>
  </si>
  <si>
    <t>各社
平均点</t>
    <rPh sb="0" eb="2">
      <t>カクシャ</t>
    </rPh>
    <rPh sb="3" eb="6">
      <t>ヘイキンテン</t>
    </rPh>
    <phoneticPr fontId="1"/>
  </si>
  <si>
    <t>全体
平均点</t>
    <rPh sb="0" eb="2">
      <t>ゼンタイ</t>
    </rPh>
    <rPh sb="3" eb="6">
      <t>ヘイキンテン</t>
    </rPh>
    <phoneticPr fontId="1"/>
  </si>
  <si>
    <t>別表　JVの場合の工事成績評定平均点算出表</t>
    <rPh sb="0" eb="2">
      <t>ベッピョウ</t>
    </rPh>
    <rPh sb="6" eb="8">
      <t>バアイ</t>
    </rPh>
    <rPh sb="9" eb="15">
      <t>コウジセイセキヒョウテイ</t>
    </rPh>
    <rPh sb="15" eb="18">
      <t>ヘイキンテン</t>
    </rPh>
    <rPh sb="18" eb="20">
      <t>サンシュツ</t>
    </rPh>
    <rPh sb="20" eb="21">
      <t>ヒョウ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</si>
  <si>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</si>
  <si>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メールアドレス：</t>
    <phoneticPr fontId="1"/>
  </si>
  <si>
    <t>推奨単位取得</t>
    <phoneticPr fontId="3"/>
  </si>
  <si>
    <t>小計（ア、イのいずれか大きい方を加算点とする）</t>
    <rPh sb="0" eb="2">
      <t>ショウケイ</t>
    </rPh>
    <rPh sb="11" eb="12">
      <t>オオ</t>
    </rPh>
    <rPh sb="14" eb="15">
      <t>ホウ</t>
    </rPh>
    <rPh sb="16" eb="19">
      <t>カサンテン</t>
    </rPh>
    <phoneticPr fontId="1"/>
  </si>
  <si>
    <t>点</t>
    <rPh sb="0" eb="1">
      <t>テン</t>
    </rPh>
    <phoneticPr fontId="1"/>
  </si>
  <si>
    <t>ー</t>
    <phoneticPr fontId="1"/>
  </si>
  <si>
    <t>資格名【　　　　】</t>
    <rPh sb="0" eb="3">
      <t>シカクメイ</t>
    </rPh>
    <phoneticPr fontId="1"/>
  </si>
  <si>
    <t>技術者氏名②【　　　　　　　　　】</t>
    <phoneticPr fontId="1"/>
  </si>
  <si>
    <t>技術者氏名③【　　　　　　　　　】</t>
    <phoneticPr fontId="1"/>
  </si>
  <si>
    <t>【神戸市】80点以上</t>
    <rPh sb="1" eb="4">
      <t>コウベシ</t>
    </rPh>
    <rPh sb="7" eb="10">
      <t>テンイジョウ</t>
    </rPh>
    <phoneticPr fontId="3"/>
  </si>
  <si>
    <t>【神戸市】75点以上80点未満</t>
    <rPh sb="7" eb="10">
      <t>テンイジョウ</t>
    </rPh>
    <rPh sb="12" eb="13">
      <t>テン</t>
    </rPh>
    <rPh sb="13" eb="15">
      <t>ミマン</t>
    </rPh>
    <phoneticPr fontId="3"/>
  </si>
  <si>
    <t>【神戸市】70点以上75点未満</t>
    <rPh sb="7" eb="10">
      <t>テンイジョウ</t>
    </rPh>
    <rPh sb="12" eb="13">
      <t>テン</t>
    </rPh>
    <rPh sb="13" eb="15">
      <t>ミマン</t>
    </rPh>
    <phoneticPr fontId="3"/>
  </si>
  <si>
    <t>【神戸市】65点以上70点未満</t>
    <rPh sb="7" eb="10">
      <t>テンイジョウ</t>
    </rPh>
    <rPh sb="12" eb="13">
      <t>テン</t>
    </rPh>
    <rPh sb="13" eb="15">
      <t>ミマン</t>
    </rPh>
    <phoneticPr fontId="3"/>
  </si>
  <si>
    <t>【神戸市】65点未満　又は　実績無</t>
    <rPh sb="7" eb="8">
      <t>テン</t>
    </rPh>
    <rPh sb="8" eb="10">
      <t>ミマン</t>
    </rPh>
    <rPh sb="11" eb="12">
      <t>マタ</t>
    </rPh>
    <rPh sb="14" eb="16">
      <t>ジッセキ</t>
    </rPh>
    <rPh sb="16" eb="17">
      <t>ナ</t>
    </rPh>
    <phoneticPr fontId="3"/>
  </si>
  <si>
    <t>【その他】80点以上</t>
    <rPh sb="3" eb="4">
      <t>タ</t>
    </rPh>
    <rPh sb="7" eb="10">
      <t>テンイジョウ</t>
    </rPh>
    <phoneticPr fontId="3"/>
  </si>
  <si>
    <t>【その他】70点以上80点未満</t>
    <rPh sb="7" eb="10">
      <t>テンイジョウ</t>
    </rPh>
    <rPh sb="12" eb="13">
      <t>テン</t>
    </rPh>
    <rPh sb="13" eb="15">
      <t>ミマン</t>
    </rPh>
    <phoneticPr fontId="3"/>
  </si>
  <si>
    <t>【その他】70点未満　又は　実績無</t>
    <rPh sb="7" eb="8">
      <t>テン</t>
    </rPh>
    <rPh sb="8" eb="10">
      <t>ミマン</t>
    </rPh>
    <rPh sb="11" eb="12">
      <t>マタ</t>
    </rPh>
    <rPh sb="14" eb="16">
      <t>ジッセキ</t>
    </rPh>
    <rPh sb="16" eb="17">
      <t>ナ</t>
    </rPh>
    <phoneticPr fontId="3"/>
  </si>
  <si>
    <t>SAS事故の有無</t>
    <rPh sb="3" eb="5">
      <t>ジコ</t>
    </rPh>
    <rPh sb="6" eb="8">
      <t>ウム</t>
    </rPh>
    <phoneticPr fontId="3"/>
  </si>
  <si>
    <t>3件　有</t>
    <rPh sb="1" eb="2">
      <t>ケン</t>
    </rPh>
    <rPh sb="3" eb="4">
      <t>アリ</t>
    </rPh>
    <phoneticPr fontId="3"/>
  </si>
  <si>
    <t>神戸市優良工事認定実績</t>
    <rPh sb="0" eb="3">
      <t>コウベシ</t>
    </rPh>
    <rPh sb="3" eb="5">
      <t>ユウリョウ</t>
    </rPh>
    <rPh sb="5" eb="7">
      <t>コウジ</t>
    </rPh>
    <rPh sb="7" eb="9">
      <t>ニンテイ</t>
    </rPh>
    <rPh sb="9" eb="11">
      <t>ジッセキ</t>
    </rPh>
    <phoneticPr fontId="3"/>
  </si>
  <si>
    <t>総合評価の履行義務違反</t>
    <rPh sb="0" eb="2">
      <t>ソウゴウ</t>
    </rPh>
    <rPh sb="2" eb="4">
      <t>ヒョウカ</t>
    </rPh>
    <rPh sb="5" eb="7">
      <t>リコウ</t>
    </rPh>
    <rPh sb="7" eb="9">
      <t>ギム</t>
    </rPh>
    <rPh sb="9" eb="11">
      <t>イハン</t>
    </rPh>
    <phoneticPr fontId="3"/>
  </si>
  <si>
    <t>工事成績評定60点未満の有無</t>
    <rPh sb="8" eb="11">
      <t>テンミマン</t>
    </rPh>
    <rPh sb="12" eb="14">
      <t>ウム</t>
    </rPh>
    <phoneticPr fontId="3"/>
  </si>
  <si>
    <t>同種工事の実績（神戸市）</t>
    <rPh sb="0" eb="4">
      <t>ドウシュコウジ</t>
    </rPh>
    <rPh sb="5" eb="7">
      <t>ジッセキ</t>
    </rPh>
    <rPh sb="8" eb="11">
      <t>コウベシ</t>
    </rPh>
    <phoneticPr fontId="3"/>
  </si>
  <si>
    <t>災害復旧工事の実績</t>
    <rPh sb="0" eb="2">
      <t>サイガイ</t>
    </rPh>
    <rPh sb="2" eb="4">
      <t>フッキュウ</t>
    </rPh>
    <rPh sb="4" eb="6">
      <t>コウジ</t>
    </rPh>
    <rPh sb="7" eb="9">
      <t>ジッセキ</t>
    </rPh>
    <phoneticPr fontId="3"/>
  </si>
  <si>
    <t>提出日</t>
    <rPh sb="0" eb="3">
      <t>テイシュツビ</t>
    </rPh>
    <phoneticPr fontId="1"/>
  </si>
  <si>
    <t>令和〇年〇月〇日</t>
    <rPh sb="0" eb="2">
      <t>レイワ</t>
    </rPh>
    <rPh sb="3" eb="4">
      <t>ネン</t>
    </rPh>
    <rPh sb="5" eb="6">
      <t>ガツ</t>
    </rPh>
    <rPh sb="6" eb="8">
      <t>マルニチ</t>
    </rPh>
    <phoneticPr fontId="1"/>
  </si>
  <si>
    <t>※</t>
    <phoneticPr fontId="1"/>
  </si>
  <si>
    <t>は自動計算になっています。）</t>
    <rPh sb="1" eb="5">
      <t>ジドウケイサン</t>
    </rPh>
    <phoneticPr fontId="1"/>
  </si>
  <si>
    <t>・経営規模等評価結果通知書・総合評定値通知書</t>
    <phoneticPr fontId="1"/>
  </si>
  <si>
    <t>３年連続　有</t>
    <rPh sb="1" eb="4">
      <t>ネンレンゾク</t>
    </rPh>
    <rPh sb="5" eb="6">
      <t>アリ</t>
    </rPh>
    <phoneticPr fontId="3"/>
  </si>
  <si>
    <t>神戸市　有</t>
    <rPh sb="0" eb="3">
      <t>コウベシ</t>
    </rPh>
    <rPh sb="4" eb="5">
      <t>アリ</t>
    </rPh>
    <phoneticPr fontId="3"/>
  </si>
  <si>
    <t xml:space="preserve">その他公共機関　有
</t>
    <rPh sb="8" eb="9">
      <t>アリ</t>
    </rPh>
    <phoneticPr fontId="3"/>
  </si>
  <si>
    <t>2件　有</t>
    <rPh sb="1" eb="2">
      <t>ケン</t>
    </rPh>
    <rPh sb="3" eb="4">
      <t>アリ</t>
    </rPh>
    <phoneticPr fontId="3"/>
  </si>
  <si>
    <t>若手技術者育成の取組</t>
    <rPh sb="0" eb="2">
      <t>ワカテ</t>
    </rPh>
    <rPh sb="2" eb="5">
      <t>ギジュツシャ</t>
    </rPh>
    <rPh sb="5" eb="7">
      <t>イクセイ</t>
    </rPh>
    <rPh sb="8" eb="9">
      <t>ト</t>
    </rPh>
    <rPh sb="9" eb="10">
      <t>ク</t>
    </rPh>
    <phoneticPr fontId="3"/>
  </si>
  <si>
    <t>工事名【　　　　　　　　　　　　　　　　　】</t>
    <rPh sb="0" eb="3">
      <t>コウジメイ</t>
    </rPh>
    <phoneticPr fontId="1"/>
  </si>
  <si>
    <t>工事名①【　　　　　　　　　　　　　　　　】　</t>
    <rPh sb="0" eb="3">
      <t>コウジメイ</t>
    </rPh>
    <phoneticPr fontId="1"/>
  </si>
  <si>
    <t>工事名②【　　　　　　　　　　　　　　　　】　</t>
    <rPh sb="0" eb="3">
      <t>コウジメイ</t>
    </rPh>
    <phoneticPr fontId="1"/>
  </si>
  <si>
    <t>工事名③【　　　　　　　　　　　　　　　　】　</t>
    <rPh sb="0" eb="3">
      <t>コウジメイ</t>
    </rPh>
    <phoneticPr fontId="1"/>
  </si>
  <si>
    <t>神戸市優良工事認定の実績</t>
    <rPh sb="0" eb="3">
      <t>コウベシ</t>
    </rPh>
    <rPh sb="3" eb="5">
      <t>ユウリョウ</t>
    </rPh>
    <rPh sb="5" eb="7">
      <t>コウジ</t>
    </rPh>
    <rPh sb="7" eb="9">
      <t>ニンテイ</t>
    </rPh>
    <rPh sb="10" eb="12">
      <t>ジッセキ</t>
    </rPh>
    <phoneticPr fontId="3"/>
  </si>
  <si>
    <t>専門分野の資格</t>
    <rPh sb="0" eb="2">
      <t>センモン</t>
    </rPh>
    <rPh sb="2" eb="4">
      <t>ブンヤ</t>
    </rPh>
    <rPh sb="5" eb="7">
      <t>シカク</t>
    </rPh>
    <phoneticPr fontId="3"/>
  </si>
  <si>
    <t>CPDの取組</t>
    <rPh sb="4" eb="5">
      <t>ト</t>
    </rPh>
    <rPh sb="5" eb="6">
      <t>ク</t>
    </rPh>
    <phoneticPr fontId="3"/>
  </si>
  <si>
    <t>評価項目</t>
    <rPh sb="0" eb="4">
      <t>ヒョウカコウモク</t>
    </rPh>
    <phoneticPr fontId="1"/>
  </si>
  <si>
    <t>その他公共機関発注工事</t>
    <phoneticPr fontId="3"/>
  </si>
  <si>
    <t>品質・環境への取組
ア．ISO9001取得
イ．ISO14001又はKEMS取得</t>
    <rPh sb="0" eb="2">
      <t>ヒンシツ</t>
    </rPh>
    <rPh sb="3" eb="5">
      <t>カンキョウ</t>
    </rPh>
    <rPh sb="7" eb="8">
      <t>ト</t>
    </rPh>
    <rPh sb="8" eb="9">
      <t>ク</t>
    </rPh>
    <rPh sb="19" eb="21">
      <t>シュトク</t>
    </rPh>
    <rPh sb="32" eb="33">
      <t>マタ</t>
    </rPh>
    <rPh sb="38" eb="40">
      <t>シュトク</t>
    </rPh>
    <phoneticPr fontId="3"/>
  </si>
  <si>
    <t>ア及びイ</t>
    <rPh sb="1" eb="2">
      <t>オヨ</t>
    </rPh>
    <phoneticPr fontId="3"/>
  </si>
  <si>
    <t>ア又はイ</t>
    <rPh sb="1" eb="2">
      <t>マタ</t>
    </rPh>
    <phoneticPr fontId="3"/>
  </si>
  <si>
    <t>市内企業比率又は地元下請率の達成確約</t>
    <rPh sb="0" eb="2">
      <t>シナイ</t>
    </rPh>
    <rPh sb="2" eb="4">
      <t>キギョウ</t>
    </rPh>
    <rPh sb="4" eb="6">
      <t>ヒリツ</t>
    </rPh>
    <rPh sb="6" eb="7">
      <t>マタ</t>
    </rPh>
    <rPh sb="8" eb="12">
      <t>ジモトシタウ</t>
    </rPh>
    <rPh sb="12" eb="13">
      <t>リツ</t>
    </rPh>
    <rPh sb="14" eb="16">
      <t>タッセイ</t>
    </rPh>
    <rPh sb="16" eb="18">
      <t>カクヤク</t>
    </rPh>
    <phoneticPr fontId="3"/>
  </si>
  <si>
    <t>①障害者雇用</t>
    <rPh sb="1" eb="4">
      <t>ショウガイシャ</t>
    </rPh>
    <rPh sb="4" eb="6">
      <t>コヨウ</t>
    </rPh>
    <phoneticPr fontId="3"/>
  </si>
  <si>
    <t>②協力雇用主</t>
    <rPh sb="1" eb="3">
      <t>キョウリョク</t>
    </rPh>
    <rPh sb="3" eb="6">
      <t>コヨウヌシ</t>
    </rPh>
    <phoneticPr fontId="3"/>
  </si>
  <si>
    <t>③男女共同参画の取組</t>
    <rPh sb="1" eb="3">
      <t>ダンジョ</t>
    </rPh>
    <rPh sb="3" eb="5">
      <t>キョウドウ</t>
    </rPh>
    <rPh sb="5" eb="7">
      <t>サンカク</t>
    </rPh>
    <rPh sb="8" eb="10">
      <t>トリクミ</t>
    </rPh>
    <phoneticPr fontId="3"/>
  </si>
  <si>
    <t>⑤CCUSの導入</t>
    <rPh sb="6" eb="8">
      <t>ドウニュウ</t>
    </rPh>
    <phoneticPr fontId="3"/>
  </si>
  <si>
    <t>④消防団協力事業所認定</t>
    <rPh sb="1" eb="3">
      <t>ショウボウ</t>
    </rPh>
    <rPh sb="3" eb="4">
      <t>ダン</t>
    </rPh>
    <rPh sb="4" eb="6">
      <t>キョウリョク</t>
    </rPh>
    <rPh sb="6" eb="9">
      <t>ジギョウショ</t>
    </rPh>
    <rPh sb="9" eb="11">
      <t>ニンテイ</t>
    </rPh>
    <phoneticPr fontId="3"/>
  </si>
  <si>
    <t>・協定書
・団体への加入を証明する書類</t>
    <rPh sb="1" eb="4">
      <t>キョウテイショ</t>
    </rPh>
    <phoneticPr fontId="1"/>
  </si>
  <si>
    <t>・学習履歴証明書</t>
    <phoneticPr fontId="1"/>
  </si>
  <si>
    <t>・資格登録証等
・（必要に応じて）選択科目確認資料</t>
    <rPh sb="10" eb="12">
      <t>ヒツヨウ</t>
    </rPh>
    <rPh sb="13" eb="14">
      <t>オウ</t>
    </rPh>
    <phoneticPr fontId="1"/>
  </si>
  <si>
    <t>　　障害者雇用
　　協力雇用主
　　男女共同参画
　　消防団事業所
　　CCUS</t>
    <rPh sb="2" eb="5">
      <t>ショウガイシャ</t>
    </rPh>
    <rPh sb="5" eb="7">
      <t>コヨウ</t>
    </rPh>
    <rPh sb="10" eb="15">
      <t>キョウリョクコヨウヌシ</t>
    </rPh>
    <rPh sb="18" eb="24">
      <t>ダンジョキョウドウサンカク</t>
    </rPh>
    <rPh sb="27" eb="30">
      <t>ショウボウダン</t>
    </rPh>
    <rPh sb="30" eb="33">
      <t>ジギョウショ</t>
    </rPh>
    <phoneticPr fontId="1"/>
  </si>
  <si>
    <t>ICT活用工事の実績
[土木のみ]</t>
    <rPh sb="3" eb="5">
      <t>カツヨウ</t>
    </rPh>
    <rPh sb="5" eb="7">
      <t>コウジ</t>
    </rPh>
    <rPh sb="8" eb="10">
      <t>ジッセキ</t>
    </rPh>
    <phoneticPr fontId="3"/>
  </si>
  <si>
    <t>社会的制約条件に配慮すべき工事の実績
[土木のみ]</t>
    <rPh sb="0" eb="2">
      <t>シャカイ</t>
    </rPh>
    <rPh sb="3" eb="5">
      <t>セイヤク</t>
    </rPh>
    <rPh sb="5" eb="7">
      <t>ジョウケン</t>
    </rPh>
    <rPh sb="8" eb="10">
      <t>ハイリョ</t>
    </rPh>
    <rPh sb="13" eb="15">
      <t>コウジ</t>
    </rPh>
    <rPh sb="16" eb="18">
      <t>ジッセキ</t>
    </rPh>
    <phoneticPr fontId="3"/>
  </si>
  <si>
    <t>市内企業比率又は地元下請率の実績
[土木のみ]</t>
    <rPh sb="0" eb="2">
      <t>シナイ</t>
    </rPh>
    <rPh sb="2" eb="4">
      <t>キギョウ</t>
    </rPh>
    <rPh sb="4" eb="6">
      <t>ヒリツ</t>
    </rPh>
    <rPh sb="6" eb="7">
      <t>マタ</t>
    </rPh>
    <rPh sb="8" eb="12">
      <t>ジモトシタウ</t>
    </rPh>
    <rPh sb="12" eb="13">
      <t>リツ</t>
    </rPh>
    <rPh sb="14" eb="16">
      <t>ジッセキ</t>
    </rPh>
    <rPh sb="18" eb="20">
      <t>ドボク</t>
    </rPh>
    <phoneticPr fontId="3"/>
  </si>
  <si>
    <t>kobe@kobe.com</t>
    <phoneticPr fontId="1"/>
  </si>
  <si>
    <t>を記入してください。（</t>
    <rPh sb="1" eb="3">
      <t>キニュウ</t>
    </rPh>
    <phoneticPr fontId="1"/>
  </si>
  <si>
    <t>　　　※技術者は最大3名まで記載できます。</t>
    <rPh sb="4" eb="7">
      <t>ギジュツシャ</t>
    </rPh>
    <rPh sb="8" eb="10">
      <t>サイダイ</t>
    </rPh>
    <rPh sb="11" eb="12">
      <t>メイ</t>
    </rPh>
    <rPh sb="14" eb="16">
      <t>キサイ</t>
    </rPh>
    <phoneticPr fontId="1"/>
  </si>
  <si>
    <t>２．自己採点表</t>
    <rPh sb="2" eb="6">
      <t>ジコサイテン</t>
    </rPh>
    <rPh sb="6" eb="7">
      <t>ヒョウ</t>
    </rPh>
    <phoneticPr fontId="1"/>
  </si>
  <si>
    <t>点数</t>
    <rPh sb="0" eb="2">
      <t>テンスウ</t>
    </rPh>
    <phoneticPr fontId="1"/>
  </si>
  <si>
    <t>評価項目</t>
    <rPh sb="0" eb="4">
      <t>ヒョウカコウモク</t>
    </rPh>
    <phoneticPr fontId="1"/>
  </si>
  <si>
    <t>兵庫県神戸市中央区加納町6-5-1</t>
    <rPh sb="0" eb="3">
      <t>ヒョウゴケン</t>
    </rPh>
    <phoneticPr fontId="1"/>
  </si>
  <si>
    <t>（注意事項）</t>
    <rPh sb="1" eb="5">
      <t>チュウイジコウ</t>
    </rPh>
    <phoneticPr fontId="1"/>
  </si>
  <si>
    <t>・記載漏れがある場合、異なる型式の様式を使用している場合は、失格となります。</t>
    <rPh sb="1" eb="3">
      <t>キサイ</t>
    </rPh>
    <rPh sb="3" eb="4">
      <t>モ</t>
    </rPh>
    <rPh sb="8" eb="10">
      <t>バアイ</t>
    </rPh>
    <rPh sb="11" eb="12">
      <t>コト</t>
    </rPh>
    <rPh sb="14" eb="16">
      <t>カタシキ</t>
    </rPh>
    <rPh sb="17" eb="19">
      <t>ヨウシキ</t>
    </rPh>
    <rPh sb="20" eb="22">
      <t>シヨウ</t>
    </rPh>
    <rPh sb="26" eb="28">
      <t>バアイ</t>
    </rPh>
    <rPh sb="30" eb="32">
      <t>シッカク</t>
    </rPh>
    <phoneticPr fontId="1"/>
  </si>
  <si>
    <t>３．問い合わせ先</t>
    <rPh sb="2" eb="3">
      <t>ト</t>
    </rPh>
    <rPh sb="4" eb="5">
      <t>ア</t>
    </rPh>
    <rPh sb="7" eb="8">
      <t>サキ</t>
    </rPh>
    <phoneticPr fontId="1"/>
  </si>
  <si>
    <t>様式第12-1号</t>
    <rPh sb="0" eb="2">
      <t>ヨウシキ</t>
    </rPh>
    <rPh sb="2" eb="3">
      <t>ダイ</t>
    </rPh>
    <rPh sb="7" eb="8">
      <t>ゴウ</t>
    </rPh>
    <phoneticPr fontId="1"/>
  </si>
  <si>
    <t>【簡易型（実績確認型）】技 術 資 料 提 出 書</t>
    <rPh sb="1" eb="3">
      <t>カンイ</t>
    </rPh>
    <rPh sb="3" eb="4">
      <t>ガタ</t>
    </rPh>
    <rPh sb="5" eb="7">
      <t>ジッセキ</t>
    </rPh>
    <rPh sb="7" eb="9">
      <t>カクニン</t>
    </rPh>
    <rPh sb="9" eb="10">
      <t>カタ</t>
    </rPh>
    <rPh sb="12" eb="13">
      <t>ギ</t>
    </rPh>
    <rPh sb="14" eb="15">
      <t>ジュツ</t>
    </rPh>
    <rPh sb="16" eb="17">
      <t>シ</t>
    </rPh>
    <rPh sb="18" eb="19">
      <t>リョウ</t>
    </rPh>
    <rPh sb="20" eb="21">
      <t>テイ</t>
    </rPh>
    <rPh sb="22" eb="23">
      <t>デ</t>
    </rPh>
    <rPh sb="24" eb="25">
      <t>ショ</t>
    </rPh>
    <phoneticPr fontId="1"/>
  </si>
  <si>
    <t>様式第12-2号</t>
    <rPh sb="0" eb="2">
      <t>ヨウシキ</t>
    </rPh>
    <rPh sb="2" eb="3">
      <t>ダイ</t>
    </rPh>
    <rPh sb="7" eb="8">
      <t>ゴウ</t>
    </rPh>
    <phoneticPr fontId="1"/>
  </si>
  <si>
    <t>様式第12-3号</t>
    <rPh sb="0" eb="2">
      <t>ヨウシキ</t>
    </rPh>
    <rPh sb="2" eb="3">
      <t>ダイ</t>
    </rPh>
    <rPh sb="7" eb="8">
      <t>ゴウ</t>
    </rPh>
    <phoneticPr fontId="1"/>
  </si>
  <si>
    <t>様式第12-4号</t>
    <rPh sb="0" eb="2">
      <t>ヨウシキ</t>
    </rPh>
    <rPh sb="2" eb="3">
      <t>ダイ</t>
    </rPh>
    <rPh sb="7" eb="8">
      <t>ゴウ</t>
    </rPh>
    <phoneticPr fontId="1"/>
  </si>
  <si>
    <t>神戸市発注工事
（条件①）</t>
    <rPh sb="9" eb="11">
      <t>ジョウケン</t>
    </rPh>
    <phoneticPr fontId="3"/>
  </si>
  <si>
    <t>神戸市発注工事
（条件②）</t>
    <rPh sb="9" eb="11">
      <t>ジョウケン</t>
    </rPh>
    <phoneticPr fontId="3"/>
  </si>
  <si>
    <t>イ．同じ工事区分又は建物機能に該当する工事（神戸市）</t>
    <rPh sb="15" eb="17">
      <t>ガイトウ</t>
    </rPh>
    <rPh sb="22" eb="25">
      <t>コウベシ</t>
    </rPh>
    <phoneticPr fontId="3"/>
  </si>
  <si>
    <t>１．企業の実績等　</t>
    <rPh sb="2" eb="4">
      <t>キギョウ</t>
    </rPh>
    <rPh sb="5" eb="8">
      <t>ジッセキトウ</t>
    </rPh>
    <phoneticPr fontId="1"/>
  </si>
  <si>
    <t>２．配置予定技術者の能力</t>
    <rPh sb="2" eb="6">
      <t>ハイチヨテイ</t>
    </rPh>
    <rPh sb="6" eb="9">
      <t>ギジュツシャ</t>
    </rPh>
    <rPh sb="10" eb="12">
      <t>ノウリョク</t>
    </rPh>
    <phoneticPr fontId="1"/>
  </si>
  <si>
    <t>３．地域貢献等</t>
    <rPh sb="2" eb="6">
      <t>チイキコウケン</t>
    </rPh>
    <rPh sb="6" eb="7">
      <t>トウ</t>
    </rPh>
    <phoneticPr fontId="1"/>
  </si>
  <si>
    <t>１．企業の実績等</t>
    <rPh sb="2" eb="4">
      <t>キギョウ</t>
    </rPh>
    <rPh sb="5" eb="8">
      <t>ジッセキトウ</t>
    </rPh>
    <phoneticPr fontId="1"/>
  </si>
  <si>
    <t>１．企業の実績等　　合計</t>
    <rPh sb="2" eb="4">
      <t>キギョウ</t>
    </rPh>
    <rPh sb="5" eb="8">
      <t>ジッセキトウ</t>
    </rPh>
    <rPh sb="10" eb="12">
      <t>ゴウケイ</t>
    </rPh>
    <phoneticPr fontId="1"/>
  </si>
  <si>
    <t>２．加算点（複数技術者の場合は最低点）</t>
    <rPh sb="2" eb="5">
      <t>カサンテン</t>
    </rPh>
    <rPh sb="6" eb="11">
      <t>フクスウギジュツシャ</t>
    </rPh>
    <rPh sb="12" eb="14">
      <t>バアイ</t>
    </rPh>
    <rPh sb="15" eb="18">
      <t>サイテイテン</t>
    </rPh>
    <phoneticPr fontId="1"/>
  </si>
  <si>
    <t>３．地域貢献等</t>
    <rPh sb="2" eb="7">
      <t>チイキコウケントウ</t>
    </rPh>
    <phoneticPr fontId="1"/>
  </si>
  <si>
    <t>３．加算点合計</t>
    <rPh sb="2" eb="5">
      <t>カサンテン</t>
    </rPh>
    <rPh sb="5" eb="7">
      <t>ゴウケイ</t>
    </rPh>
    <phoneticPr fontId="1"/>
  </si>
  <si>
    <t>　　　※工事により要求しない評価項目については、０点を入力してください。</t>
    <phoneticPr fontId="1"/>
  </si>
  <si>
    <t>・技術資料は返却しません。紙での提出の場合は、添付資料は写しを添付してください。</t>
    <rPh sb="1" eb="5">
      <t>ギジュツシリョウ</t>
    </rPh>
    <rPh sb="6" eb="8">
      <t>ヘンキャク</t>
    </rPh>
    <rPh sb="13" eb="14">
      <t>カミ</t>
    </rPh>
    <rPh sb="16" eb="18">
      <t>テイシュツ</t>
    </rPh>
    <rPh sb="19" eb="21">
      <t>バアイ</t>
    </rPh>
    <rPh sb="23" eb="25">
      <t>テンプ</t>
    </rPh>
    <rPh sb="25" eb="27">
      <t>シリョウ</t>
    </rPh>
    <rPh sb="28" eb="29">
      <t>ウツ</t>
    </rPh>
    <rPh sb="31" eb="33">
      <t>テンプ</t>
    </rPh>
    <phoneticPr fontId="1"/>
  </si>
  <si>
    <t>ー</t>
    <phoneticPr fontId="1"/>
  </si>
  <si>
    <t>工事名【　　　　　　　　】　</t>
    <rPh sb="0" eb="3">
      <t>コウジメイ</t>
    </rPh>
    <phoneticPr fontId="1"/>
  </si>
  <si>
    <t>資格名【　　　　　　　　】</t>
    <rPh sb="0" eb="3">
      <t>シカクメイ</t>
    </rPh>
    <phoneticPr fontId="1"/>
  </si>
  <si>
    <t>工事名【　　　　　　　　　　　　】</t>
    <rPh sb="0" eb="3">
      <t>コウジメイ</t>
    </rPh>
    <phoneticPr fontId="1"/>
  </si>
  <si>
    <t>協定名【　　　　　　　　　　　　】</t>
    <rPh sb="0" eb="3">
      <t>キョウテイメイ</t>
    </rPh>
    <phoneticPr fontId="1"/>
  </si>
  <si>
    <t>団体名【　　　　　　　　　　　　】</t>
    <rPh sb="0" eb="3">
      <t>ダンタイメイ</t>
    </rPh>
    <phoneticPr fontId="1"/>
  </si>
  <si>
    <t>平均点（JV入札の場合は別表使用）</t>
    <rPh sb="0" eb="2">
      <t>ヘイキン</t>
    </rPh>
    <rPh sb="2" eb="3">
      <t>テン</t>
    </rPh>
    <rPh sb="6" eb="8">
      <t>ニュウサツ</t>
    </rPh>
    <rPh sb="9" eb="11">
      <t>バアイ</t>
    </rPh>
    <rPh sb="12" eb="14">
      <t>ベッピョウ</t>
    </rPh>
    <rPh sb="14" eb="16">
      <t>シヨウ</t>
    </rPh>
    <phoneticPr fontId="1"/>
  </si>
  <si>
    <t>工事名【　　　　　　　　　　　　　】
工事名【　　　　　　　　　　　　　】</t>
    <rPh sb="0" eb="3">
      <t>コウジメイ</t>
    </rPh>
    <rPh sb="19" eb="22">
      <t>コウジメイ</t>
    </rPh>
    <phoneticPr fontId="1"/>
  </si>
  <si>
    <t>　R3　　R4　　R5</t>
    <phoneticPr fontId="1"/>
  </si>
  <si>
    <t>　R6　　R7　　R8</t>
    <phoneticPr fontId="1"/>
  </si>
  <si>
    <t>工事名【　　　　　　　　　　　　　　　　　　　　　】</t>
    <rPh sb="0" eb="3">
      <t>コウジメイ</t>
    </rPh>
    <phoneticPr fontId="1"/>
  </si>
  <si>
    <t>女性技術者育成の取組</t>
    <rPh sb="0" eb="2">
      <t>ジョセイ</t>
    </rPh>
    <rPh sb="2" eb="5">
      <t>ギジュツシャ</t>
    </rPh>
    <rPh sb="5" eb="7">
      <t>イクセイ</t>
    </rPh>
    <rPh sb="8" eb="9">
      <t>ト</t>
    </rPh>
    <rPh sb="9" eb="10">
      <t>ク</t>
    </rPh>
    <phoneticPr fontId="3"/>
  </si>
  <si>
    <t>工事名【　　　　　　　　　　　　　　　　　】
該当する女性技術者　氏名【　　　　　　　　　　　　】</t>
    <rPh sb="0" eb="3">
      <t>コウジメイ</t>
    </rPh>
    <rPh sb="23" eb="25">
      <t>ガイトウ</t>
    </rPh>
    <rPh sb="27" eb="32">
      <t>ジョセイギジュツシャ</t>
    </rPh>
    <rPh sb="33" eb="35">
      <t>シメイ</t>
    </rPh>
    <phoneticPr fontId="1"/>
  </si>
  <si>
    <t>・コリンズ（竣工登録）</t>
    <rPh sb="6" eb="10">
      <t>シュンコウトウロク</t>
    </rPh>
    <phoneticPr fontId="1"/>
  </si>
  <si>
    <t>・ISO登録証（ISO9001の場合は、適用範囲が確認できること）
・KEMS登録証</t>
    <phoneticPr fontId="1"/>
  </si>
  <si>
    <t>・工事成績評定通知書
・コリンズ（竣工登録）</t>
    <rPh sb="17" eb="21">
      <t>シュンコウトウロク</t>
    </rPh>
    <phoneticPr fontId="1"/>
  </si>
  <si>
    <t>認定年度</t>
    <rPh sb="0" eb="2">
      <t>ニンテイ</t>
    </rPh>
    <rPh sb="2" eb="4">
      <t>ネンド</t>
    </rPh>
    <phoneticPr fontId="1"/>
  </si>
  <si>
    <t>　R3　　　R4　　　R5　　　R6　　　R7　　　R8</t>
    <phoneticPr fontId="1"/>
  </si>
  <si>
    <r>
      <t>・ICT活用工事実施証明書　又は　実績が確認できる書類
・コリンズ（竣工登録）</t>
    </r>
    <r>
      <rPr>
        <strike/>
        <sz val="11"/>
        <rFont val="游ゴシック"/>
        <family val="3"/>
        <charset val="128"/>
        <scheme val="minor"/>
      </rPr>
      <t xml:space="preserve">
</t>
    </r>
    <r>
      <rPr>
        <sz val="11"/>
        <rFont val="游ゴシック"/>
        <family val="3"/>
        <charset val="128"/>
        <scheme val="minor"/>
      </rPr>
      <t>　※共同企業体としての実績の場合</t>
    </r>
    <rPh sb="14" eb="15">
      <t>マタ</t>
    </rPh>
    <rPh sb="34" eb="38">
      <t>シュンコウトウロク</t>
    </rPh>
    <rPh sb="42" eb="47">
      <t>キョウドウキギョウタイ</t>
    </rPh>
    <rPh sb="51" eb="53">
      <t>ジッセキ</t>
    </rPh>
    <rPh sb="54" eb="56">
      <t>バアイ</t>
    </rPh>
    <phoneticPr fontId="1"/>
  </si>
  <si>
    <t>ー</t>
    <phoneticPr fontId="1"/>
  </si>
  <si>
    <t>・工事成績評定通知書
・コリンズ（竣工登録）
・最終のすべての下請けとの契約書もしくは契約金額のわかるもの
（市内企業比率の場合）
・市内企業比率実績報告書（様式第14-1号）、元請および下請等一覧（様式等14-2号）（地元下請率の場合）
・地元下請率実績報告書（様式等15-1号）、下請等一覧表（様式第15-2号）</t>
    <rPh sb="17" eb="21">
      <t>シュンコウトウロク</t>
    </rPh>
    <rPh sb="55" eb="61">
      <t>シナイキギョウヒリツ</t>
    </rPh>
    <rPh sb="62" eb="64">
      <t>バアイ</t>
    </rPh>
    <rPh sb="89" eb="91">
      <t>モトウケ</t>
    </rPh>
    <rPh sb="100" eb="103">
      <t>ヨウシキトウ</t>
    </rPh>
    <rPh sb="107" eb="108">
      <t>ゴウ</t>
    </rPh>
    <rPh sb="110" eb="115">
      <t>ジモトシタウケリツ</t>
    </rPh>
    <rPh sb="116" eb="118">
      <t>バアイ</t>
    </rPh>
    <rPh sb="121" eb="131">
      <t>ジモトシタウケリツジッセキホウコクショ</t>
    </rPh>
    <rPh sb="132" eb="135">
      <t>ヨウシキトウ</t>
    </rPh>
    <rPh sb="139" eb="140">
      <t>ゴウ</t>
    </rPh>
    <phoneticPr fontId="1"/>
  </si>
  <si>
    <t>①障害者雇用状況報告書
　障害者の雇用が確認できる資料（法定雇用がない場合）
②協力雇用主活動実績証明書
③一般事業主行動計画策定届（第一面）
　ミモザ企業認定証
　えるぼし・プラチナえるぼし・くるみん・プラチナくるみん・トライくるみん・ユー
　スエール認定通知書
④神戸市消防団協力事業所等認定書
⑤事業者情報画面の写し
　管理者ID利用料明細画面の写し　※Excel出力・Excel型式をPDF出力したものは不可</t>
    <rPh sb="28" eb="32">
      <t>ホウテイコヨウ</t>
    </rPh>
    <rPh sb="35" eb="37">
      <t>バアイ</t>
    </rPh>
    <rPh sb="65" eb="66">
      <t>トドケ</t>
    </rPh>
    <rPh sb="67" eb="70">
      <t>ダイイチメン</t>
    </rPh>
    <rPh sb="76" eb="78">
      <t>キギョウ</t>
    </rPh>
    <rPh sb="159" eb="160">
      <t>ウツ</t>
    </rPh>
    <rPh sb="176" eb="177">
      <t>ウツ</t>
    </rPh>
    <rPh sb="206" eb="208">
      <t>フカ</t>
    </rPh>
    <phoneticPr fontId="1"/>
  </si>
  <si>
    <t>・工事成績評定通知書
・コリンズ（竣工登録）
・（必要に応じて）工事図面等、
実績が確認できる書類</t>
    <rPh sb="17" eb="21">
      <t>シュンコウトウロク</t>
    </rPh>
    <phoneticPr fontId="1"/>
  </si>
  <si>
    <t>有（担い手育成奨励部門）</t>
    <rPh sb="0" eb="1">
      <t>アリ</t>
    </rPh>
    <rPh sb="2" eb="3">
      <t>ニナ</t>
    </rPh>
    <rPh sb="4" eb="7">
      <t>テイクセイ</t>
    </rPh>
    <rPh sb="7" eb="9">
      <t>ショウレイ</t>
    </rPh>
    <rPh sb="9" eb="11">
      <t>ブモン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</si>
</sst>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2" tint="-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/>
    <xf numFmtId="0" fontId="8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/>
    <xf numFmtId="0" fontId="7" fillId="0" borderId="1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4" fillId="2" borderId="1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0" borderId="6" xfId="0" applyFont="1" applyBorder="1" applyAlignment="1">
      <alignment horizontal="left" vertical="center"/>
    </xf>
    <xf numFmtId="176" fontId="8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/>
    <xf numFmtId="0" fontId="7" fillId="0" borderId="0" xfId="0" applyFont="1" applyFill="1" applyBorder="1" applyAlignment="1">
      <alignment horizontal="center" shrinkToFi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Fill="1"/>
    <xf numFmtId="0" fontId="0" fillId="4" borderId="1" xfId="0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vertical="center" wrapText="1" shrinkToFit="1"/>
    </xf>
    <xf numFmtId="0" fontId="4" fillId="0" borderId="7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left" vertical="center"/>
    </xf>
    <xf numFmtId="0" fontId="8" fillId="0" borderId="0" xfId="0" applyFont="1"/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4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shrinkToFit="1"/>
    </xf>
    <xf numFmtId="0" fontId="7" fillId="3" borderId="0" xfId="0" applyFont="1" applyFill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14" xfId="0" applyFont="1" applyFill="1" applyBorder="1" applyAlignment="1">
      <alignment horizontal="center" vertical="center" wrapText="1" shrinkToFit="1"/>
    </xf>
    <xf numFmtId="0" fontId="4" fillId="3" borderId="0" xfId="0" applyFont="1" applyFill="1" applyBorder="1" applyAlignment="1">
      <alignment horizontal="center" vertical="center" wrapText="1" shrinkToFit="1"/>
    </xf>
    <xf numFmtId="0" fontId="4" fillId="3" borderId="15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left" vertical="center" shrinkToFit="1"/>
    </xf>
    <xf numFmtId="0" fontId="4" fillId="3" borderId="14" xfId="0" applyFont="1" applyFill="1" applyBorder="1" applyAlignment="1">
      <alignment horizontal="left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4" fillId="3" borderId="8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shrinkToFit="1"/>
    </xf>
    <xf numFmtId="0" fontId="4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shrinkToFit="1"/>
    </xf>
    <xf numFmtId="0" fontId="4" fillId="3" borderId="15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4" fillId="3" borderId="1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left" vertical="top" shrinkToFit="1"/>
    </xf>
    <xf numFmtId="0" fontId="4" fillId="0" borderId="12" xfId="0" applyFont="1" applyBorder="1" applyAlignment="1">
      <alignment horizontal="left" vertical="top" shrinkToFit="1"/>
    </xf>
    <xf numFmtId="0" fontId="4" fillId="0" borderId="13" xfId="0" applyFont="1" applyBorder="1" applyAlignment="1">
      <alignment horizontal="left" vertical="top" shrinkToFit="1"/>
    </xf>
    <xf numFmtId="0" fontId="4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top" shrinkToFit="1"/>
    </xf>
    <xf numFmtId="0" fontId="0" fillId="4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</xdr:row>
          <xdr:rowOff>0</xdr:rowOff>
        </xdr:from>
        <xdr:to>
          <xdr:col>7</xdr:col>
          <xdr:colOff>190500</xdr:colOff>
          <xdr:row>8</xdr:row>
          <xdr:rowOff>203200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9</xdr:row>
          <xdr:rowOff>25400</xdr:rowOff>
        </xdr:from>
        <xdr:to>
          <xdr:col>7</xdr:col>
          <xdr:colOff>209550</xdr:colOff>
          <xdr:row>10</xdr:row>
          <xdr:rowOff>0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10</xdr:row>
          <xdr:rowOff>12700</xdr:rowOff>
        </xdr:from>
        <xdr:to>
          <xdr:col>7</xdr:col>
          <xdr:colOff>209550</xdr:colOff>
          <xdr:row>10</xdr:row>
          <xdr:rowOff>215900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95250</xdr:rowOff>
        </xdr:from>
        <xdr:to>
          <xdr:col>10</xdr:col>
          <xdr:colOff>152400</xdr:colOff>
          <xdr:row>22</xdr:row>
          <xdr:rowOff>76200</xdr:rowOff>
        </xdr:to>
        <xdr:sp macro="" textlink="">
          <xdr:nvSpPr>
            <xdr:cNvPr id="63498" name="Check Box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21</xdr:row>
          <xdr:rowOff>107950</xdr:rowOff>
        </xdr:from>
        <xdr:to>
          <xdr:col>11</xdr:col>
          <xdr:colOff>101600</xdr:colOff>
          <xdr:row>22</xdr:row>
          <xdr:rowOff>82550</xdr:rowOff>
        </xdr:to>
        <xdr:sp macro="" textlink="">
          <xdr:nvSpPr>
            <xdr:cNvPr id="63499" name="Check Box 1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463550</xdr:colOff>
          <xdr:row>21</xdr:row>
          <xdr:rowOff>114300</xdr:rowOff>
        </xdr:from>
        <xdr:to>
          <xdr:col>12</xdr:col>
          <xdr:colOff>596900</xdr:colOff>
          <xdr:row>22</xdr:row>
          <xdr:rowOff>88900</xdr:rowOff>
        </xdr:to>
        <xdr:sp macro="" textlink="">
          <xdr:nvSpPr>
            <xdr:cNvPr id="63500" name="Check Box 1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21</xdr:row>
          <xdr:rowOff>101600</xdr:rowOff>
        </xdr:from>
        <xdr:to>
          <xdr:col>14</xdr:col>
          <xdr:colOff>476250</xdr:colOff>
          <xdr:row>22</xdr:row>
          <xdr:rowOff>82550</xdr:rowOff>
        </xdr:to>
        <xdr:sp macro="" textlink="">
          <xdr:nvSpPr>
            <xdr:cNvPr id="63501" name="Check Box 13" hidden="1">
              <a:extLst>
                <a:ext uri="{63B3BB69-23CF-44E3-9099-C40C66FF867C}">
                  <a14:compatExt spid="_x0000_s63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21</xdr:row>
          <xdr:rowOff>107950</xdr:rowOff>
        </xdr:from>
        <xdr:to>
          <xdr:col>12</xdr:col>
          <xdr:colOff>31750</xdr:colOff>
          <xdr:row>22</xdr:row>
          <xdr:rowOff>82550</xdr:rowOff>
        </xdr:to>
        <xdr:sp macro="" textlink="">
          <xdr:nvSpPr>
            <xdr:cNvPr id="63502" name="Check Box 14" hidden="1">
              <a:extLst>
                <a:ext uri="{63B3BB69-23CF-44E3-9099-C40C66FF867C}">
                  <a14:compatExt spid="_x0000_s63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400050</xdr:colOff>
          <xdr:row>21</xdr:row>
          <xdr:rowOff>107950</xdr:rowOff>
        </xdr:from>
        <xdr:to>
          <xdr:col>13</xdr:col>
          <xdr:colOff>533400</xdr:colOff>
          <xdr:row>22</xdr:row>
          <xdr:rowOff>88900</xdr:rowOff>
        </xdr:to>
        <xdr:sp macro="" textlink="">
          <xdr:nvSpPr>
            <xdr:cNvPr id="63503" name="Check Box 15" hidden="1">
              <a:extLst>
                <a:ext uri="{63B3BB69-23CF-44E3-9099-C40C66FF867C}">
                  <a14:compatExt spid="_x0000_s63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28</xdr:row>
          <xdr:rowOff>19050</xdr:rowOff>
        </xdr:from>
        <xdr:to>
          <xdr:col>9</xdr:col>
          <xdr:colOff>438150</xdr:colOff>
          <xdr:row>28</xdr:row>
          <xdr:rowOff>222250</xdr:rowOff>
        </xdr:to>
        <xdr:sp macro="" textlink="">
          <xdr:nvSpPr>
            <xdr:cNvPr id="88092" name="Check Box 28" hidden="1">
              <a:extLst>
                <a:ext uri="{63B3BB69-23CF-44E3-9099-C40C66FF867C}">
                  <a14:compatExt spid="_x0000_s88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29</xdr:row>
          <xdr:rowOff>6350</xdr:rowOff>
        </xdr:from>
        <xdr:to>
          <xdr:col>9</xdr:col>
          <xdr:colOff>457200</xdr:colOff>
          <xdr:row>29</xdr:row>
          <xdr:rowOff>209550</xdr:rowOff>
        </xdr:to>
        <xdr:sp macro="" textlink="">
          <xdr:nvSpPr>
            <xdr:cNvPr id="88093" name="Check Box 29" hidden="1">
              <a:extLst>
                <a:ext uri="{63B3BB69-23CF-44E3-9099-C40C66FF867C}">
                  <a14:compatExt spid="_x0000_s88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28</xdr:row>
          <xdr:rowOff>19050</xdr:rowOff>
        </xdr:from>
        <xdr:to>
          <xdr:col>10</xdr:col>
          <xdr:colOff>285750</xdr:colOff>
          <xdr:row>28</xdr:row>
          <xdr:rowOff>228600</xdr:rowOff>
        </xdr:to>
        <xdr:sp macro="" textlink="">
          <xdr:nvSpPr>
            <xdr:cNvPr id="88094" name="Check Box 30" hidden="1">
              <a:extLst>
                <a:ext uri="{63B3BB69-23CF-44E3-9099-C40C66FF867C}">
                  <a14:compatExt spid="_x0000_s88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28</xdr:row>
          <xdr:rowOff>6350</xdr:rowOff>
        </xdr:from>
        <xdr:to>
          <xdr:col>11</xdr:col>
          <xdr:colOff>114300</xdr:colOff>
          <xdr:row>28</xdr:row>
          <xdr:rowOff>222250</xdr:rowOff>
        </xdr:to>
        <xdr:sp macro="" textlink="">
          <xdr:nvSpPr>
            <xdr:cNvPr id="88095" name="Check Box 31" hidden="1">
              <a:extLst>
                <a:ext uri="{63B3BB69-23CF-44E3-9099-C40C66FF867C}">
                  <a14:compatExt spid="_x0000_s88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28</xdr:row>
          <xdr:rowOff>222250</xdr:rowOff>
        </xdr:from>
        <xdr:to>
          <xdr:col>10</xdr:col>
          <xdr:colOff>279400</xdr:colOff>
          <xdr:row>29</xdr:row>
          <xdr:rowOff>203200</xdr:rowOff>
        </xdr:to>
        <xdr:sp macro="" textlink="">
          <xdr:nvSpPr>
            <xdr:cNvPr id="88096" name="Check Box 32" hidden="1">
              <a:extLst>
                <a:ext uri="{63B3BB69-23CF-44E3-9099-C40C66FF867C}">
                  <a14:compatExt spid="_x0000_s88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615950</xdr:colOff>
          <xdr:row>29</xdr:row>
          <xdr:rowOff>12700</xdr:rowOff>
        </xdr:from>
        <xdr:to>
          <xdr:col>11</xdr:col>
          <xdr:colOff>127000</xdr:colOff>
          <xdr:row>29</xdr:row>
          <xdr:rowOff>228600</xdr:rowOff>
        </xdr:to>
        <xdr:sp macro="" textlink="">
          <xdr:nvSpPr>
            <xdr:cNvPr id="88097" name="Check Box 33" hidden="1">
              <a:extLst>
                <a:ext uri="{63B3BB69-23CF-44E3-9099-C40C66FF867C}">
                  <a14:compatExt spid="_x0000_s88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304800</xdr:colOff>
          <xdr:row>28</xdr:row>
          <xdr:rowOff>19050</xdr:rowOff>
        </xdr:from>
        <xdr:to>
          <xdr:col>14</xdr:col>
          <xdr:colOff>438150</xdr:colOff>
          <xdr:row>28</xdr:row>
          <xdr:rowOff>222250</xdr:rowOff>
        </xdr:to>
        <xdr:sp macro="" textlink="">
          <xdr:nvSpPr>
            <xdr:cNvPr id="88112" name="Check Box 48" hidden="1">
              <a:extLst>
                <a:ext uri="{63B3BB69-23CF-44E3-9099-C40C66FF867C}">
                  <a14:compatExt spid="_x0000_s88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29</xdr:row>
          <xdr:rowOff>6350</xdr:rowOff>
        </xdr:from>
        <xdr:to>
          <xdr:col>14</xdr:col>
          <xdr:colOff>457200</xdr:colOff>
          <xdr:row>29</xdr:row>
          <xdr:rowOff>209550</xdr:rowOff>
        </xdr:to>
        <xdr:sp macro="" textlink="">
          <xdr:nvSpPr>
            <xdr:cNvPr id="88113" name="Check Box 49" hidden="1">
              <a:extLst>
                <a:ext uri="{63B3BB69-23CF-44E3-9099-C40C66FF867C}">
                  <a14:compatExt spid="_x0000_s88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28</xdr:row>
          <xdr:rowOff>19050</xdr:rowOff>
        </xdr:from>
        <xdr:to>
          <xdr:col>15</xdr:col>
          <xdr:colOff>285750</xdr:colOff>
          <xdr:row>28</xdr:row>
          <xdr:rowOff>228600</xdr:rowOff>
        </xdr:to>
        <xdr:sp macro="" textlink="">
          <xdr:nvSpPr>
            <xdr:cNvPr id="88114" name="Check Box 50" hidden="1">
              <a:extLst>
                <a:ext uri="{63B3BB69-23CF-44E3-9099-C40C66FF867C}">
                  <a14:compatExt spid="_x0000_s88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596900</xdr:colOff>
          <xdr:row>28</xdr:row>
          <xdr:rowOff>6350</xdr:rowOff>
        </xdr:from>
        <xdr:to>
          <xdr:col>16</xdr:col>
          <xdr:colOff>107950</xdr:colOff>
          <xdr:row>28</xdr:row>
          <xdr:rowOff>222250</xdr:rowOff>
        </xdr:to>
        <xdr:sp macro="" textlink="">
          <xdr:nvSpPr>
            <xdr:cNvPr id="88115" name="Check Box 51" hidden="1">
              <a:extLst>
                <a:ext uri="{63B3BB69-23CF-44E3-9099-C40C66FF867C}">
                  <a14:compatExt spid="_x0000_s88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28</xdr:row>
          <xdr:rowOff>222250</xdr:rowOff>
        </xdr:from>
        <xdr:to>
          <xdr:col>15</xdr:col>
          <xdr:colOff>279400</xdr:colOff>
          <xdr:row>29</xdr:row>
          <xdr:rowOff>203200</xdr:rowOff>
        </xdr:to>
        <xdr:sp macro="" textlink="">
          <xdr:nvSpPr>
            <xdr:cNvPr id="88116" name="Check Box 52" hidden="1">
              <a:extLst>
                <a:ext uri="{63B3BB69-23CF-44E3-9099-C40C66FF867C}">
                  <a14:compatExt spid="_x0000_s88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29</xdr:row>
          <xdr:rowOff>6350</xdr:rowOff>
        </xdr:from>
        <xdr:to>
          <xdr:col>16</xdr:col>
          <xdr:colOff>120650</xdr:colOff>
          <xdr:row>29</xdr:row>
          <xdr:rowOff>222250</xdr:rowOff>
        </xdr:to>
        <xdr:sp macro="" textlink="">
          <xdr:nvSpPr>
            <xdr:cNvPr id="88117" name="Check Box 53" hidden="1">
              <a:extLst>
                <a:ext uri="{63B3BB69-23CF-44E3-9099-C40C66FF867C}">
                  <a14:compatExt spid="_x0000_s88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28</xdr:row>
          <xdr:rowOff>19050</xdr:rowOff>
        </xdr:from>
        <xdr:to>
          <xdr:col>19</xdr:col>
          <xdr:colOff>438150</xdr:colOff>
          <xdr:row>28</xdr:row>
          <xdr:rowOff>222250</xdr:rowOff>
        </xdr:to>
        <xdr:sp macro="" textlink="">
          <xdr:nvSpPr>
            <xdr:cNvPr id="88118" name="Check Box 54" hidden="1">
              <a:extLst>
                <a:ext uri="{63B3BB69-23CF-44E3-9099-C40C66FF867C}">
                  <a14:compatExt spid="_x0000_s88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323850</xdr:colOff>
          <xdr:row>29</xdr:row>
          <xdr:rowOff>6350</xdr:rowOff>
        </xdr:from>
        <xdr:to>
          <xdr:col>19</xdr:col>
          <xdr:colOff>457200</xdr:colOff>
          <xdr:row>29</xdr:row>
          <xdr:rowOff>209550</xdr:rowOff>
        </xdr:to>
        <xdr:sp macro="" textlink="">
          <xdr:nvSpPr>
            <xdr:cNvPr id="88119" name="Check Box 55" hidden="1">
              <a:extLst>
                <a:ext uri="{63B3BB69-23CF-44E3-9099-C40C66FF867C}">
                  <a14:compatExt spid="_x0000_s88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28</xdr:row>
          <xdr:rowOff>19050</xdr:rowOff>
        </xdr:from>
        <xdr:to>
          <xdr:col>20</xdr:col>
          <xdr:colOff>285750</xdr:colOff>
          <xdr:row>28</xdr:row>
          <xdr:rowOff>228600</xdr:rowOff>
        </xdr:to>
        <xdr:sp macro="" textlink="">
          <xdr:nvSpPr>
            <xdr:cNvPr id="88120" name="Check Box 56" hidden="1">
              <a:extLst>
                <a:ext uri="{63B3BB69-23CF-44E3-9099-C40C66FF867C}">
                  <a14:compatExt spid="_x0000_s88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603250</xdr:colOff>
          <xdr:row>28</xdr:row>
          <xdr:rowOff>6350</xdr:rowOff>
        </xdr:from>
        <xdr:to>
          <xdr:col>21</xdr:col>
          <xdr:colOff>107950</xdr:colOff>
          <xdr:row>28</xdr:row>
          <xdr:rowOff>222250</xdr:rowOff>
        </xdr:to>
        <xdr:sp macro="" textlink="">
          <xdr:nvSpPr>
            <xdr:cNvPr id="88121" name="Check Box 57" hidden="1">
              <a:extLst>
                <a:ext uri="{63B3BB69-23CF-44E3-9099-C40C66FF867C}">
                  <a14:compatExt spid="_x0000_s88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146050</xdr:colOff>
          <xdr:row>28</xdr:row>
          <xdr:rowOff>222250</xdr:rowOff>
        </xdr:from>
        <xdr:to>
          <xdr:col>20</xdr:col>
          <xdr:colOff>279400</xdr:colOff>
          <xdr:row>29</xdr:row>
          <xdr:rowOff>203200</xdr:rowOff>
        </xdr:to>
        <xdr:sp macro="" textlink="">
          <xdr:nvSpPr>
            <xdr:cNvPr id="88122" name="Check Box 58" hidden="1">
              <a:extLst>
                <a:ext uri="{63B3BB69-23CF-44E3-9099-C40C66FF867C}">
                  <a14:compatExt spid="_x0000_s88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615950</xdr:colOff>
          <xdr:row>29</xdr:row>
          <xdr:rowOff>12700</xdr:rowOff>
        </xdr:from>
        <xdr:to>
          <xdr:col>21</xdr:col>
          <xdr:colOff>120650</xdr:colOff>
          <xdr:row>29</xdr:row>
          <xdr:rowOff>228600</xdr:rowOff>
        </xdr:to>
        <xdr:sp macro="" textlink="">
          <xdr:nvSpPr>
            <xdr:cNvPr id="88123" name="Check Box 59" hidden="1">
              <a:extLst>
                <a:ext uri="{63B3BB69-23CF-44E3-9099-C40C66FF867C}">
                  <a14:compatExt spid="_x0000_s88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20</xdr:row>
          <xdr:rowOff>171450</xdr:rowOff>
        </xdr:from>
        <xdr:to>
          <xdr:col>9</xdr:col>
          <xdr:colOff>266700</xdr:colOff>
          <xdr:row>20</xdr:row>
          <xdr:rowOff>381000</xdr:rowOff>
        </xdr:to>
        <xdr:sp macro="" textlink="">
          <xdr:nvSpPr>
            <xdr:cNvPr id="138260" name="Check Box 20" hidden="1">
              <a:extLst>
                <a:ext uri="{63B3BB69-23CF-44E3-9099-C40C66FF867C}">
                  <a14:compatExt spid="_x0000_s138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22</xdr:row>
          <xdr:rowOff>355600</xdr:rowOff>
        </xdr:from>
        <xdr:to>
          <xdr:col>9</xdr:col>
          <xdr:colOff>279400</xdr:colOff>
          <xdr:row>23</xdr:row>
          <xdr:rowOff>171450</xdr:rowOff>
        </xdr:to>
        <xdr:sp macro="" textlink="">
          <xdr:nvSpPr>
            <xdr:cNvPr id="138263" name="Check Box 23" hidden="1">
              <a:extLst>
                <a:ext uri="{63B3BB69-23CF-44E3-9099-C40C66FF867C}">
                  <a14:compatExt spid="_x0000_s138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22</xdr:row>
          <xdr:rowOff>6350</xdr:rowOff>
        </xdr:from>
        <xdr:to>
          <xdr:col>9</xdr:col>
          <xdr:colOff>273050</xdr:colOff>
          <xdr:row>23</xdr:row>
          <xdr:rowOff>82550</xdr:rowOff>
        </xdr:to>
        <xdr:sp macro="" textlink="">
          <xdr:nvSpPr>
            <xdr:cNvPr id="138264" name="Check Box 24" hidden="1">
              <a:extLst>
                <a:ext uri="{63B3BB69-23CF-44E3-9099-C40C66FF867C}">
                  <a14:compatExt spid="_x0000_s138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21</xdr:row>
          <xdr:rowOff>152400</xdr:rowOff>
        </xdr:from>
        <xdr:to>
          <xdr:col>9</xdr:col>
          <xdr:colOff>285750</xdr:colOff>
          <xdr:row>22</xdr:row>
          <xdr:rowOff>228600</xdr:rowOff>
        </xdr:to>
        <xdr:sp macro="" textlink="">
          <xdr:nvSpPr>
            <xdr:cNvPr id="138265" name="Check Box 25" hidden="1">
              <a:extLst>
                <a:ext uri="{63B3BB69-23CF-44E3-9099-C40C66FF867C}">
                  <a14:compatExt spid="_x0000_s138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21</xdr:row>
          <xdr:rowOff>25400</xdr:rowOff>
        </xdr:from>
        <xdr:to>
          <xdr:col>9</xdr:col>
          <xdr:colOff>273050</xdr:colOff>
          <xdr:row>21</xdr:row>
          <xdr:rowOff>234950</xdr:rowOff>
        </xdr:to>
        <xdr:sp macro="" textlink="">
          <xdr:nvSpPr>
            <xdr:cNvPr id="138266" name="Check Box 26" hidden="1">
              <a:extLst>
                <a:ext uri="{63B3BB69-23CF-44E3-9099-C40C66FF867C}">
                  <a14:compatExt spid="_x0000_s138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be@kobe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7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2.xml"/><Relationship Id="rId20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156"/>
  <sheetViews>
    <sheetView showGridLines="0" tabSelected="1" view="pageBreakPreview" zoomScaleNormal="115" zoomScaleSheetLayoutView="100" workbookViewId="0">
      <selection activeCell="AQ17" sqref="AQ17"/>
    </sheetView>
  </sheetViews>
  <sheetFormatPr defaultColWidth="8.58203125" defaultRowHeight="18" x14ac:dyDescent="0.55000000000000004"/>
  <cols>
    <col min="1" max="12" width="2.58203125" style="11" customWidth="1"/>
    <col min="13" max="13" width="4" style="11" customWidth="1"/>
    <col min="14" max="17" width="2.58203125" style="11" customWidth="1"/>
    <col min="18" max="21" width="2.33203125" style="11" customWidth="1"/>
    <col min="22" max="24" width="2.58203125" style="11" customWidth="1"/>
    <col min="25" max="25" width="2.33203125" style="11" customWidth="1"/>
    <col min="26" max="33" width="2.58203125" style="11" customWidth="1"/>
    <col min="34" max="16384" width="8.58203125" style="11"/>
  </cols>
  <sheetData>
    <row r="1" spans="1:40" ht="14.15" customHeight="1" x14ac:dyDescent="0.55000000000000004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V1" s="92"/>
      <c r="W1" s="92"/>
      <c r="X1" s="92"/>
      <c r="Y1" s="92"/>
      <c r="Z1" s="92"/>
      <c r="AA1" s="92"/>
      <c r="AB1" s="92"/>
      <c r="AC1" s="92"/>
      <c r="AD1" s="92"/>
    </row>
    <row r="2" spans="1:40" ht="14.15" customHeight="1" x14ac:dyDescent="0.55000000000000004">
      <c r="A2" s="28" t="s">
        <v>131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9"/>
      <c r="W2" s="28"/>
      <c r="X2" s="28"/>
      <c r="Y2" s="28"/>
      <c r="Z2" s="28"/>
      <c r="AA2" s="28"/>
      <c r="AB2" s="28"/>
      <c r="AC2" s="28"/>
      <c r="AD2" s="28"/>
    </row>
    <row r="3" spans="1:40" ht="14.15" customHeight="1" x14ac:dyDescent="0.55000000000000004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</row>
    <row r="4" spans="1:40" ht="14.15" customHeight="1" x14ac:dyDescent="0.55000000000000004">
      <c r="A4" s="28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99"/>
      <c r="Y4" s="99"/>
      <c r="Z4" s="99"/>
      <c r="AA4" s="99"/>
      <c r="AB4" s="99"/>
      <c r="AC4" s="99"/>
      <c r="AD4" s="99"/>
    </row>
    <row r="5" spans="1:40" ht="14.15" customHeight="1" x14ac:dyDescent="0.55000000000000004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40"/>
      <c r="Y5" s="40"/>
      <c r="Z5" s="40"/>
      <c r="AA5" s="40"/>
      <c r="AB5" s="40"/>
      <c r="AC5" s="40"/>
      <c r="AD5" s="40"/>
    </row>
    <row r="6" spans="1:40" ht="14.15" customHeight="1" x14ac:dyDescent="0.55000000000000004">
      <c r="A6" s="28"/>
      <c r="B6" s="28"/>
      <c r="C6" s="28"/>
      <c r="D6" s="28"/>
      <c r="E6" s="28"/>
      <c r="F6" s="28"/>
      <c r="G6" s="11" t="s">
        <v>86</v>
      </c>
      <c r="H6" s="28"/>
      <c r="I6" s="28"/>
      <c r="J6" s="28"/>
      <c r="K6" s="28"/>
      <c r="L6" s="28"/>
      <c r="M6" s="28"/>
      <c r="N6" s="102" t="s">
        <v>87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</row>
    <row r="7" spans="1:40" ht="14.15" customHeight="1" x14ac:dyDescent="0.55000000000000004">
      <c r="A7" s="28"/>
      <c r="B7" s="28"/>
      <c r="G7" s="28" t="s">
        <v>2</v>
      </c>
      <c r="H7" s="28"/>
      <c r="I7" s="28"/>
      <c r="J7" s="28"/>
      <c r="K7" s="28"/>
      <c r="L7" s="28"/>
      <c r="M7" s="28"/>
      <c r="N7" s="102" t="s">
        <v>17</v>
      </c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</row>
    <row r="8" spans="1:40" ht="14.15" customHeight="1" x14ac:dyDescent="0.55000000000000004">
      <c r="A8" s="28"/>
      <c r="B8" s="28"/>
      <c r="C8" s="28"/>
      <c r="D8" s="28"/>
      <c r="E8" s="28"/>
      <c r="F8" s="28"/>
      <c r="G8" s="28" t="s">
        <v>3</v>
      </c>
      <c r="H8" s="28"/>
      <c r="I8" s="28"/>
      <c r="J8" s="28"/>
      <c r="K8" s="28"/>
      <c r="L8" s="28"/>
      <c r="M8" s="28"/>
      <c r="N8" s="102" t="s">
        <v>14</v>
      </c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</row>
    <row r="9" spans="1:40" ht="14.15" customHeight="1" x14ac:dyDescent="0.55000000000000004">
      <c r="A9" s="28"/>
      <c r="B9" s="28"/>
      <c r="C9" s="28"/>
      <c r="D9" s="28"/>
      <c r="E9" s="28"/>
      <c r="F9" s="28"/>
      <c r="G9" s="28" t="s">
        <v>1</v>
      </c>
      <c r="H9" s="28"/>
      <c r="I9" s="28"/>
      <c r="J9" s="28"/>
      <c r="K9" s="28"/>
      <c r="L9" s="28"/>
      <c r="M9" s="28"/>
      <c r="N9" s="103" t="s">
        <v>127</v>
      </c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</row>
    <row r="10" spans="1:40" ht="14.15" customHeight="1" x14ac:dyDescent="0.55000000000000004">
      <c r="A10" s="28"/>
      <c r="B10" s="28"/>
      <c r="C10" s="28"/>
      <c r="D10" s="28"/>
      <c r="E10" s="28"/>
      <c r="F10" s="28"/>
      <c r="G10" s="28" t="s">
        <v>4</v>
      </c>
      <c r="H10" s="28"/>
      <c r="I10" s="28"/>
      <c r="J10" s="28"/>
      <c r="K10" s="28"/>
      <c r="L10" s="28"/>
      <c r="M10" s="28"/>
      <c r="N10" s="102" t="s">
        <v>18</v>
      </c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</row>
    <row r="11" spans="1:40" ht="14.15" customHeight="1" x14ac:dyDescent="0.55000000000000004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Q11" s="28"/>
      <c r="R11" s="28"/>
      <c r="S11" s="28"/>
      <c r="T11" s="28"/>
      <c r="U11" s="28"/>
      <c r="V11" s="31"/>
    </row>
    <row r="12" spans="1:40" ht="14.15" customHeight="1" x14ac:dyDescent="0.55000000000000004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32"/>
      <c r="X12" s="28"/>
      <c r="Y12" s="28"/>
      <c r="Z12" s="28"/>
      <c r="AA12" s="28"/>
      <c r="AB12" s="28"/>
      <c r="AC12" s="28"/>
      <c r="AD12" s="28"/>
      <c r="AJ12" s="30"/>
      <c r="AK12" s="30"/>
      <c r="AL12" s="30"/>
      <c r="AM12" s="30"/>
      <c r="AN12" s="30"/>
    </row>
    <row r="13" spans="1:40" ht="14.15" customHeight="1" x14ac:dyDescent="0.55000000000000004">
      <c r="A13" s="100" t="s">
        <v>132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J13" s="30"/>
      <c r="AK13" s="30"/>
      <c r="AL13" s="30"/>
      <c r="AM13" s="30"/>
      <c r="AN13" s="30"/>
    </row>
    <row r="14" spans="1:40" ht="14.5" customHeight="1" x14ac:dyDescent="0.5500000000000000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J14" s="30"/>
      <c r="AK14" s="30"/>
      <c r="AL14" s="30"/>
      <c r="AM14" s="30"/>
      <c r="AN14" s="30"/>
    </row>
    <row r="15" spans="1:40" ht="14.5" customHeight="1" x14ac:dyDescent="0.55000000000000004">
      <c r="A15" s="101" t="s">
        <v>16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J15" s="92"/>
      <c r="AK15" s="92"/>
      <c r="AL15" s="92"/>
      <c r="AM15" s="92"/>
      <c r="AN15" s="30"/>
    </row>
    <row r="16" spans="1:40" ht="14.5" customHeight="1" x14ac:dyDescent="0.55000000000000004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J16" s="30"/>
      <c r="AK16" s="30"/>
      <c r="AL16" s="30"/>
      <c r="AM16" s="30"/>
      <c r="AN16" s="30"/>
    </row>
    <row r="17" spans="1:57" ht="14.5" customHeight="1" x14ac:dyDescent="0.55000000000000004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J17" s="30"/>
      <c r="AK17" s="30"/>
      <c r="AL17" s="30"/>
      <c r="AM17" s="30"/>
      <c r="AN17" s="30"/>
    </row>
    <row r="18" spans="1:57" ht="14.5" customHeight="1" x14ac:dyDescent="0.55000000000000004">
      <c r="A18" s="94" t="s">
        <v>5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J18" s="30"/>
      <c r="AK18" s="30"/>
      <c r="AL18" s="30"/>
      <c r="AM18" s="30"/>
      <c r="AN18" s="30"/>
    </row>
    <row r="19" spans="1:57" ht="14.5" customHeight="1" x14ac:dyDescent="0.55000000000000004">
      <c r="A19" s="28"/>
      <c r="B19" s="28" t="s">
        <v>6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J19" s="30"/>
      <c r="AK19" s="30"/>
      <c r="AL19" s="30"/>
      <c r="AM19" s="30"/>
      <c r="AN19" s="30"/>
    </row>
    <row r="20" spans="1:57" ht="14.5" customHeight="1" x14ac:dyDescent="0.55000000000000004">
      <c r="A20" s="28"/>
      <c r="B20" s="28"/>
      <c r="C20" s="28" t="s">
        <v>7</v>
      </c>
      <c r="D20" s="28"/>
      <c r="E20" s="28"/>
      <c r="F20" s="28"/>
      <c r="H20" s="28" t="s">
        <v>8</v>
      </c>
      <c r="I20" s="93" t="s">
        <v>11</v>
      </c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J20" s="30"/>
      <c r="AK20" s="30"/>
      <c r="AL20" s="30"/>
      <c r="AM20" s="30"/>
      <c r="AN20" s="30"/>
    </row>
    <row r="21" spans="1:57" ht="14.5" customHeight="1" x14ac:dyDescent="0.55000000000000004">
      <c r="A21" s="28"/>
      <c r="B21" s="28"/>
      <c r="C21" s="28"/>
      <c r="D21" s="28"/>
      <c r="E21" s="28"/>
      <c r="F21" s="28"/>
      <c r="H21" s="28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</row>
    <row r="22" spans="1:57" ht="14.5" customHeight="1" x14ac:dyDescent="0.55000000000000004">
      <c r="A22" s="28"/>
      <c r="B22" s="28" t="s">
        <v>124</v>
      </c>
      <c r="C22" s="28"/>
      <c r="D22" s="28"/>
      <c r="E22" s="28"/>
      <c r="F22" s="28"/>
      <c r="H22" s="28"/>
      <c r="I22" s="52"/>
    </row>
    <row r="23" spans="1:57" ht="14.5" customHeight="1" x14ac:dyDescent="0.55000000000000004">
      <c r="A23" s="28"/>
      <c r="B23" s="28"/>
      <c r="C23" s="28"/>
      <c r="D23" s="96" t="s">
        <v>126</v>
      </c>
      <c r="E23" s="97"/>
      <c r="F23" s="97"/>
      <c r="G23" s="97"/>
      <c r="H23" s="97"/>
      <c r="I23" s="97"/>
      <c r="J23" s="97"/>
      <c r="K23" s="97"/>
      <c r="L23" s="97"/>
      <c r="M23" s="97"/>
      <c r="N23" s="98"/>
      <c r="O23" s="96" t="s">
        <v>125</v>
      </c>
      <c r="P23" s="97"/>
      <c r="Q23" s="98"/>
      <c r="R23" s="47"/>
      <c r="S23" s="47"/>
      <c r="T23" s="47"/>
    </row>
    <row r="24" spans="1:57" ht="14.5" customHeight="1" x14ac:dyDescent="0.55000000000000004">
      <c r="A24" s="28"/>
      <c r="D24" s="87" t="s">
        <v>139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8">
        <f>'様式第12-2号'!J36</f>
        <v>0</v>
      </c>
      <c r="P24" s="89"/>
      <c r="Q24" s="33" t="s">
        <v>12</v>
      </c>
      <c r="R24" s="28"/>
      <c r="S24" s="28"/>
      <c r="T24" s="28"/>
    </row>
    <row r="25" spans="1:57" ht="14.5" customHeight="1" x14ac:dyDescent="0.55000000000000004">
      <c r="A25" s="28"/>
      <c r="D25" s="95" t="s">
        <v>140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88" t="str">
        <f>'様式第12-3号'!H37</f>
        <v/>
      </c>
      <c r="P25" s="89"/>
      <c r="Q25" s="33" t="s">
        <v>12</v>
      </c>
      <c r="R25" s="28"/>
      <c r="S25" s="28"/>
      <c r="T25" s="28"/>
    </row>
    <row r="26" spans="1:57" ht="14.5" customHeight="1" x14ac:dyDescent="0.55000000000000004">
      <c r="A26" s="28"/>
      <c r="D26" s="87" t="s">
        <v>141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8">
        <f>'様式第12-4号'!L26</f>
        <v>0</v>
      </c>
      <c r="P26" s="89"/>
      <c r="Q26" s="33" t="s">
        <v>12</v>
      </c>
      <c r="R26" s="28"/>
      <c r="S26" s="28"/>
      <c r="T26" s="28"/>
    </row>
    <row r="27" spans="1:57" ht="14.5" customHeight="1" x14ac:dyDescent="0.55000000000000004">
      <c r="A27" s="28"/>
      <c r="D27" s="90" t="s">
        <v>54</v>
      </c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8">
        <f>SUM(O24:P26)</f>
        <v>0</v>
      </c>
      <c r="P27" s="89"/>
      <c r="Q27" s="33" t="s">
        <v>12</v>
      </c>
      <c r="R27" s="28"/>
      <c r="S27" s="28"/>
      <c r="T27" s="28"/>
    </row>
    <row r="28" spans="1:57" ht="14.5" customHeight="1" x14ac:dyDescent="0.55000000000000004">
      <c r="A28" s="28"/>
      <c r="B28" s="28"/>
      <c r="AA28" s="28"/>
      <c r="AB28" s="28"/>
      <c r="AC28" s="28"/>
      <c r="AD28" s="28"/>
    </row>
    <row r="29" spans="1:57" ht="14.5" customHeight="1" x14ac:dyDescent="0.55000000000000004">
      <c r="A29" s="28"/>
      <c r="B29" s="28" t="s">
        <v>130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Y29" s="28"/>
      <c r="AZ29" s="28"/>
      <c r="BA29" s="28"/>
      <c r="BB29" s="28"/>
      <c r="BC29" s="28"/>
      <c r="BD29" s="28"/>
      <c r="BE29" s="28"/>
    </row>
    <row r="30" spans="1:57" ht="14.5" customHeight="1" x14ac:dyDescent="0.55000000000000004">
      <c r="A30" s="28"/>
      <c r="B30" s="28"/>
      <c r="C30" s="28" t="s">
        <v>9</v>
      </c>
      <c r="D30" s="28"/>
      <c r="E30" s="28"/>
      <c r="F30" s="28"/>
      <c r="H30" s="28" t="s">
        <v>8</v>
      </c>
      <c r="I30" s="93" t="s">
        <v>14</v>
      </c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</row>
    <row r="31" spans="1:57" ht="14.5" customHeight="1" x14ac:dyDescent="0.55000000000000004">
      <c r="A31" s="28"/>
      <c r="B31" s="28"/>
      <c r="C31" s="28" t="s">
        <v>10</v>
      </c>
      <c r="D31" s="28"/>
      <c r="E31" s="28"/>
      <c r="F31" s="28"/>
      <c r="H31" s="28" t="s">
        <v>8</v>
      </c>
      <c r="I31" s="91" t="s">
        <v>15</v>
      </c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57" s="57" customFormat="1" ht="14.5" customHeight="1" x14ac:dyDescent="0.55000000000000004">
      <c r="A32" s="55"/>
      <c r="B32" s="55"/>
      <c r="C32" s="55" t="s">
        <v>63</v>
      </c>
      <c r="D32" s="55"/>
      <c r="E32" s="55"/>
      <c r="F32" s="55"/>
      <c r="G32" s="55"/>
      <c r="H32" s="56"/>
      <c r="I32" s="85" t="s">
        <v>121</v>
      </c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</row>
    <row r="33" spans="1:30" ht="14.5" customHeight="1" x14ac:dyDescent="0.55000000000000004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4.5" customHeight="1" x14ac:dyDescent="0.55000000000000004">
      <c r="A34" s="28" t="s">
        <v>128</v>
      </c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4.5" customHeight="1" x14ac:dyDescent="0.55000000000000004">
      <c r="A35" s="28" t="s">
        <v>13</v>
      </c>
      <c r="B35" s="34"/>
      <c r="C35" s="11" t="s">
        <v>122</v>
      </c>
      <c r="K35" s="35"/>
      <c r="L35" s="11" t="s">
        <v>89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4.5" customHeight="1" x14ac:dyDescent="0.55000000000000004">
      <c r="A36" s="28" t="s">
        <v>129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4.5" customHeight="1" x14ac:dyDescent="0.55000000000000004">
      <c r="A37" s="28" t="s">
        <v>148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6" customHeight="1" x14ac:dyDescent="0.55000000000000004"/>
    <row r="39" spans="1:30" ht="17.5" customHeight="1" x14ac:dyDescent="0.55000000000000004"/>
    <row r="40" spans="1:30" ht="17.5" customHeight="1" x14ac:dyDescent="0.55000000000000004"/>
    <row r="41" spans="1:30" ht="22" customHeight="1" x14ac:dyDescent="0.55000000000000004"/>
    <row r="42" spans="1:30" ht="14.15" customHeight="1" x14ac:dyDescent="0.55000000000000004"/>
    <row r="43" spans="1:30" ht="14.15" customHeight="1" x14ac:dyDescent="0.55000000000000004"/>
    <row r="44" spans="1:30" ht="14.15" customHeight="1" x14ac:dyDescent="0.55000000000000004"/>
    <row r="45" spans="1:30" ht="16" customHeight="1" x14ac:dyDescent="0.55000000000000004"/>
    <row r="46" spans="1:30" ht="16" customHeight="1" x14ac:dyDescent="0.55000000000000004"/>
    <row r="47" spans="1:30" ht="16" customHeight="1" x14ac:dyDescent="0.55000000000000004"/>
    <row r="48" spans="1:30" ht="21" customHeight="1" x14ac:dyDescent="0.55000000000000004"/>
    <row r="49" ht="17.5" customHeight="1" x14ac:dyDescent="0.55000000000000004"/>
    <row r="50" ht="17.5" customHeight="1" x14ac:dyDescent="0.55000000000000004"/>
    <row r="51" ht="17.5" customHeight="1" x14ac:dyDescent="0.55000000000000004"/>
    <row r="52" ht="14.15" customHeight="1" x14ac:dyDescent="0.55000000000000004"/>
    <row r="53" ht="14.15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  <row r="99" ht="18" customHeight="1" x14ac:dyDescent="0.55000000000000004"/>
    <row r="100" ht="18" customHeight="1" x14ac:dyDescent="0.55000000000000004"/>
    <row r="101" ht="18" customHeight="1" x14ac:dyDescent="0.55000000000000004"/>
    <row r="102" ht="18" customHeight="1" x14ac:dyDescent="0.55000000000000004"/>
    <row r="103" ht="18" customHeight="1" x14ac:dyDescent="0.55000000000000004"/>
    <row r="104" ht="18" customHeight="1" x14ac:dyDescent="0.55000000000000004"/>
    <row r="105" ht="18" customHeight="1" x14ac:dyDescent="0.55000000000000004"/>
    <row r="106" ht="18" customHeight="1" x14ac:dyDescent="0.55000000000000004"/>
    <row r="107" ht="18" customHeight="1" x14ac:dyDescent="0.55000000000000004"/>
    <row r="108" ht="18" customHeight="1" x14ac:dyDescent="0.55000000000000004"/>
    <row r="109" ht="18" customHeight="1" x14ac:dyDescent="0.55000000000000004"/>
    <row r="110" ht="18" customHeight="1" x14ac:dyDescent="0.55000000000000004"/>
    <row r="111" ht="18" customHeight="1" x14ac:dyDescent="0.55000000000000004"/>
    <row r="112" ht="18" customHeight="1" x14ac:dyDescent="0.55000000000000004"/>
    <row r="113" ht="18" customHeight="1" x14ac:dyDescent="0.55000000000000004"/>
    <row r="114" ht="18" customHeight="1" x14ac:dyDescent="0.55000000000000004"/>
    <row r="115" ht="18" customHeight="1" x14ac:dyDescent="0.55000000000000004"/>
    <row r="116" ht="18" customHeight="1" x14ac:dyDescent="0.55000000000000004"/>
    <row r="117" ht="18" customHeight="1" x14ac:dyDescent="0.55000000000000004"/>
    <row r="118" ht="18" customHeight="1" x14ac:dyDescent="0.55000000000000004"/>
    <row r="119" ht="18" customHeight="1" x14ac:dyDescent="0.55000000000000004"/>
    <row r="120" ht="18" customHeight="1" x14ac:dyDescent="0.55000000000000004"/>
    <row r="121" ht="18" customHeight="1" x14ac:dyDescent="0.55000000000000004"/>
    <row r="122" ht="18" customHeight="1" x14ac:dyDescent="0.55000000000000004"/>
    <row r="123" ht="18" customHeight="1" x14ac:dyDescent="0.55000000000000004"/>
    <row r="124" ht="18" customHeight="1" x14ac:dyDescent="0.55000000000000004"/>
    <row r="125" ht="18" customHeight="1" x14ac:dyDescent="0.55000000000000004"/>
    <row r="126" ht="18" customHeight="1" x14ac:dyDescent="0.55000000000000004"/>
    <row r="127" ht="18" customHeight="1" x14ac:dyDescent="0.55000000000000004"/>
    <row r="128" ht="18" customHeight="1" x14ac:dyDescent="0.55000000000000004"/>
    <row r="129" ht="18" customHeight="1" x14ac:dyDescent="0.55000000000000004"/>
    <row r="130" ht="18" customHeight="1" x14ac:dyDescent="0.55000000000000004"/>
    <row r="131" ht="18" customHeight="1" x14ac:dyDescent="0.55000000000000004"/>
    <row r="132" ht="18" customHeight="1" x14ac:dyDescent="0.55000000000000004"/>
    <row r="133" ht="18" customHeight="1" x14ac:dyDescent="0.55000000000000004"/>
    <row r="134" ht="18" customHeight="1" x14ac:dyDescent="0.55000000000000004"/>
    <row r="135" ht="18" customHeight="1" x14ac:dyDescent="0.55000000000000004"/>
    <row r="136" ht="18" customHeight="1" x14ac:dyDescent="0.55000000000000004"/>
    <row r="137" ht="18" customHeight="1" x14ac:dyDescent="0.55000000000000004"/>
    <row r="138" ht="18" customHeight="1" x14ac:dyDescent="0.55000000000000004"/>
    <row r="139" ht="18" customHeight="1" x14ac:dyDescent="0.55000000000000004"/>
    <row r="140" ht="18" customHeight="1" x14ac:dyDescent="0.55000000000000004"/>
    <row r="141" ht="18" customHeight="1" x14ac:dyDescent="0.55000000000000004"/>
    <row r="142" ht="18" customHeight="1" x14ac:dyDescent="0.55000000000000004"/>
    <row r="143" ht="18" customHeight="1" x14ac:dyDescent="0.55000000000000004"/>
    <row r="144" ht="18" customHeight="1" x14ac:dyDescent="0.55000000000000004"/>
    <row r="145" ht="18" customHeight="1" x14ac:dyDescent="0.55000000000000004"/>
    <row r="146" ht="18" customHeight="1" x14ac:dyDescent="0.55000000000000004"/>
    <row r="147" ht="18" customHeight="1" x14ac:dyDescent="0.55000000000000004"/>
    <row r="148" ht="18" customHeight="1" x14ac:dyDescent="0.55000000000000004"/>
    <row r="149" ht="18" customHeight="1" x14ac:dyDescent="0.55000000000000004"/>
    <row r="150" ht="18" customHeight="1" x14ac:dyDescent="0.55000000000000004"/>
    <row r="151" ht="18" customHeight="1" x14ac:dyDescent="0.55000000000000004"/>
    <row r="152" ht="18" customHeight="1" x14ac:dyDescent="0.55000000000000004"/>
    <row r="153" ht="18" customHeight="1" x14ac:dyDescent="0.55000000000000004"/>
    <row r="154" ht="18" customHeight="1" x14ac:dyDescent="0.55000000000000004"/>
    <row r="155" ht="18" customHeight="1" x14ac:dyDescent="0.55000000000000004"/>
    <row r="156" ht="18" customHeight="1" x14ac:dyDescent="0.55000000000000004"/>
  </sheetData>
  <protectedRanges>
    <protectedRange sqref="V11 W3 T9 D23:T23 I21:AD21 I30:AD31 I20:AD20" name="様式第９号"/>
    <protectedRange sqref="X3" name="様式第９号_1"/>
  </protectedRanges>
  <mergeCells count="27">
    <mergeCell ref="V1:Y1"/>
    <mergeCell ref="Z1:AD1"/>
    <mergeCell ref="X4:AD4"/>
    <mergeCell ref="A13:AD13"/>
    <mergeCell ref="A15:AD16"/>
    <mergeCell ref="A3:AD3"/>
    <mergeCell ref="N6:AD6"/>
    <mergeCell ref="N7:AD7"/>
    <mergeCell ref="N8:AD8"/>
    <mergeCell ref="N9:AD9"/>
    <mergeCell ref="N10:AD10"/>
    <mergeCell ref="AJ15:AM15"/>
    <mergeCell ref="I20:AD20"/>
    <mergeCell ref="I30:AD30"/>
    <mergeCell ref="A18:AD18"/>
    <mergeCell ref="D24:N24"/>
    <mergeCell ref="O24:P24"/>
    <mergeCell ref="D25:N25"/>
    <mergeCell ref="O25:P25"/>
    <mergeCell ref="D23:N23"/>
    <mergeCell ref="O23:Q23"/>
    <mergeCell ref="I32:AD32"/>
    <mergeCell ref="D26:N26"/>
    <mergeCell ref="O26:P26"/>
    <mergeCell ref="D27:N27"/>
    <mergeCell ref="O27:P27"/>
    <mergeCell ref="I31:AD31"/>
  </mergeCells>
  <phoneticPr fontId="1"/>
  <hyperlinks>
    <hyperlink ref="I32" r:id="rId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H46"/>
  <sheetViews>
    <sheetView showGridLines="0" view="pageBreakPreview" topLeftCell="A2" zoomScale="70" zoomScaleNormal="80" zoomScaleSheetLayoutView="70" workbookViewId="0">
      <selection activeCell="D24" sqref="D24:F24"/>
    </sheetView>
  </sheetViews>
  <sheetFormatPr defaultRowHeight="18" x14ac:dyDescent="0.55000000000000004"/>
  <cols>
    <col min="1" max="5" width="8.25" style="7" customWidth="1"/>
    <col min="6" max="6" width="14.25" style="7" customWidth="1"/>
    <col min="7" max="9" width="8.33203125" style="7" customWidth="1"/>
    <col min="10" max="10" width="8.4140625" style="7" customWidth="1"/>
    <col min="11" max="19" width="8.33203125" style="7" customWidth="1"/>
    <col min="20" max="20" width="8.6640625" style="7"/>
    <col min="21" max="21" width="21.33203125" style="7" customWidth="1"/>
    <col min="22" max="16384" width="8.6640625" style="7"/>
  </cols>
  <sheetData>
    <row r="2" spans="1:28" ht="18" customHeight="1" x14ac:dyDescent="0.55000000000000004">
      <c r="A2" s="7" t="s">
        <v>133</v>
      </c>
      <c r="C2" s="8"/>
      <c r="D2" s="8"/>
      <c r="E2" s="8"/>
      <c r="F2" s="8"/>
      <c r="G2" s="8"/>
      <c r="H2" s="8"/>
      <c r="I2" s="8"/>
      <c r="J2" s="8"/>
      <c r="K2" s="48"/>
      <c r="L2" s="48"/>
      <c r="M2" s="159"/>
      <c r="N2" s="159"/>
      <c r="O2" s="22"/>
      <c r="R2" s="8"/>
    </row>
    <row r="3" spans="1:28" ht="18" customHeight="1" x14ac:dyDescent="0.65">
      <c r="A3" s="166" t="s">
        <v>142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  <c r="N3" s="156" t="s">
        <v>7</v>
      </c>
      <c r="O3" s="157"/>
      <c r="P3" s="165" t="str">
        <f>'様式第12-1号'!I20</f>
        <v>〇〇〇補修工事</v>
      </c>
      <c r="Q3" s="165"/>
      <c r="R3" s="165"/>
      <c r="S3" s="165"/>
      <c r="T3" s="165"/>
      <c r="U3" s="165"/>
    </row>
    <row r="4" spans="1:28" s="11" customFormat="1" ht="18" customHeight="1" x14ac:dyDescent="0.55000000000000004">
      <c r="A4" s="9"/>
      <c r="N4" s="10" t="s">
        <v>2</v>
      </c>
      <c r="O4" s="23"/>
      <c r="P4" s="165" t="str">
        <f>'様式第12-1号'!N7</f>
        <v>神戸株式会社</v>
      </c>
      <c r="Q4" s="165"/>
      <c r="R4" s="165"/>
      <c r="S4" s="165"/>
      <c r="T4" s="165"/>
      <c r="U4" s="165"/>
      <c r="V4" s="7"/>
      <c r="W4" s="7"/>
      <c r="X4" s="7"/>
      <c r="Y4" s="7"/>
      <c r="Z4" s="7"/>
      <c r="AA4" s="7"/>
      <c r="AB4" s="7"/>
    </row>
    <row r="5" spans="1:28" s="11" customFormat="1" ht="18" customHeight="1" x14ac:dyDescent="0.55000000000000004">
      <c r="A5" s="9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s="12" customFormat="1" x14ac:dyDescent="0.55000000000000004">
      <c r="A6" s="141" t="s">
        <v>19</v>
      </c>
      <c r="B6" s="141"/>
      <c r="C6" s="141"/>
      <c r="D6" s="111" t="s">
        <v>55</v>
      </c>
      <c r="E6" s="111"/>
      <c r="F6" s="112"/>
      <c r="G6" s="78" t="s">
        <v>21</v>
      </c>
      <c r="H6" s="113" t="s">
        <v>29</v>
      </c>
      <c r="I6" s="112"/>
      <c r="J6" s="78" t="s">
        <v>30</v>
      </c>
      <c r="K6" s="113" t="s">
        <v>42</v>
      </c>
      <c r="L6" s="111"/>
      <c r="M6" s="111"/>
      <c r="N6" s="111"/>
      <c r="O6" s="111"/>
      <c r="P6" s="111"/>
      <c r="Q6" s="141" t="s">
        <v>43</v>
      </c>
      <c r="R6" s="141"/>
      <c r="S6" s="141"/>
      <c r="T6" s="141"/>
      <c r="U6" s="141"/>
      <c r="X6" s="7"/>
      <c r="Y6" s="7"/>
      <c r="Z6" s="7"/>
      <c r="AA6" s="7"/>
      <c r="AB6" s="7"/>
    </row>
    <row r="7" spans="1:28" ht="18" customHeight="1" x14ac:dyDescent="0.55000000000000004">
      <c r="A7" s="122" t="s">
        <v>79</v>
      </c>
      <c r="B7" s="122"/>
      <c r="C7" s="122"/>
      <c r="D7" s="154" t="s">
        <v>39</v>
      </c>
      <c r="E7" s="154"/>
      <c r="F7" s="155"/>
      <c r="G7" s="79">
        <v>0</v>
      </c>
      <c r="H7" s="133"/>
      <c r="I7" s="134"/>
      <c r="J7" s="104"/>
      <c r="K7" s="105" t="s">
        <v>159</v>
      </c>
      <c r="L7" s="114"/>
      <c r="M7" s="114"/>
      <c r="N7" s="114"/>
      <c r="O7" s="114"/>
      <c r="P7" s="114"/>
      <c r="Q7" s="142" t="s">
        <v>67</v>
      </c>
      <c r="R7" s="142"/>
      <c r="S7" s="142"/>
      <c r="T7" s="142"/>
      <c r="U7" s="142"/>
    </row>
    <row r="8" spans="1:28" ht="18" customHeight="1" x14ac:dyDescent="0.55000000000000004">
      <c r="A8" s="122"/>
      <c r="B8" s="122"/>
      <c r="C8" s="122"/>
      <c r="D8" s="154" t="s">
        <v>38</v>
      </c>
      <c r="E8" s="154"/>
      <c r="F8" s="155"/>
      <c r="G8" s="79">
        <v>-1</v>
      </c>
      <c r="H8" s="135"/>
      <c r="I8" s="136"/>
      <c r="J8" s="104"/>
      <c r="K8" s="109"/>
      <c r="L8" s="115"/>
      <c r="M8" s="115"/>
      <c r="N8" s="115"/>
      <c r="O8" s="115"/>
      <c r="P8" s="115"/>
      <c r="Q8" s="142"/>
      <c r="R8" s="142"/>
      <c r="S8" s="142"/>
      <c r="T8" s="142"/>
      <c r="U8" s="142"/>
    </row>
    <row r="9" spans="1:28" ht="18" customHeight="1" x14ac:dyDescent="0.55000000000000004">
      <c r="A9" s="122" t="s">
        <v>105</v>
      </c>
      <c r="B9" s="122"/>
      <c r="C9" s="122"/>
      <c r="D9" s="154" t="s">
        <v>106</v>
      </c>
      <c r="E9" s="154"/>
      <c r="F9" s="155"/>
      <c r="G9" s="79">
        <v>1</v>
      </c>
      <c r="H9" s="105" t="s">
        <v>31</v>
      </c>
      <c r="I9" s="106"/>
      <c r="J9" s="104"/>
      <c r="K9" s="116" t="s">
        <v>56</v>
      </c>
      <c r="L9" s="117"/>
      <c r="M9" s="117"/>
      <c r="N9" s="117"/>
      <c r="O9" s="117"/>
      <c r="P9" s="117"/>
      <c r="Q9" s="122" t="s">
        <v>163</v>
      </c>
      <c r="R9" s="122"/>
      <c r="S9" s="122"/>
      <c r="T9" s="122"/>
      <c r="U9" s="122"/>
    </row>
    <row r="10" spans="1:28" ht="18" customHeight="1" x14ac:dyDescent="0.55000000000000004">
      <c r="A10" s="122"/>
      <c r="B10" s="122"/>
      <c r="C10" s="122"/>
      <c r="D10" s="154" t="s">
        <v>107</v>
      </c>
      <c r="E10" s="154"/>
      <c r="F10" s="155"/>
      <c r="G10" s="79">
        <v>0.5</v>
      </c>
      <c r="H10" s="107"/>
      <c r="I10" s="108"/>
      <c r="J10" s="104"/>
      <c r="K10" s="118"/>
      <c r="L10" s="119"/>
      <c r="M10" s="119"/>
      <c r="N10" s="119"/>
      <c r="O10" s="119"/>
      <c r="P10" s="119"/>
      <c r="Q10" s="122"/>
      <c r="R10" s="122"/>
      <c r="S10" s="122"/>
      <c r="T10" s="122"/>
      <c r="U10" s="122"/>
    </row>
    <row r="11" spans="1:28" ht="18" customHeight="1" x14ac:dyDescent="0.55000000000000004">
      <c r="A11" s="122"/>
      <c r="B11" s="122"/>
      <c r="C11" s="122"/>
      <c r="D11" s="154" t="s">
        <v>39</v>
      </c>
      <c r="E11" s="154"/>
      <c r="F11" s="155"/>
      <c r="G11" s="79">
        <v>0</v>
      </c>
      <c r="H11" s="109"/>
      <c r="I11" s="110"/>
      <c r="J11" s="104"/>
      <c r="K11" s="120"/>
      <c r="L11" s="121"/>
      <c r="M11" s="121"/>
      <c r="N11" s="121"/>
      <c r="O11" s="121"/>
      <c r="P11" s="121"/>
      <c r="Q11" s="122"/>
      <c r="R11" s="122"/>
      <c r="S11" s="122"/>
      <c r="T11" s="122"/>
      <c r="U11" s="122"/>
    </row>
    <row r="12" spans="1:28" ht="18" customHeight="1" x14ac:dyDescent="0.55000000000000004">
      <c r="A12" s="122" t="s">
        <v>84</v>
      </c>
      <c r="B12" s="122"/>
      <c r="C12" s="122"/>
      <c r="D12" s="154" t="s">
        <v>22</v>
      </c>
      <c r="E12" s="154"/>
      <c r="F12" s="155"/>
      <c r="G12" s="79">
        <v>4</v>
      </c>
      <c r="H12" s="105"/>
      <c r="I12" s="106"/>
      <c r="J12" s="104"/>
      <c r="K12" s="127" t="s">
        <v>57</v>
      </c>
      <c r="L12" s="128"/>
      <c r="M12" s="128"/>
      <c r="N12" s="129"/>
      <c r="O12" s="123"/>
      <c r="P12" s="125" t="s">
        <v>46</v>
      </c>
      <c r="Q12" s="122" t="s">
        <v>164</v>
      </c>
      <c r="R12" s="122"/>
      <c r="S12" s="122"/>
      <c r="T12" s="122"/>
      <c r="U12" s="122"/>
    </row>
    <row r="13" spans="1:28" ht="18" customHeight="1" x14ac:dyDescent="0.55000000000000004">
      <c r="A13" s="122"/>
      <c r="B13" s="122"/>
      <c r="C13" s="122"/>
      <c r="D13" s="154" t="s">
        <v>23</v>
      </c>
      <c r="E13" s="154"/>
      <c r="F13" s="155"/>
      <c r="G13" s="79">
        <v>3</v>
      </c>
      <c r="H13" s="107"/>
      <c r="I13" s="108"/>
      <c r="J13" s="104"/>
      <c r="K13" s="130"/>
      <c r="L13" s="131"/>
      <c r="M13" s="131"/>
      <c r="N13" s="132"/>
      <c r="O13" s="124"/>
      <c r="P13" s="126"/>
      <c r="Q13" s="122"/>
      <c r="R13" s="122"/>
      <c r="S13" s="122"/>
      <c r="T13" s="122"/>
      <c r="U13" s="122"/>
    </row>
    <row r="14" spans="1:28" ht="18" customHeight="1" x14ac:dyDescent="0.55000000000000004">
      <c r="A14" s="122"/>
      <c r="B14" s="122"/>
      <c r="C14" s="122"/>
      <c r="D14" s="154" t="s">
        <v>24</v>
      </c>
      <c r="E14" s="154"/>
      <c r="F14" s="155"/>
      <c r="G14" s="79">
        <v>2</v>
      </c>
      <c r="H14" s="107"/>
      <c r="I14" s="108"/>
      <c r="J14" s="104"/>
      <c r="K14" s="130" t="s">
        <v>58</v>
      </c>
      <c r="L14" s="131"/>
      <c r="M14" s="131"/>
      <c r="N14" s="132"/>
      <c r="O14" s="104"/>
      <c r="P14" s="126" t="s">
        <v>12</v>
      </c>
      <c r="Q14" s="122"/>
      <c r="R14" s="122"/>
      <c r="S14" s="122"/>
      <c r="T14" s="122"/>
      <c r="U14" s="122"/>
    </row>
    <row r="15" spans="1:28" ht="18" customHeight="1" x14ac:dyDescent="0.55000000000000004">
      <c r="A15" s="122"/>
      <c r="B15" s="122"/>
      <c r="C15" s="122"/>
      <c r="D15" s="154" t="s">
        <v>25</v>
      </c>
      <c r="E15" s="154"/>
      <c r="F15" s="155"/>
      <c r="G15" s="79">
        <v>1</v>
      </c>
      <c r="H15" s="107"/>
      <c r="I15" s="108"/>
      <c r="J15" s="104"/>
      <c r="K15" s="130"/>
      <c r="L15" s="131"/>
      <c r="M15" s="131"/>
      <c r="N15" s="132"/>
      <c r="O15" s="104"/>
      <c r="P15" s="126"/>
      <c r="Q15" s="122"/>
      <c r="R15" s="122"/>
      <c r="S15" s="122"/>
      <c r="T15" s="122"/>
      <c r="U15" s="122"/>
    </row>
    <row r="16" spans="1:28" ht="18" customHeight="1" x14ac:dyDescent="0.55000000000000004">
      <c r="A16" s="122"/>
      <c r="B16" s="122"/>
      <c r="C16" s="122"/>
      <c r="D16" s="154" t="s">
        <v>32</v>
      </c>
      <c r="E16" s="154"/>
      <c r="F16" s="155"/>
      <c r="G16" s="79">
        <v>0</v>
      </c>
      <c r="H16" s="109"/>
      <c r="I16" s="110"/>
      <c r="J16" s="104"/>
      <c r="K16" s="118" t="s">
        <v>155</v>
      </c>
      <c r="L16" s="119"/>
      <c r="M16" s="119"/>
      <c r="N16" s="149"/>
      <c r="O16" s="4">
        <f>IF(AND(O12=0,O14=0),0,IF(O12=0,ROUNDDOWN(SUM(65,O14)/2,0),IF(O14=0,ROUNDDOWN(SUM(O12,65)/2,0),ROUNDDOWN(SUM(O12,O14)/2,0))))</f>
        <v>0</v>
      </c>
      <c r="P16" s="70" t="s">
        <v>12</v>
      </c>
      <c r="Q16" s="122"/>
      <c r="R16" s="122"/>
      <c r="S16" s="122"/>
      <c r="T16" s="122"/>
      <c r="U16" s="122"/>
    </row>
    <row r="17" spans="1:21" ht="18" customHeight="1" x14ac:dyDescent="0.55000000000000004">
      <c r="A17" s="122" t="s">
        <v>83</v>
      </c>
      <c r="B17" s="122"/>
      <c r="C17" s="122"/>
      <c r="D17" s="154" t="s">
        <v>39</v>
      </c>
      <c r="E17" s="154"/>
      <c r="F17" s="155"/>
      <c r="G17" s="79">
        <v>0</v>
      </c>
      <c r="H17" s="105"/>
      <c r="I17" s="106"/>
      <c r="J17" s="104"/>
      <c r="K17" s="116" t="s">
        <v>56</v>
      </c>
      <c r="L17" s="117"/>
      <c r="M17" s="117"/>
      <c r="N17" s="117"/>
      <c r="O17" s="117"/>
      <c r="P17" s="117"/>
      <c r="Q17" s="142" t="s">
        <v>67</v>
      </c>
      <c r="R17" s="142"/>
      <c r="S17" s="142"/>
      <c r="T17" s="142"/>
      <c r="U17" s="142"/>
    </row>
    <row r="18" spans="1:21" ht="18" customHeight="1" x14ac:dyDescent="0.55000000000000004">
      <c r="A18" s="122"/>
      <c r="B18" s="122"/>
      <c r="C18" s="122"/>
      <c r="D18" s="154" t="s">
        <v>38</v>
      </c>
      <c r="E18" s="154"/>
      <c r="F18" s="155"/>
      <c r="G18" s="79">
        <v>-2</v>
      </c>
      <c r="H18" s="109"/>
      <c r="I18" s="110"/>
      <c r="J18" s="104"/>
      <c r="K18" s="120"/>
      <c r="L18" s="121"/>
      <c r="M18" s="121"/>
      <c r="N18" s="121"/>
      <c r="O18" s="121"/>
      <c r="P18" s="121"/>
      <c r="Q18" s="142"/>
      <c r="R18" s="142"/>
      <c r="S18" s="142"/>
      <c r="T18" s="142"/>
      <c r="U18" s="142"/>
    </row>
    <row r="19" spans="1:21" ht="18" customHeight="1" x14ac:dyDescent="0.55000000000000004">
      <c r="A19" s="122" t="s">
        <v>82</v>
      </c>
      <c r="B19" s="122"/>
      <c r="C19" s="122"/>
      <c r="D19" s="154" t="s">
        <v>39</v>
      </c>
      <c r="E19" s="154"/>
      <c r="F19" s="155"/>
      <c r="G19" s="79">
        <v>0</v>
      </c>
      <c r="H19" s="105"/>
      <c r="I19" s="106"/>
      <c r="J19" s="104"/>
      <c r="K19" s="116" t="s">
        <v>56</v>
      </c>
      <c r="L19" s="117"/>
      <c r="M19" s="117"/>
      <c r="N19" s="117"/>
      <c r="O19" s="117"/>
      <c r="P19" s="117"/>
      <c r="Q19" s="142" t="s">
        <v>67</v>
      </c>
      <c r="R19" s="142"/>
      <c r="S19" s="142"/>
      <c r="T19" s="142"/>
      <c r="U19" s="142"/>
    </row>
    <row r="20" spans="1:21" ht="18" customHeight="1" x14ac:dyDescent="0.55000000000000004">
      <c r="A20" s="122"/>
      <c r="B20" s="122"/>
      <c r="C20" s="122"/>
      <c r="D20" s="154" t="s">
        <v>38</v>
      </c>
      <c r="E20" s="154"/>
      <c r="F20" s="155"/>
      <c r="G20" s="78">
        <v>-2</v>
      </c>
      <c r="H20" s="109"/>
      <c r="I20" s="110"/>
      <c r="J20" s="104"/>
      <c r="K20" s="120"/>
      <c r="L20" s="121"/>
      <c r="M20" s="121"/>
      <c r="N20" s="121"/>
      <c r="O20" s="121"/>
      <c r="P20" s="121"/>
      <c r="Q20" s="142"/>
      <c r="R20" s="142"/>
      <c r="S20" s="142"/>
      <c r="T20" s="142"/>
      <c r="U20" s="142"/>
    </row>
    <row r="21" spans="1:21" ht="18" customHeight="1" x14ac:dyDescent="0.55000000000000004">
      <c r="A21" s="163" t="s">
        <v>81</v>
      </c>
      <c r="B21" s="164"/>
      <c r="C21" s="168"/>
      <c r="D21" s="154" t="s">
        <v>91</v>
      </c>
      <c r="E21" s="154"/>
      <c r="F21" s="155"/>
      <c r="G21" s="78">
        <v>2</v>
      </c>
      <c r="H21" s="105"/>
      <c r="I21" s="106"/>
      <c r="J21" s="123"/>
      <c r="K21" s="163" t="s">
        <v>165</v>
      </c>
      <c r="L21" s="164"/>
      <c r="M21" s="164"/>
      <c r="N21" s="164"/>
      <c r="O21" s="164"/>
      <c r="P21" s="164"/>
      <c r="Q21" s="116" t="s">
        <v>67</v>
      </c>
      <c r="R21" s="117"/>
      <c r="S21" s="117"/>
      <c r="T21" s="117"/>
      <c r="U21" s="176"/>
    </row>
    <row r="22" spans="1:21" ht="18" customHeight="1" x14ac:dyDescent="0.55000000000000004">
      <c r="A22" s="169"/>
      <c r="B22" s="170"/>
      <c r="C22" s="171"/>
      <c r="D22" s="154" t="s">
        <v>38</v>
      </c>
      <c r="E22" s="154"/>
      <c r="F22" s="155"/>
      <c r="G22" s="78">
        <v>1</v>
      </c>
      <c r="H22" s="107"/>
      <c r="I22" s="108"/>
      <c r="J22" s="175"/>
      <c r="K22" s="160" t="s">
        <v>166</v>
      </c>
      <c r="L22" s="161"/>
      <c r="M22" s="161"/>
      <c r="N22" s="161"/>
      <c r="O22" s="161"/>
      <c r="P22" s="162"/>
      <c r="Q22" s="118"/>
      <c r="R22" s="119"/>
      <c r="S22" s="119"/>
      <c r="T22" s="119"/>
      <c r="U22" s="149"/>
    </row>
    <row r="23" spans="1:21" ht="18" customHeight="1" x14ac:dyDescent="0.55000000000000004">
      <c r="A23" s="169"/>
      <c r="B23" s="170"/>
      <c r="C23" s="171"/>
      <c r="D23" s="154" t="s">
        <v>172</v>
      </c>
      <c r="E23" s="154"/>
      <c r="F23" s="155"/>
      <c r="G23" s="78">
        <v>0.5</v>
      </c>
      <c r="H23" s="107"/>
      <c r="I23" s="108"/>
      <c r="J23" s="175"/>
      <c r="K23" s="160"/>
      <c r="L23" s="161"/>
      <c r="M23" s="161"/>
      <c r="N23" s="161"/>
      <c r="O23" s="161"/>
      <c r="P23" s="162"/>
      <c r="Q23" s="118"/>
      <c r="R23" s="119"/>
      <c r="S23" s="119"/>
      <c r="T23" s="119"/>
      <c r="U23" s="149"/>
    </row>
    <row r="24" spans="1:21" ht="18" customHeight="1" x14ac:dyDescent="0.55000000000000004">
      <c r="A24" s="172"/>
      <c r="B24" s="173"/>
      <c r="C24" s="174"/>
      <c r="D24" s="154" t="s">
        <v>39</v>
      </c>
      <c r="E24" s="154"/>
      <c r="F24" s="155"/>
      <c r="G24" s="78">
        <v>0</v>
      </c>
      <c r="H24" s="109"/>
      <c r="I24" s="110"/>
      <c r="J24" s="124"/>
      <c r="K24" s="75"/>
      <c r="L24" s="76"/>
      <c r="M24" s="76"/>
      <c r="N24" s="76"/>
      <c r="O24" s="76"/>
      <c r="P24" s="76"/>
      <c r="Q24" s="120"/>
      <c r="R24" s="121"/>
      <c r="S24" s="121"/>
      <c r="T24" s="121"/>
      <c r="U24" s="177"/>
    </row>
    <row r="25" spans="1:21" ht="18" customHeight="1" x14ac:dyDescent="0.55000000000000004">
      <c r="A25" s="158" t="s">
        <v>95</v>
      </c>
      <c r="B25" s="158"/>
      <c r="C25" s="158"/>
      <c r="D25" s="154" t="s">
        <v>38</v>
      </c>
      <c r="E25" s="154"/>
      <c r="F25" s="155"/>
      <c r="G25" s="78">
        <v>1</v>
      </c>
      <c r="H25" s="105"/>
      <c r="I25" s="106"/>
      <c r="J25" s="104"/>
      <c r="K25" s="116" t="s">
        <v>56</v>
      </c>
      <c r="L25" s="117"/>
      <c r="M25" s="117"/>
      <c r="N25" s="117"/>
      <c r="O25" s="117"/>
      <c r="P25" s="117"/>
      <c r="Q25" s="122" t="s">
        <v>90</v>
      </c>
      <c r="R25" s="122"/>
      <c r="S25" s="122"/>
      <c r="T25" s="122"/>
      <c r="U25" s="122"/>
    </row>
    <row r="26" spans="1:21" x14ac:dyDescent="0.55000000000000004">
      <c r="A26" s="158"/>
      <c r="B26" s="158"/>
      <c r="C26" s="158"/>
      <c r="D26" s="154" t="s">
        <v>39</v>
      </c>
      <c r="E26" s="154"/>
      <c r="F26" s="155"/>
      <c r="G26" s="78">
        <v>0</v>
      </c>
      <c r="H26" s="109"/>
      <c r="I26" s="110"/>
      <c r="J26" s="104"/>
      <c r="K26" s="120"/>
      <c r="L26" s="121"/>
      <c r="M26" s="121"/>
      <c r="N26" s="121"/>
      <c r="O26" s="121"/>
      <c r="P26" s="121"/>
      <c r="Q26" s="122"/>
      <c r="R26" s="122"/>
      <c r="S26" s="122"/>
      <c r="T26" s="122"/>
      <c r="U26" s="122"/>
    </row>
    <row r="27" spans="1:21" s="65" customFormat="1" ht="18" customHeight="1" x14ac:dyDescent="0.55000000000000004">
      <c r="A27" s="158" t="s">
        <v>160</v>
      </c>
      <c r="B27" s="158"/>
      <c r="C27" s="158"/>
      <c r="D27" s="154" t="s">
        <v>38</v>
      </c>
      <c r="E27" s="154"/>
      <c r="F27" s="155"/>
      <c r="G27" s="78">
        <v>1</v>
      </c>
      <c r="H27" s="105"/>
      <c r="I27" s="106"/>
      <c r="J27" s="104"/>
      <c r="K27" s="105" t="s">
        <v>161</v>
      </c>
      <c r="L27" s="114"/>
      <c r="M27" s="114"/>
      <c r="N27" s="114"/>
      <c r="O27" s="114"/>
      <c r="P27" s="114"/>
      <c r="Q27" s="122" t="s">
        <v>162</v>
      </c>
      <c r="R27" s="122"/>
      <c r="S27" s="122"/>
      <c r="T27" s="122"/>
      <c r="U27" s="122"/>
    </row>
    <row r="28" spans="1:21" s="65" customFormat="1" x14ac:dyDescent="0.55000000000000004">
      <c r="A28" s="158"/>
      <c r="B28" s="158"/>
      <c r="C28" s="158"/>
      <c r="D28" s="154" t="s">
        <v>39</v>
      </c>
      <c r="E28" s="154"/>
      <c r="F28" s="155"/>
      <c r="G28" s="78">
        <v>0</v>
      </c>
      <c r="H28" s="109"/>
      <c r="I28" s="110"/>
      <c r="J28" s="104"/>
      <c r="K28" s="109"/>
      <c r="L28" s="115"/>
      <c r="M28" s="115"/>
      <c r="N28" s="115"/>
      <c r="O28" s="115"/>
      <c r="P28" s="115"/>
      <c r="Q28" s="122"/>
      <c r="R28" s="122"/>
      <c r="S28" s="122"/>
      <c r="T28" s="122"/>
      <c r="U28" s="122"/>
    </row>
    <row r="29" spans="1:21" ht="18" customHeight="1" x14ac:dyDescent="0.55000000000000004">
      <c r="A29" s="122" t="s">
        <v>118</v>
      </c>
      <c r="B29" s="122"/>
      <c r="C29" s="122"/>
      <c r="D29" s="154" t="s">
        <v>92</v>
      </c>
      <c r="E29" s="154"/>
      <c r="F29" s="155"/>
      <c r="G29" s="78">
        <v>2</v>
      </c>
      <c r="H29" s="105"/>
      <c r="I29" s="106"/>
      <c r="J29" s="104"/>
      <c r="K29" s="143" t="s">
        <v>96</v>
      </c>
      <c r="L29" s="144"/>
      <c r="M29" s="144"/>
      <c r="N29" s="144"/>
      <c r="O29" s="144"/>
      <c r="P29" s="144"/>
      <c r="Q29" s="122" t="s">
        <v>167</v>
      </c>
      <c r="R29" s="122"/>
      <c r="S29" s="122"/>
      <c r="T29" s="122"/>
      <c r="U29" s="122"/>
    </row>
    <row r="30" spans="1:21" ht="18" customHeight="1" x14ac:dyDescent="0.55000000000000004">
      <c r="A30" s="122"/>
      <c r="B30" s="122"/>
      <c r="C30" s="122"/>
      <c r="D30" s="154" t="s">
        <v>93</v>
      </c>
      <c r="E30" s="154"/>
      <c r="F30" s="155"/>
      <c r="G30" s="78">
        <v>1</v>
      </c>
      <c r="H30" s="107"/>
      <c r="I30" s="108"/>
      <c r="J30" s="104"/>
      <c r="K30" s="145"/>
      <c r="L30" s="146"/>
      <c r="M30" s="146"/>
      <c r="N30" s="146"/>
      <c r="O30" s="146"/>
      <c r="P30" s="146"/>
      <c r="Q30" s="122"/>
      <c r="R30" s="122"/>
      <c r="S30" s="122"/>
      <c r="T30" s="122"/>
      <c r="U30" s="122"/>
    </row>
    <row r="31" spans="1:21" x14ac:dyDescent="0.55000000000000004">
      <c r="A31" s="122"/>
      <c r="B31" s="122"/>
      <c r="C31" s="122"/>
      <c r="D31" s="154" t="s">
        <v>39</v>
      </c>
      <c r="E31" s="154"/>
      <c r="F31" s="155"/>
      <c r="G31" s="78">
        <v>0</v>
      </c>
      <c r="H31" s="109"/>
      <c r="I31" s="110"/>
      <c r="J31" s="104"/>
      <c r="K31" s="147"/>
      <c r="L31" s="148"/>
      <c r="M31" s="148"/>
      <c r="N31" s="148"/>
      <c r="O31" s="148"/>
      <c r="P31" s="148"/>
      <c r="Q31" s="122"/>
      <c r="R31" s="122"/>
      <c r="S31" s="122"/>
      <c r="T31" s="122"/>
      <c r="U31" s="122"/>
    </row>
    <row r="32" spans="1:21" ht="18" customHeight="1" x14ac:dyDescent="0.55000000000000004">
      <c r="A32" s="122" t="s">
        <v>119</v>
      </c>
      <c r="B32" s="122"/>
      <c r="C32" s="122"/>
      <c r="D32" s="154" t="s">
        <v>80</v>
      </c>
      <c r="E32" s="154"/>
      <c r="F32" s="155"/>
      <c r="G32" s="78">
        <v>3</v>
      </c>
      <c r="H32" s="105"/>
      <c r="I32" s="106"/>
      <c r="J32" s="104"/>
      <c r="K32" s="143" t="s">
        <v>97</v>
      </c>
      <c r="L32" s="144"/>
      <c r="M32" s="144"/>
      <c r="N32" s="144"/>
      <c r="O32" s="144"/>
      <c r="P32" s="151"/>
      <c r="Q32" s="122" t="s">
        <v>164</v>
      </c>
      <c r="R32" s="122"/>
      <c r="S32" s="122"/>
      <c r="T32" s="122"/>
      <c r="U32" s="122"/>
    </row>
    <row r="33" spans="1:34" ht="18" customHeight="1" x14ac:dyDescent="0.55000000000000004">
      <c r="A33" s="122"/>
      <c r="B33" s="122"/>
      <c r="C33" s="122"/>
      <c r="D33" s="154" t="s">
        <v>94</v>
      </c>
      <c r="E33" s="154"/>
      <c r="F33" s="155"/>
      <c r="G33" s="78">
        <v>2</v>
      </c>
      <c r="H33" s="107"/>
      <c r="I33" s="108"/>
      <c r="J33" s="104"/>
      <c r="K33" s="145" t="s">
        <v>98</v>
      </c>
      <c r="L33" s="146"/>
      <c r="M33" s="146"/>
      <c r="N33" s="146"/>
      <c r="O33" s="146"/>
      <c r="P33" s="152"/>
      <c r="Q33" s="122"/>
      <c r="R33" s="122"/>
      <c r="S33" s="122"/>
      <c r="T33" s="122"/>
      <c r="U33" s="122"/>
    </row>
    <row r="34" spans="1:34" ht="18" customHeight="1" x14ac:dyDescent="0.55000000000000004">
      <c r="A34" s="122"/>
      <c r="B34" s="122"/>
      <c r="C34" s="122"/>
      <c r="D34" s="154" t="s">
        <v>41</v>
      </c>
      <c r="E34" s="154"/>
      <c r="F34" s="155"/>
      <c r="G34" s="78">
        <v>1</v>
      </c>
      <c r="H34" s="107"/>
      <c r="I34" s="108"/>
      <c r="J34" s="104"/>
      <c r="K34" s="145" t="s">
        <v>99</v>
      </c>
      <c r="L34" s="146"/>
      <c r="M34" s="146"/>
      <c r="N34" s="146"/>
      <c r="O34" s="146"/>
      <c r="P34" s="152"/>
      <c r="Q34" s="122"/>
      <c r="R34" s="122"/>
      <c r="S34" s="122"/>
      <c r="T34" s="122"/>
      <c r="U34" s="122"/>
    </row>
    <row r="35" spans="1:34" x14ac:dyDescent="0.55000000000000004">
      <c r="A35" s="122"/>
      <c r="B35" s="122"/>
      <c r="C35" s="122"/>
      <c r="D35" s="154" t="s">
        <v>39</v>
      </c>
      <c r="E35" s="154"/>
      <c r="F35" s="155"/>
      <c r="G35" s="78">
        <v>0</v>
      </c>
      <c r="H35" s="109"/>
      <c r="I35" s="110"/>
      <c r="J35" s="104"/>
      <c r="K35" s="37"/>
      <c r="L35" s="38"/>
      <c r="M35" s="38"/>
      <c r="N35" s="38"/>
      <c r="O35" s="38"/>
      <c r="P35" s="38"/>
      <c r="Q35" s="122"/>
      <c r="R35" s="122"/>
      <c r="S35" s="122"/>
      <c r="T35" s="122"/>
      <c r="U35" s="122"/>
    </row>
    <row r="36" spans="1:34" x14ac:dyDescent="0.55000000000000004">
      <c r="A36" s="153" t="s">
        <v>143</v>
      </c>
      <c r="B36" s="153"/>
      <c r="C36" s="153"/>
      <c r="D36" s="111"/>
      <c r="E36" s="111"/>
      <c r="F36" s="111"/>
      <c r="G36" s="111"/>
      <c r="H36" s="111"/>
      <c r="I36" s="112"/>
      <c r="J36" s="4">
        <f>SUM(J7:J35)</f>
        <v>0</v>
      </c>
      <c r="K36" s="6"/>
      <c r="L36" s="5"/>
      <c r="M36" s="5"/>
      <c r="N36" s="5"/>
      <c r="O36" s="5"/>
      <c r="P36" s="5"/>
      <c r="Q36" s="15"/>
      <c r="R36" s="15"/>
    </row>
    <row r="37" spans="1:34" x14ac:dyDescent="0.55000000000000004">
      <c r="A37" s="26"/>
      <c r="B37" s="26"/>
      <c r="C37" s="26"/>
      <c r="D37" s="26"/>
      <c r="E37" s="26"/>
      <c r="F37" s="26"/>
      <c r="G37" s="26"/>
      <c r="H37" s="26"/>
      <c r="I37" s="26"/>
      <c r="J37" s="27"/>
      <c r="K37" s="44"/>
      <c r="L37" s="24"/>
      <c r="M37" s="24"/>
      <c r="N37" s="24"/>
      <c r="O37" s="24"/>
      <c r="P37" s="24"/>
      <c r="Q37" s="24"/>
      <c r="R37" s="24"/>
    </row>
    <row r="38" spans="1:34" x14ac:dyDescent="0.55000000000000004">
      <c r="A38" s="7" t="s">
        <v>61</v>
      </c>
    </row>
    <row r="39" spans="1:34" x14ac:dyDescent="0.55000000000000004">
      <c r="A39" s="150" t="s">
        <v>62</v>
      </c>
      <c r="B39" s="150"/>
      <c r="C39" s="150"/>
      <c r="D39" s="150" t="s">
        <v>50</v>
      </c>
      <c r="E39" s="150"/>
      <c r="F39" s="138" t="s">
        <v>47</v>
      </c>
      <c r="G39" s="138"/>
      <c r="H39" s="138"/>
      <c r="I39" s="138"/>
      <c r="J39" s="138"/>
      <c r="K39" s="138"/>
      <c r="L39" s="138" t="s">
        <v>49</v>
      </c>
      <c r="M39" s="138"/>
      <c r="N39" s="138"/>
      <c r="O39" s="138"/>
      <c r="P39" s="138"/>
      <c r="Q39" s="138"/>
      <c r="R39" s="137" t="s">
        <v>59</v>
      </c>
      <c r="S39" s="137" t="s">
        <v>60</v>
      </c>
    </row>
    <row r="40" spans="1:34" x14ac:dyDescent="0.55000000000000004">
      <c r="A40" s="150"/>
      <c r="B40" s="150"/>
      <c r="C40" s="150"/>
      <c r="D40" s="150"/>
      <c r="E40" s="150"/>
      <c r="F40" s="138" t="s">
        <v>52</v>
      </c>
      <c r="G40" s="138"/>
      <c r="H40" s="138"/>
      <c r="I40" s="138"/>
      <c r="J40" s="138" t="s">
        <v>48</v>
      </c>
      <c r="K40" s="138"/>
      <c r="L40" s="138" t="s">
        <v>52</v>
      </c>
      <c r="M40" s="138"/>
      <c r="N40" s="138"/>
      <c r="O40" s="138"/>
      <c r="P40" s="138" t="s">
        <v>48</v>
      </c>
      <c r="Q40" s="138"/>
      <c r="R40" s="138"/>
      <c r="S40" s="138"/>
    </row>
    <row r="41" spans="1:34" x14ac:dyDescent="0.55000000000000004">
      <c r="A41" s="140"/>
      <c r="B41" s="140"/>
      <c r="C41" s="140"/>
      <c r="D41" s="13"/>
      <c r="E41" s="14" t="s">
        <v>51</v>
      </c>
      <c r="F41" s="140"/>
      <c r="G41" s="140"/>
      <c r="H41" s="140"/>
      <c r="I41" s="140"/>
      <c r="J41" s="13"/>
      <c r="K41" s="14" t="s">
        <v>46</v>
      </c>
      <c r="L41" s="140"/>
      <c r="M41" s="140"/>
      <c r="N41" s="140"/>
      <c r="O41" s="140"/>
      <c r="P41" s="13"/>
      <c r="Q41" s="14" t="s">
        <v>46</v>
      </c>
      <c r="R41" s="4" t="str">
        <f>IF(ISBLANK(A41),"",FLOOR((IF(ISBLANK(J41),65,J41)+IF(ISBLANK(P41),65,P41))/2,1))</f>
        <v/>
      </c>
      <c r="S41" s="139" t="str">
        <f>IF(AND(NOT(ISBLANK(A41)), NOT(ISBLANK(A42)), NOT(ISBLANK(A43)), NOT(ISBLANK(A44))), ROUNDDOWN(SUMPRODUCT(D41:D44, R41:R44) / SUM(D41:D44), 0),
IF(AND(NOT(ISBLANK(A41)), NOT(ISBLANK(A42)), NOT(ISBLANK(A43))), ROUNDDOWN(SUMPRODUCT(D41:D43, R41:R43) / SUM(D41:D43), 0),
IF(AND(NOT(ISBLANK(A41)), NOT(ISBLANK(A42))), ROUNDDOWN(SUMPRODUCT(D41:D42, R41:R42) / SUM(D41:D42), 0), "")))</f>
        <v/>
      </c>
    </row>
    <row r="42" spans="1:34" x14ac:dyDescent="0.55000000000000004">
      <c r="A42" s="140"/>
      <c r="B42" s="140"/>
      <c r="C42" s="140"/>
      <c r="D42" s="13"/>
      <c r="E42" s="14" t="s">
        <v>51</v>
      </c>
      <c r="F42" s="140"/>
      <c r="G42" s="140"/>
      <c r="H42" s="140"/>
      <c r="I42" s="140"/>
      <c r="J42" s="13"/>
      <c r="K42" s="14" t="s">
        <v>46</v>
      </c>
      <c r="L42" s="140"/>
      <c r="M42" s="140"/>
      <c r="N42" s="140"/>
      <c r="O42" s="140"/>
      <c r="P42" s="13"/>
      <c r="Q42" s="14" t="s">
        <v>46</v>
      </c>
      <c r="R42" s="4" t="str">
        <f>IF(ISBLANK(A42),"",FLOOR((IF(ISBLANK(J42),65,J42)+IF(ISBLANK(P42),65,P42))/2,1))</f>
        <v/>
      </c>
      <c r="S42" s="139"/>
    </row>
    <row r="43" spans="1:34" x14ac:dyDescent="0.55000000000000004">
      <c r="A43" s="140"/>
      <c r="B43" s="140"/>
      <c r="C43" s="140"/>
      <c r="D43" s="13"/>
      <c r="E43" s="14" t="s">
        <v>51</v>
      </c>
      <c r="F43" s="140"/>
      <c r="G43" s="140"/>
      <c r="H43" s="140"/>
      <c r="I43" s="140"/>
      <c r="J43" s="13"/>
      <c r="K43" s="14" t="s">
        <v>46</v>
      </c>
      <c r="L43" s="140"/>
      <c r="M43" s="140"/>
      <c r="N43" s="140"/>
      <c r="O43" s="140"/>
      <c r="P43" s="13"/>
      <c r="Q43" s="14" t="s">
        <v>46</v>
      </c>
      <c r="R43" s="4" t="str">
        <f>IF(ISBLANK(A43),"",FLOOR((IF(ISBLANK(J43),65,J43)+IF(ISBLANK(P43),65,P43))/2,1))</f>
        <v/>
      </c>
      <c r="S43" s="139"/>
    </row>
    <row r="44" spans="1:34" x14ac:dyDescent="0.55000000000000004">
      <c r="A44" s="140"/>
      <c r="B44" s="140"/>
      <c r="C44" s="140"/>
      <c r="D44" s="13"/>
      <c r="E44" s="14" t="s">
        <v>51</v>
      </c>
      <c r="F44" s="140"/>
      <c r="G44" s="140"/>
      <c r="H44" s="140"/>
      <c r="I44" s="140"/>
      <c r="J44" s="13"/>
      <c r="K44" s="14" t="s">
        <v>46</v>
      </c>
      <c r="L44" s="140"/>
      <c r="M44" s="140"/>
      <c r="N44" s="140"/>
      <c r="O44" s="140"/>
      <c r="P44" s="13"/>
      <c r="Q44" s="14" t="s">
        <v>46</v>
      </c>
      <c r="R44" s="4" t="str">
        <f>IF(ISBLANK(A44),"",FLOOR((IF(ISBLANK(J44),65,J44)+IF(ISBLANK(P44),65,P44))/2,1))</f>
        <v/>
      </c>
      <c r="S44" s="139"/>
    </row>
    <row r="45" spans="1:34" s="53" customFormat="1" x14ac:dyDescent="0.55000000000000004">
      <c r="A45" s="49"/>
      <c r="B45" s="49"/>
      <c r="C45" s="49"/>
      <c r="D45" s="50"/>
      <c r="E45" s="50"/>
      <c r="F45" s="49"/>
      <c r="G45" s="49"/>
      <c r="H45" s="49"/>
      <c r="I45" s="49"/>
      <c r="J45" s="50"/>
      <c r="K45" s="50"/>
      <c r="L45" s="49"/>
      <c r="M45" s="49"/>
      <c r="N45" s="49"/>
      <c r="O45" s="49"/>
      <c r="P45" s="50"/>
      <c r="Q45" s="50"/>
      <c r="R45" s="27"/>
      <c r="S45" s="51"/>
    </row>
    <row r="46" spans="1:34" s="11" customFormat="1" ht="14.15" customHeight="1" x14ac:dyDescent="0.55000000000000004">
      <c r="A46" s="32" t="s">
        <v>88</v>
      </c>
      <c r="B46" s="34"/>
      <c r="C46" s="11" t="s">
        <v>122</v>
      </c>
      <c r="E46" s="43"/>
      <c r="F46" s="35"/>
      <c r="G46" s="11" t="s">
        <v>89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</sheetData>
  <dataConsolidate/>
  <mergeCells count="122">
    <mergeCell ref="A21:C24"/>
    <mergeCell ref="D24:F24"/>
    <mergeCell ref="H21:I24"/>
    <mergeCell ref="J21:J24"/>
    <mergeCell ref="Q21:U24"/>
    <mergeCell ref="A27:C28"/>
    <mergeCell ref="D27:F27"/>
    <mergeCell ref="H27:I28"/>
    <mergeCell ref="J27:J28"/>
    <mergeCell ref="K27:P28"/>
    <mergeCell ref="Q27:U28"/>
    <mergeCell ref="D28:F28"/>
    <mergeCell ref="Q25:U26"/>
    <mergeCell ref="D25:F25"/>
    <mergeCell ref="D26:F26"/>
    <mergeCell ref="M2:N2"/>
    <mergeCell ref="A39:C40"/>
    <mergeCell ref="L40:O40"/>
    <mergeCell ref="H6:I6"/>
    <mergeCell ref="H9:I11"/>
    <mergeCell ref="D34:F34"/>
    <mergeCell ref="D35:F35"/>
    <mergeCell ref="D7:F7"/>
    <mergeCell ref="D8:F8"/>
    <mergeCell ref="D9:F9"/>
    <mergeCell ref="D10:F10"/>
    <mergeCell ref="D11:F11"/>
    <mergeCell ref="D12:F12"/>
    <mergeCell ref="D13:F13"/>
    <mergeCell ref="D14:F14"/>
    <mergeCell ref="K17:P18"/>
    <mergeCell ref="K19:P20"/>
    <mergeCell ref="K22:P23"/>
    <mergeCell ref="K21:P21"/>
    <mergeCell ref="K25:P26"/>
    <mergeCell ref="P3:U3"/>
    <mergeCell ref="P4:U4"/>
    <mergeCell ref="A3:M3"/>
    <mergeCell ref="J7:J8"/>
    <mergeCell ref="N3:O3"/>
    <mergeCell ref="A17:C18"/>
    <mergeCell ref="A19:C20"/>
    <mergeCell ref="A12:C16"/>
    <mergeCell ref="D16:F16"/>
    <mergeCell ref="A41:C41"/>
    <mergeCell ref="D17:F17"/>
    <mergeCell ref="D18:F18"/>
    <mergeCell ref="D19:F19"/>
    <mergeCell ref="D20:F20"/>
    <mergeCell ref="D21:F21"/>
    <mergeCell ref="D22:F22"/>
    <mergeCell ref="D23:F23"/>
    <mergeCell ref="A6:C6"/>
    <mergeCell ref="A25:C26"/>
    <mergeCell ref="A29:C31"/>
    <mergeCell ref="D29:F29"/>
    <mergeCell ref="D31:F31"/>
    <mergeCell ref="A32:C35"/>
    <mergeCell ref="D15:F15"/>
    <mergeCell ref="D30:F30"/>
    <mergeCell ref="J25:J26"/>
    <mergeCell ref="H29:I31"/>
    <mergeCell ref="J29:J31"/>
    <mergeCell ref="A44:C44"/>
    <mergeCell ref="F40:I40"/>
    <mergeCell ref="F39:K39"/>
    <mergeCell ref="F41:I41"/>
    <mergeCell ref="F42:I42"/>
    <mergeCell ref="F43:I43"/>
    <mergeCell ref="F44:I44"/>
    <mergeCell ref="D39:E40"/>
    <mergeCell ref="H32:I35"/>
    <mergeCell ref="K32:P32"/>
    <mergeCell ref="K33:P33"/>
    <mergeCell ref="K34:P34"/>
    <mergeCell ref="J40:K40"/>
    <mergeCell ref="P40:Q40"/>
    <mergeCell ref="A36:I36"/>
    <mergeCell ref="D32:F32"/>
    <mergeCell ref="D33:F33"/>
    <mergeCell ref="A42:C42"/>
    <mergeCell ref="A43:C43"/>
    <mergeCell ref="J32:J35"/>
    <mergeCell ref="L43:O43"/>
    <mergeCell ref="S39:S40"/>
    <mergeCell ref="S41:S44"/>
    <mergeCell ref="L41:O41"/>
    <mergeCell ref="L42:O42"/>
    <mergeCell ref="R39:R40"/>
    <mergeCell ref="Q29:U31"/>
    <mergeCell ref="Q32:U35"/>
    <mergeCell ref="Q6:U6"/>
    <mergeCell ref="Q7:U8"/>
    <mergeCell ref="Q9:U11"/>
    <mergeCell ref="Q12:U16"/>
    <mergeCell ref="Q17:U18"/>
    <mergeCell ref="Q19:U20"/>
    <mergeCell ref="K29:P31"/>
    <mergeCell ref="K16:N16"/>
    <mergeCell ref="L44:O44"/>
    <mergeCell ref="L39:Q39"/>
    <mergeCell ref="A7:C8"/>
    <mergeCell ref="A9:C11"/>
    <mergeCell ref="O12:O13"/>
    <mergeCell ref="O14:O15"/>
    <mergeCell ref="P12:P13"/>
    <mergeCell ref="P14:P15"/>
    <mergeCell ref="K12:N13"/>
    <mergeCell ref="K14:N15"/>
    <mergeCell ref="H7:I8"/>
    <mergeCell ref="J9:J11"/>
    <mergeCell ref="J17:J18"/>
    <mergeCell ref="J12:J16"/>
    <mergeCell ref="J19:J20"/>
    <mergeCell ref="H12:I16"/>
    <mergeCell ref="H17:I18"/>
    <mergeCell ref="H19:I20"/>
    <mergeCell ref="H25:I26"/>
    <mergeCell ref="D6:F6"/>
    <mergeCell ref="K6:P6"/>
    <mergeCell ref="K7:P8"/>
    <mergeCell ref="K9:P11"/>
  </mergeCells>
  <phoneticPr fontId="1"/>
  <dataValidations count="17">
    <dataValidation type="list" allowBlank="1" showInputMessage="1" showErrorMessage="1" sqref="H7">
      <formula1>$D$7:$D$8</formula1>
    </dataValidation>
    <dataValidation type="list" allowBlank="1" showInputMessage="1" showErrorMessage="1" sqref="H12">
      <formula1>$D$12:$D$16</formula1>
    </dataValidation>
    <dataValidation type="list" allowBlank="1" showInputMessage="1" showErrorMessage="1" sqref="H17">
      <formula1>$D$17:$D$18</formula1>
    </dataValidation>
    <dataValidation type="list" allowBlank="1" showInputMessage="1" showErrorMessage="1" sqref="H19">
      <formula1>$D$19:$D$20</formula1>
    </dataValidation>
    <dataValidation type="list" allowBlank="1" showInputMessage="1" showErrorMessage="1" sqref="H25 H27">
      <formula1>$D$25:$D$26</formula1>
    </dataValidation>
    <dataValidation type="list" allowBlank="1" showInputMessage="1" showErrorMessage="1" sqref="H29">
      <formula1>$D$29:$D$31</formula1>
    </dataValidation>
    <dataValidation type="list" allowBlank="1" showInputMessage="1" showErrorMessage="1" sqref="H32">
      <formula1>$D$32:$D$35</formula1>
    </dataValidation>
    <dataValidation type="list" allowBlank="1" showInputMessage="1" showErrorMessage="1" sqref="J7:J8">
      <formula1>$G$7:$G$8</formula1>
    </dataValidation>
    <dataValidation type="list" allowBlank="1" showInputMessage="1" showErrorMessage="1" sqref="J9:J11">
      <formula1>$G$9:$G$11</formula1>
    </dataValidation>
    <dataValidation type="list" allowBlank="1" showInputMessage="1" showErrorMessage="1" sqref="J12:J16">
      <formula1>$G$12:$G$16</formula1>
    </dataValidation>
    <dataValidation type="list" allowBlank="1" showInputMessage="1" showErrorMessage="1" sqref="J17:J18">
      <formula1>$G$17:$G$18</formula1>
    </dataValidation>
    <dataValidation type="list" allowBlank="1" showInputMessage="1" showErrorMessage="1" sqref="J19:J20">
      <formula1>$G$19:$G$20</formula1>
    </dataValidation>
    <dataValidation type="list" allowBlank="1" showInputMessage="1" showErrorMessage="1" sqref="J25:J28">
      <formula1>$G$25:$G$26</formula1>
    </dataValidation>
    <dataValidation type="list" allowBlank="1" showInputMessage="1" showErrorMessage="1" sqref="J29:J31">
      <formula1>$G$29:$G$31</formula1>
    </dataValidation>
    <dataValidation type="list" allowBlank="1" showInputMessage="1" showErrorMessage="1" sqref="J32:J35">
      <formula1>$G$32:$G$35</formula1>
    </dataValidation>
    <dataValidation type="list" allowBlank="1" showInputMessage="1" showErrorMessage="1" sqref="H21:I24">
      <formula1>$D$21:$D$24</formula1>
    </dataValidation>
    <dataValidation type="list" allowBlank="1" showInputMessage="1" showErrorMessage="1" sqref="J21:J24">
      <formula1>$G$21:$G$24</formula1>
    </dataValidation>
  </dataValidations>
  <pageMargins left="0.25" right="0.25" top="0.75" bottom="0.75" header="0.3" footer="0.3"/>
  <pageSetup paperSize="9" scale="57" orientation="landscape" r:id="rId1"/>
  <rowBreaks count="1" manualBreakCount="1">
    <brk id="46" max="16383" man="1"/>
  </rowBreaks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90" r:id="rId4" name="Check Box 2">
              <controlPr defaultSize="0" autoFill="0" autoLine="0" autoPict="0">
                <anchor moveWithCells="1">
                  <from>
                    <xdr:col>7</xdr:col>
                    <xdr:colOff>57150</xdr:colOff>
                    <xdr:row>8</xdr:row>
                    <xdr:rowOff>0</xdr:rowOff>
                  </from>
                  <to>
                    <xdr:col>7</xdr:col>
                    <xdr:colOff>190500</xdr:colOff>
                    <xdr:row>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5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9</xdr:row>
                    <xdr:rowOff>25400</xdr:rowOff>
                  </from>
                  <to>
                    <xdr:col>7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6" name="Check Box 4">
              <controlPr defaultSize="0" autoFill="0" autoLine="0" autoPict="0">
                <anchor moveWithCells="1">
                  <from>
                    <xdr:col>7</xdr:col>
                    <xdr:colOff>76200</xdr:colOff>
                    <xdr:row>10</xdr:row>
                    <xdr:rowOff>12700</xdr:rowOff>
                  </from>
                  <to>
                    <xdr:col>7</xdr:col>
                    <xdr:colOff>209550</xdr:colOff>
                    <xdr:row>10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7" name="Check Box 10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95250</xdr:rowOff>
                  </from>
                  <to>
                    <xdr:col>10</xdr:col>
                    <xdr:colOff>152400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9" r:id="rId8" name="Check Box 11">
              <controlPr defaultSize="0" autoFill="0" autoLine="0" autoPict="0">
                <anchor moveWithCells="1">
                  <from>
                    <xdr:col>10</xdr:col>
                    <xdr:colOff>603250</xdr:colOff>
                    <xdr:row>21</xdr:row>
                    <xdr:rowOff>107950</xdr:rowOff>
                  </from>
                  <to>
                    <xdr:col>11</xdr:col>
                    <xdr:colOff>101600</xdr:colOff>
                    <xdr:row>22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0" r:id="rId9" name="Check Box 12">
              <controlPr defaultSize="0" autoFill="0" autoLine="0" autoPict="0">
                <anchor moveWithCells="1">
                  <from>
                    <xdr:col>12</xdr:col>
                    <xdr:colOff>463550</xdr:colOff>
                    <xdr:row>21</xdr:row>
                    <xdr:rowOff>114300</xdr:rowOff>
                  </from>
                  <to>
                    <xdr:col>12</xdr:col>
                    <xdr:colOff>596900</xdr:colOff>
                    <xdr:row>22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1" r:id="rId10" name="Check Box 13">
              <controlPr defaultSize="0" autoFill="0" autoLine="0" autoPict="0">
                <anchor moveWithCells="1">
                  <from>
                    <xdr:col>14</xdr:col>
                    <xdr:colOff>342900</xdr:colOff>
                    <xdr:row>21</xdr:row>
                    <xdr:rowOff>101600</xdr:rowOff>
                  </from>
                  <to>
                    <xdr:col>14</xdr:col>
                    <xdr:colOff>476250</xdr:colOff>
                    <xdr:row>22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2" r:id="rId11" name="Check Box 14">
              <controlPr defaultSize="0" autoFill="0" autoLine="0" autoPict="0">
                <anchor moveWithCells="1">
                  <from>
                    <xdr:col>11</xdr:col>
                    <xdr:colOff>533400</xdr:colOff>
                    <xdr:row>21</xdr:row>
                    <xdr:rowOff>107950</xdr:rowOff>
                  </from>
                  <to>
                    <xdr:col>12</xdr:col>
                    <xdr:colOff>31750</xdr:colOff>
                    <xdr:row>22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3" r:id="rId12" name="Check Box 15">
              <controlPr defaultSize="0" autoFill="0" autoLine="0" autoPict="0">
                <anchor moveWithCells="1">
                  <from>
                    <xdr:col>13</xdr:col>
                    <xdr:colOff>400050</xdr:colOff>
                    <xdr:row>21</xdr:row>
                    <xdr:rowOff>107950</xdr:rowOff>
                  </from>
                  <to>
                    <xdr:col>13</xdr:col>
                    <xdr:colOff>533400</xdr:colOff>
                    <xdr:row>22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G41"/>
  <sheetViews>
    <sheetView showGridLines="0" view="pageBreakPreview" zoomScale="70" zoomScaleNormal="50" zoomScaleSheetLayoutView="70" workbookViewId="0">
      <selection activeCell="D31" sqref="D31:F31"/>
    </sheetView>
  </sheetViews>
  <sheetFormatPr defaultRowHeight="18" x14ac:dyDescent="0.55000000000000004"/>
  <cols>
    <col min="1" max="5" width="8.25" customWidth="1"/>
    <col min="6" max="6" width="13.83203125" customWidth="1"/>
    <col min="7" max="7" width="6.25" customWidth="1"/>
    <col min="8" max="8" width="9.58203125" customWidth="1"/>
    <col min="9" max="12" width="8.25" customWidth="1"/>
    <col min="13" max="13" width="9.58203125" customWidth="1"/>
    <col min="14" max="17" width="8.25" customWidth="1"/>
    <col min="18" max="18" width="9.58203125" customWidth="1"/>
    <col min="19" max="19" width="8.25" customWidth="1"/>
    <col min="20" max="22" width="8.33203125" customWidth="1"/>
    <col min="26" max="26" width="5.58203125" customWidth="1"/>
  </cols>
  <sheetData>
    <row r="2" spans="1:26" s="7" customFormat="1" ht="18" customHeight="1" x14ac:dyDescent="0.55000000000000004">
      <c r="A2" s="7" t="s">
        <v>134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/>
      <c r="O2"/>
      <c r="P2"/>
      <c r="Q2"/>
      <c r="U2" s="8"/>
    </row>
    <row r="3" spans="1:26" s="7" customFormat="1" ht="18" customHeight="1" x14ac:dyDescent="0.65">
      <c r="A3" s="215" t="s">
        <v>140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167"/>
      <c r="Q3" s="156" t="s">
        <v>7</v>
      </c>
      <c r="R3" s="216"/>
      <c r="S3" s="217" t="str">
        <f>'様式第12-1号'!I20</f>
        <v>〇〇〇補修工事</v>
      </c>
      <c r="T3" s="218"/>
      <c r="U3" s="218"/>
      <c r="V3" s="218"/>
      <c r="W3" s="218"/>
      <c r="X3" s="218"/>
      <c r="Y3" s="218"/>
      <c r="Z3" s="219"/>
    </row>
    <row r="4" spans="1:26" s="11" customFormat="1" ht="18" customHeight="1" x14ac:dyDescent="0.55000000000000004">
      <c r="N4"/>
      <c r="O4"/>
      <c r="P4"/>
      <c r="Q4" s="64" t="s">
        <v>2</v>
      </c>
      <c r="R4" s="64"/>
      <c r="S4" s="217" t="str">
        <f>'様式第12-1号'!N7</f>
        <v>神戸株式会社</v>
      </c>
      <c r="T4" s="218"/>
      <c r="U4" s="218"/>
      <c r="V4" s="218"/>
      <c r="W4" s="218"/>
      <c r="X4" s="218"/>
      <c r="Y4" s="218"/>
      <c r="Z4" s="219"/>
    </row>
    <row r="5" spans="1:26" s="11" customFormat="1" ht="18" customHeight="1" x14ac:dyDescent="0.55000000000000004">
      <c r="O5" s="7"/>
      <c r="P5" s="7"/>
      <c r="Q5" s="7"/>
      <c r="R5" s="7"/>
      <c r="S5" s="7"/>
      <c r="T5" s="7"/>
      <c r="U5" s="7"/>
      <c r="V5" s="7"/>
      <c r="W5" s="7"/>
    </row>
    <row r="6" spans="1:26" ht="18" customHeight="1" x14ac:dyDescent="0.55000000000000004">
      <c r="A6" s="178" t="s">
        <v>103</v>
      </c>
      <c r="B6" s="178"/>
      <c r="C6" s="178"/>
      <c r="D6" s="178" t="s">
        <v>20</v>
      </c>
      <c r="E6" s="178"/>
      <c r="F6" s="178"/>
      <c r="G6" s="141" t="s">
        <v>21</v>
      </c>
      <c r="H6" s="179" t="s">
        <v>53</v>
      </c>
      <c r="I6" s="104"/>
      <c r="J6" s="104"/>
      <c r="K6" s="104"/>
      <c r="L6" s="104"/>
      <c r="M6" s="179" t="s">
        <v>69</v>
      </c>
      <c r="N6" s="104"/>
      <c r="O6" s="104"/>
      <c r="P6" s="104"/>
      <c r="Q6" s="104"/>
      <c r="R6" s="179" t="s">
        <v>70</v>
      </c>
      <c r="S6" s="104"/>
      <c r="T6" s="104"/>
      <c r="U6" s="104"/>
      <c r="V6" s="194"/>
      <c r="W6" s="141" t="s">
        <v>43</v>
      </c>
      <c r="X6" s="141"/>
      <c r="Y6" s="141"/>
      <c r="Z6" s="141"/>
    </row>
    <row r="7" spans="1:26" ht="18" customHeight="1" x14ac:dyDescent="0.55000000000000004">
      <c r="A7" s="178"/>
      <c r="B7" s="178"/>
      <c r="C7" s="178"/>
      <c r="D7" s="178"/>
      <c r="E7" s="178"/>
      <c r="F7" s="178"/>
      <c r="G7" s="141"/>
      <c r="H7" s="74" t="s">
        <v>29</v>
      </c>
      <c r="I7" s="78" t="s">
        <v>30</v>
      </c>
      <c r="J7" s="113" t="s">
        <v>42</v>
      </c>
      <c r="K7" s="111"/>
      <c r="L7" s="112"/>
      <c r="M7" s="74" t="s">
        <v>29</v>
      </c>
      <c r="N7" s="78" t="s">
        <v>30</v>
      </c>
      <c r="O7" s="113" t="s">
        <v>42</v>
      </c>
      <c r="P7" s="111"/>
      <c r="Q7" s="112"/>
      <c r="R7" s="74" t="s">
        <v>29</v>
      </c>
      <c r="S7" s="78" t="s">
        <v>30</v>
      </c>
      <c r="T7" s="113" t="s">
        <v>42</v>
      </c>
      <c r="U7" s="111"/>
      <c r="V7" s="111"/>
      <c r="W7" s="141"/>
      <c r="X7" s="141"/>
      <c r="Y7" s="141"/>
      <c r="Z7" s="141"/>
    </row>
    <row r="8" spans="1:26" s="3" customFormat="1" ht="18" customHeight="1" x14ac:dyDescent="0.55000000000000004">
      <c r="A8" s="181" t="s">
        <v>26</v>
      </c>
      <c r="B8" s="163" t="s">
        <v>136</v>
      </c>
      <c r="C8" s="168"/>
      <c r="D8" s="183" t="s">
        <v>71</v>
      </c>
      <c r="E8" s="184"/>
      <c r="F8" s="185"/>
      <c r="G8" s="78">
        <v>4</v>
      </c>
      <c r="H8" s="123"/>
      <c r="I8" s="123"/>
      <c r="J8" s="60"/>
      <c r="K8" s="61"/>
      <c r="L8" s="62"/>
      <c r="M8" s="123"/>
      <c r="N8" s="123"/>
      <c r="O8" s="60"/>
      <c r="P8" s="61"/>
      <c r="Q8" s="62"/>
      <c r="R8" s="123"/>
      <c r="S8" s="123"/>
      <c r="T8" s="60"/>
      <c r="U8" s="61"/>
      <c r="V8" s="62"/>
      <c r="W8" s="122" t="s">
        <v>171</v>
      </c>
      <c r="X8" s="122"/>
      <c r="Y8" s="122"/>
      <c r="Z8" s="122"/>
    </row>
    <row r="9" spans="1:26" s="3" customFormat="1" ht="18" customHeight="1" x14ac:dyDescent="0.55000000000000004">
      <c r="A9" s="182"/>
      <c r="B9" s="169"/>
      <c r="C9" s="171"/>
      <c r="D9" s="183" t="s">
        <v>72</v>
      </c>
      <c r="E9" s="184"/>
      <c r="F9" s="185"/>
      <c r="G9" s="78">
        <v>3</v>
      </c>
      <c r="H9" s="175"/>
      <c r="I9" s="175"/>
      <c r="J9" s="130" t="s">
        <v>150</v>
      </c>
      <c r="K9" s="131"/>
      <c r="L9" s="132"/>
      <c r="M9" s="175"/>
      <c r="N9" s="175"/>
      <c r="O9" s="130" t="s">
        <v>150</v>
      </c>
      <c r="P9" s="131"/>
      <c r="Q9" s="132"/>
      <c r="R9" s="175"/>
      <c r="S9" s="175"/>
      <c r="T9" s="130" t="s">
        <v>150</v>
      </c>
      <c r="U9" s="131"/>
      <c r="V9" s="132"/>
      <c r="W9" s="122"/>
      <c r="X9" s="122"/>
      <c r="Y9" s="122"/>
      <c r="Z9" s="122"/>
    </row>
    <row r="10" spans="1:26" s="1" customFormat="1" ht="18" customHeight="1" x14ac:dyDescent="0.55000000000000004">
      <c r="A10" s="182"/>
      <c r="B10" s="169"/>
      <c r="C10" s="171"/>
      <c r="D10" s="183" t="s">
        <v>73</v>
      </c>
      <c r="E10" s="184"/>
      <c r="F10" s="185"/>
      <c r="G10" s="78">
        <v>2</v>
      </c>
      <c r="H10" s="175"/>
      <c r="I10" s="175"/>
      <c r="J10" s="130"/>
      <c r="K10" s="131"/>
      <c r="L10" s="132"/>
      <c r="M10" s="175"/>
      <c r="N10" s="175"/>
      <c r="O10" s="130"/>
      <c r="P10" s="131"/>
      <c r="Q10" s="132"/>
      <c r="R10" s="175"/>
      <c r="S10" s="175"/>
      <c r="T10" s="130"/>
      <c r="U10" s="131"/>
      <c r="V10" s="132"/>
      <c r="W10" s="122"/>
      <c r="X10" s="122"/>
      <c r="Y10" s="122"/>
      <c r="Z10" s="122"/>
    </row>
    <row r="11" spans="1:26" ht="18" customHeight="1" x14ac:dyDescent="0.55000000000000004">
      <c r="A11" s="182"/>
      <c r="B11" s="169"/>
      <c r="C11" s="171"/>
      <c r="D11" s="183" t="s">
        <v>74</v>
      </c>
      <c r="E11" s="184"/>
      <c r="F11" s="185"/>
      <c r="G11" s="78">
        <v>1</v>
      </c>
      <c r="H11" s="175"/>
      <c r="I11" s="175"/>
      <c r="J11" s="130"/>
      <c r="K11" s="131"/>
      <c r="L11" s="132"/>
      <c r="M11" s="175"/>
      <c r="N11" s="175"/>
      <c r="O11" s="130"/>
      <c r="P11" s="131"/>
      <c r="Q11" s="132"/>
      <c r="R11" s="175"/>
      <c r="S11" s="175"/>
      <c r="T11" s="130"/>
      <c r="U11" s="131"/>
      <c r="V11" s="132"/>
      <c r="W11" s="122"/>
      <c r="X11" s="122"/>
      <c r="Y11" s="122"/>
      <c r="Z11" s="122"/>
    </row>
    <row r="12" spans="1:26" ht="18" customHeight="1" x14ac:dyDescent="0.55000000000000004">
      <c r="A12" s="182"/>
      <c r="B12" s="169"/>
      <c r="C12" s="171"/>
      <c r="D12" s="183" t="s">
        <v>75</v>
      </c>
      <c r="E12" s="184"/>
      <c r="F12" s="185"/>
      <c r="G12" s="78">
        <v>0</v>
      </c>
      <c r="H12" s="175"/>
      <c r="I12" s="175"/>
      <c r="J12" s="130"/>
      <c r="K12" s="131"/>
      <c r="L12" s="132"/>
      <c r="M12" s="175"/>
      <c r="N12" s="175"/>
      <c r="O12" s="130"/>
      <c r="P12" s="131"/>
      <c r="Q12" s="132"/>
      <c r="R12" s="175"/>
      <c r="S12" s="175"/>
      <c r="T12" s="130"/>
      <c r="U12" s="131"/>
      <c r="V12" s="132"/>
      <c r="W12" s="122"/>
      <c r="X12" s="122"/>
      <c r="Y12" s="122"/>
      <c r="Z12" s="122"/>
    </row>
    <row r="13" spans="1:26" ht="18" customHeight="1" x14ac:dyDescent="0.55000000000000004">
      <c r="A13" s="182"/>
      <c r="B13" s="122" t="s">
        <v>104</v>
      </c>
      <c r="C13" s="122"/>
      <c r="D13" s="183" t="s">
        <v>76</v>
      </c>
      <c r="E13" s="184"/>
      <c r="F13" s="185"/>
      <c r="G13" s="78">
        <v>2</v>
      </c>
      <c r="H13" s="175"/>
      <c r="I13" s="175"/>
      <c r="J13" s="63"/>
      <c r="K13" s="77"/>
      <c r="L13" s="70" t="s">
        <v>66</v>
      </c>
      <c r="M13" s="175"/>
      <c r="N13" s="175"/>
      <c r="O13" s="63"/>
      <c r="P13" s="77"/>
      <c r="Q13" s="70" t="s">
        <v>12</v>
      </c>
      <c r="R13" s="175"/>
      <c r="S13" s="175"/>
      <c r="T13" s="63"/>
      <c r="U13" s="77"/>
      <c r="V13" s="70" t="s">
        <v>12</v>
      </c>
      <c r="W13" s="122"/>
      <c r="X13" s="122"/>
      <c r="Y13" s="122"/>
      <c r="Z13" s="122"/>
    </row>
    <row r="14" spans="1:26" ht="18" customHeight="1" x14ac:dyDescent="0.55000000000000004">
      <c r="A14" s="182"/>
      <c r="B14" s="122"/>
      <c r="C14" s="122"/>
      <c r="D14" s="183" t="s">
        <v>77</v>
      </c>
      <c r="E14" s="184"/>
      <c r="F14" s="185"/>
      <c r="G14" s="78">
        <v>1</v>
      </c>
      <c r="H14" s="175"/>
      <c r="I14" s="175"/>
      <c r="J14" s="70"/>
      <c r="K14" s="81"/>
      <c r="L14" s="81"/>
      <c r="M14" s="175"/>
      <c r="N14" s="175"/>
      <c r="O14" s="70"/>
      <c r="P14" s="81"/>
      <c r="Q14" s="81"/>
      <c r="R14" s="175"/>
      <c r="S14" s="175"/>
      <c r="T14" s="70"/>
      <c r="U14" s="81"/>
      <c r="V14" s="81"/>
      <c r="W14" s="122"/>
      <c r="X14" s="122"/>
      <c r="Y14" s="122"/>
      <c r="Z14" s="122"/>
    </row>
    <row r="15" spans="1:26" ht="18" customHeight="1" x14ac:dyDescent="0.55000000000000004">
      <c r="A15" s="182"/>
      <c r="B15" s="122"/>
      <c r="C15" s="122"/>
      <c r="D15" s="183" t="s">
        <v>78</v>
      </c>
      <c r="E15" s="184"/>
      <c r="F15" s="185"/>
      <c r="G15" s="78">
        <v>0</v>
      </c>
      <c r="H15" s="175"/>
      <c r="I15" s="175"/>
      <c r="J15" s="71"/>
      <c r="K15" s="72"/>
      <c r="L15" s="73"/>
      <c r="M15" s="175"/>
      <c r="N15" s="175"/>
      <c r="O15" s="71"/>
      <c r="P15" s="72"/>
      <c r="Q15" s="73"/>
      <c r="R15" s="175"/>
      <c r="S15" s="175"/>
      <c r="T15" s="71"/>
      <c r="U15" s="72"/>
      <c r="V15" s="73"/>
      <c r="W15" s="122"/>
      <c r="X15" s="122"/>
      <c r="Y15" s="122"/>
      <c r="Z15" s="122"/>
    </row>
    <row r="16" spans="1:26" ht="18" customHeight="1" x14ac:dyDescent="0.55000000000000004">
      <c r="A16" s="182"/>
      <c r="B16" s="163" t="s">
        <v>137</v>
      </c>
      <c r="C16" s="168"/>
      <c r="D16" s="183" t="s">
        <v>71</v>
      </c>
      <c r="E16" s="184"/>
      <c r="F16" s="185"/>
      <c r="G16" s="78">
        <v>4</v>
      </c>
      <c r="H16" s="123"/>
      <c r="I16" s="123"/>
      <c r="J16" s="60"/>
      <c r="K16" s="61"/>
      <c r="L16" s="62"/>
      <c r="M16" s="123"/>
      <c r="N16" s="123"/>
      <c r="O16" s="60"/>
      <c r="P16" s="61"/>
      <c r="Q16" s="62"/>
      <c r="R16" s="123"/>
      <c r="S16" s="123"/>
      <c r="T16" s="60"/>
      <c r="U16" s="61"/>
      <c r="V16" s="62"/>
      <c r="W16" s="122"/>
      <c r="X16" s="122"/>
      <c r="Y16" s="122"/>
      <c r="Z16" s="122"/>
    </row>
    <row r="17" spans="1:26" ht="18" customHeight="1" x14ac:dyDescent="0.55000000000000004">
      <c r="A17" s="182"/>
      <c r="B17" s="169"/>
      <c r="C17" s="171"/>
      <c r="D17" s="183" t="s">
        <v>72</v>
      </c>
      <c r="E17" s="184"/>
      <c r="F17" s="185"/>
      <c r="G17" s="78">
        <v>3</v>
      </c>
      <c r="H17" s="175"/>
      <c r="I17" s="175"/>
      <c r="J17" s="130" t="s">
        <v>150</v>
      </c>
      <c r="K17" s="131"/>
      <c r="L17" s="132"/>
      <c r="M17" s="175"/>
      <c r="N17" s="175"/>
      <c r="O17" s="130" t="s">
        <v>150</v>
      </c>
      <c r="P17" s="131"/>
      <c r="Q17" s="132"/>
      <c r="R17" s="175"/>
      <c r="S17" s="175"/>
      <c r="T17" s="130" t="s">
        <v>150</v>
      </c>
      <c r="U17" s="131"/>
      <c r="V17" s="132"/>
      <c r="W17" s="122"/>
      <c r="X17" s="122"/>
      <c r="Y17" s="122"/>
      <c r="Z17" s="122"/>
    </row>
    <row r="18" spans="1:26" ht="18" customHeight="1" x14ac:dyDescent="0.55000000000000004">
      <c r="A18" s="182"/>
      <c r="B18" s="169"/>
      <c r="C18" s="171"/>
      <c r="D18" s="183" t="s">
        <v>73</v>
      </c>
      <c r="E18" s="184"/>
      <c r="F18" s="185"/>
      <c r="G18" s="78">
        <v>2</v>
      </c>
      <c r="H18" s="175"/>
      <c r="I18" s="175"/>
      <c r="J18" s="130"/>
      <c r="K18" s="131"/>
      <c r="L18" s="132"/>
      <c r="M18" s="175"/>
      <c r="N18" s="175"/>
      <c r="O18" s="130"/>
      <c r="P18" s="131"/>
      <c r="Q18" s="132"/>
      <c r="R18" s="175"/>
      <c r="S18" s="175"/>
      <c r="T18" s="130"/>
      <c r="U18" s="131"/>
      <c r="V18" s="132"/>
      <c r="W18" s="122"/>
      <c r="X18" s="122"/>
      <c r="Y18" s="122"/>
      <c r="Z18" s="122"/>
    </row>
    <row r="19" spans="1:26" ht="18" customHeight="1" x14ac:dyDescent="0.55000000000000004">
      <c r="A19" s="182"/>
      <c r="B19" s="169"/>
      <c r="C19" s="171"/>
      <c r="D19" s="183" t="s">
        <v>74</v>
      </c>
      <c r="E19" s="184"/>
      <c r="F19" s="185"/>
      <c r="G19" s="78">
        <v>1</v>
      </c>
      <c r="H19" s="175"/>
      <c r="I19" s="175"/>
      <c r="J19" s="130"/>
      <c r="K19" s="131"/>
      <c r="L19" s="132"/>
      <c r="M19" s="175"/>
      <c r="N19" s="175"/>
      <c r="O19" s="130"/>
      <c r="P19" s="131"/>
      <c r="Q19" s="132"/>
      <c r="R19" s="175"/>
      <c r="S19" s="175"/>
      <c r="T19" s="130"/>
      <c r="U19" s="131"/>
      <c r="V19" s="132"/>
      <c r="W19" s="122"/>
      <c r="X19" s="122"/>
      <c r="Y19" s="122"/>
      <c r="Z19" s="122"/>
    </row>
    <row r="20" spans="1:26" ht="18" customHeight="1" x14ac:dyDescent="0.55000000000000004">
      <c r="A20" s="182"/>
      <c r="B20" s="169"/>
      <c r="C20" s="171"/>
      <c r="D20" s="183" t="s">
        <v>75</v>
      </c>
      <c r="E20" s="184"/>
      <c r="F20" s="185"/>
      <c r="G20" s="78">
        <v>0</v>
      </c>
      <c r="H20" s="175"/>
      <c r="I20" s="175"/>
      <c r="J20" s="130"/>
      <c r="K20" s="131"/>
      <c r="L20" s="132"/>
      <c r="M20" s="175"/>
      <c r="N20" s="175"/>
      <c r="O20" s="130"/>
      <c r="P20" s="131"/>
      <c r="Q20" s="132"/>
      <c r="R20" s="175"/>
      <c r="S20" s="175"/>
      <c r="T20" s="130"/>
      <c r="U20" s="131"/>
      <c r="V20" s="132"/>
      <c r="W20" s="122"/>
      <c r="X20" s="122"/>
      <c r="Y20" s="122"/>
      <c r="Z20" s="122"/>
    </row>
    <row r="21" spans="1:26" ht="18" customHeight="1" x14ac:dyDescent="0.55000000000000004">
      <c r="A21" s="182"/>
      <c r="B21" s="122" t="s">
        <v>104</v>
      </c>
      <c r="C21" s="122"/>
      <c r="D21" s="183" t="s">
        <v>76</v>
      </c>
      <c r="E21" s="184"/>
      <c r="F21" s="185"/>
      <c r="G21" s="78">
        <v>2</v>
      </c>
      <c r="H21" s="175"/>
      <c r="I21" s="175"/>
      <c r="J21" s="63"/>
      <c r="K21" s="77"/>
      <c r="L21" s="70" t="s">
        <v>12</v>
      </c>
      <c r="M21" s="175"/>
      <c r="N21" s="175"/>
      <c r="O21" s="63"/>
      <c r="P21" s="77"/>
      <c r="Q21" s="70" t="s">
        <v>12</v>
      </c>
      <c r="R21" s="175"/>
      <c r="S21" s="175"/>
      <c r="T21" s="63"/>
      <c r="U21" s="77"/>
      <c r="V21" s="70" t="s">
        <v>12</v>
      </c>
      <c r="W21" s="122"/>
      <c r="X21" s="122"/>
      <c r="Y21" s="122"/>
      <c r="Z21" s="122"/>
    </row>
    <row r="22" spans="1:26" ht="18" customHeight="1" x14ac:dyDescent="0.55000000000000004">
      <c r="A22" s="182"/>
      <c r="B22" s="122"/>
      <c r="C22" s="122"/>
      <c r="D22" s="183" t="s">
        <v>77</v>
      </c>
      <c r="E22" s="184"/>
      <c r="F22" s="185"/>
      <c r="G22" s="78">
        <v>1</v>
      </c>
      <c r="H22" s="175"/>
      <c r="I22" s="175"/>
      <c r="J22" s="70"/>
      <c r="K22" s="81"/>
      <c r="L22" s="81"/>
      <c r="M22" s="175"/>
      <c r="N22" s="175"/>
      <c r="O22" s="70"/>
      <c r="P22" s="81"/>
      <c r="Q22" s="81"/>
      <c r="R22" s="175"/>
      <c r="S22" s="175"/>
      <c r="T22" s="70"/>
      <c r="U22" s="81"/>
      <c r="V22" s="81"/>
      <c r="W22" s="122"/>
      <c r="X22" s="122"/>
      <c r="Y22" s="122"/>
      <c r="Z22" s="122"/>
    </row>
    <row r="23" spans="1:26" ht="18" customHeight="1" x14ac:dyDescent="0.55000000000000004">
      <c r="A23" s="182"/>
      <c r="B23" s="122"/>
      <c r="C23" s="122"/>
      <c r="D23" s="183" t="s">
        <v>78</v>
      </c>
      <c r="E23" s="184"/>
      <c r="F23" s="185"/>
      <c r="G23" s="78">
        <v>0</v>
      </c>
      <c r="H23" s="175"/>
      <c r="I23" s="175"/>
      <c r="J23" s="71"/>
      <c r="K23" s="72"/>
      <c r="L23" s="73"/>
      <c r="M23" s="175"/>
      <c r="N23" s="175"/>
      <c r="O23" s="71"/>
      <c r="P23" s="72"/>
      <c r="Q23" s="73"/>
      <c r="R23" s="175"/>
      <c r="S23" s="175"/>
      <c r="T23" s="71"/>
      <c r="U23" s="72"/>
      <c r="V23" s="73"/>
      <c r="W23" s="122"/>
      <c r="X23" s="122"/>
      <c r="Y23" s="122"/>
      <c r="Z23" s="122"/>
    </row>
    <row r="24" spans="1:26" ht="18" customHeight="1" x14ac:dyDescent="0.55000000000000004">
      <c r="A24" s="191" t="s">
        <v>138</v>
      </c>
      <c r="B24" s="191"/>
      <c r="C24" s="191"/>
      <c r="D24" s="202" t="s">
        <v>22</v>
      </c>
      <c r="E24" s="202"/>
      <c r="F24" s="202"/>
      <c r="G24" s="78">
        <v>2</v>
      </c>
      <c r="H24" s="106"/>
      <c r="I24" s="123"/>
      <c r="J24" s="127" t="s">
        <v>150</v>
      </c>
      <c r="K24" s="128"/>
      <c r="L24" s="129"/>
      <c r="M24" s="106"/>
      <c r="N24" s="123"/>
      <c r="O24" s="127" t="s">
        <v>150</v>
      </c>
      <c r="P24" s="128"/>
      <c r="Q24" s="129"/>
      <c r="R24" s="106"/>
      <c r="S24" s="123"/>
      <c r="T24" s="127" t="s">
        <v>150</v>
      </c>
      <c r="U24" s="128"/>
      <c r="V24" s="129"/>
      <c r="W24" s="122" t="s">
        <v>164</v>
      </c>
      <c r="X24" s="122"/>
      <c r="Y24" s="122"/>
      <c r="Z24" s="122"/>
    </row>
    <row r="25" spans="1:26" ht="18" customHeight="1" x14ac:dyDescent="0.55000000000000004">
      <c r="A25" s="191"/>
      <c r="B25" s="191"/>
      <c r="C25" s="191"/>
      <c r="D25" s="202" t="s">
        <v>23</v>
      </c>
      <c r="E25" s="202"/>
      <c r="F25" s="202"/>
      <c r="G25" s="78">
        <v>1</v>
      </c>
      <c r="H25" s="108"/>
      <c r="I25" s="175"/>
      <c r="J25" s="130"/>
      <c r="K25" s="131"/>
      <c r="L25" s="132"/>
      <c r="M25" s="108"/>
      <c r="N25" s="175"/>
      <c r="O25" s="130"/>
      <c r="P25" s="131"/>
      <c r="Q25" s="132"/>
      <c r="R25" s="108"/>
      <c r="S25" s="175"/>
      <c r="T25" s="130"/>
      <c r="U25" s="131"/>
      <c r="V25" s="132"/>
      <c r="W25" s="122"/>
      <c r="X25" s="122"/>
      <c r="Y25" s="122"/>
      <c r="Z25" s="122"/>
    </row>
    <row r="26" spans="1:26" ht="18" customHeight="1" x14ac:dyDescent="0.55000000000000004">
      <c r="A26" s="191"/>
      <c r="B26" s="191"/>
      <c r="C26" s="191"/>
      <c r="D26" s="202" t="s">
        <v>34</v>
      </c>
      <c r="E26" s="202"/>
      <c r="F26" s="202"/>
      <c r="G26" s="78">
        <v>0</v>
      </c>
      <c r="H26" s="110"/>
      <c r="I26" s="124"/>
      <c r="J26" s="71"/>
      <c r="K26" s="77"/>
      <c r="L26" s="80" t="s">
        <v>12</v>
      </c>
      <c r="M26" s="110"/>
      <c r="N26" s="124"/>
      <c r="O26" s="71"/>
      <c r="P26" s="77"/>
      <c r="Q26" s="80" t="s">
        <v>12</v>
      </c>
      <c r="R26" s="110"/>
      <c r="S26" s="124"/>
      <c r="T26" s="71"/>
      <c r="U26" s="77"/>
      <c r="V26" s="80" t="s">
        <v>12</v>
      </c>
      <c r="W26" s="122"/>
      <c r="X26" s="122"/>
      <c r="Y26" s="122"/>
      <c r="Z26" s="122"/>
    </row>
    <row r="27" spans="1:26" ht="18" customHeight="1" x14ac:dyDescent="0.55000000000000004">
      <c r="A27" s="192" t="s">
        <v>65</v>
      </c>
      <c r="B27" s="193"/>
      <c r="C27" s="193"/>
      <c r="D27" s="193"/>
      <c r="E27" s="193"/>
      <c r="F27" s="193"/>
      <c r="G27" s="193"/>
      <c r="H27" s="18" t="s">
        <v>67</v>
      </c>
      <c r="I27" s="82" t="str">
        <f>IF(I8="","",IF(I8+I16&gt;I24,I8+I16,I24))</f>
        <v/>
      </c>
      <c r="J27" s="204" t="s">
        <v>67</v>
      </c>
      <c r="K27" s="204"/>
      <c r="L27" s="204"/>
      <c r="M27" s="18" t="s">
        <v>67</v>
      </c>
      <c r="N27" s="82" t="str">
        <f>IF(N8="","",IF(N8+N16&gt;N24,N8+N16,N24))</f>
        <v/>
      </c>
      <c r="O27" s="204" t="s">
        <v>67</v>
      </c>
      <c r="P27" s="204"/>
      <c r="Q27" s="204"/>
      <c r="R27" s="18" t="s">
        <v>67</v>
      </c>
      <c r="S27" s="82" t="str">
        <f>IF(S8="","",IF(S8+S16&gt;S24,S8+S16,S24))</f>
        <v/>
      </c>
      <c r="T27" s="204" t="s">
        <v>67</v>
      </c>
      <c r="U27" s="204"/>
      <c r="V27" s="205"/>
      <c r="W27" s="142" t="s">
        <v>67</v>
      </c>
      <c r="X27" s="142"/>
      <c r="Y27" s="142"/>
      <c r="Z27" s="142"/>
    </row>
    <row r="28" spans="1:26" ht="18" customHeight="1" x14ac:dyDescent="0.55000000000000004">
      <c r="A28" s="163" t="s">
        <v>100</v>
      </c>
      <c r="B28" s="164"/>
      <c r="C28" s="168"/>
      <c r="D28" s="186" t="s">
        <v>91</v>
      </c>
      <c r="E28" s="186"/>
      <c r="F28" s="186"/>
      <c r="G28" s="78">
        <v>3</v>
      </c>
      <c r="H28" s="123"/>
      <c r="I28" s="123"/>
      <c r="J28" s="105" t="s">
        <v>165</v>
      </c>
      <c r="K28" s="114"/>
      <c r="L28" s="106"/>
      <c r="M28" s="123"/>
      <c r="N28" s="123"/>
      <c r="O28" s="105" t="s">
        <v>165</v>
      </c>
      <c r="P28" s="114"/>
      <c r="Q28" s="106"/>
      <c r="R28" s="123"/>
      <c r="S28" s="123"/>
      <c r="T28" s="105" t="s">
        <v>165</v>
      </c>
      <c r="U28" s="114"/>
      <c r="V28" s="106"/>
      <c r="W28" s="116" t="s">
        <v>67</v>
      </c>
      <c r="X28" s="117"/>
      <c r="Y28" s="117"/>
      <c r="Z28" s="176"/>
    </row>
    <row r="29" spans="1:26" ht="18" customHeight="1" x14ac:dyDescent="0.55000000000000004">
      <c r="A29" s="169"/>
      <c r="B29" s="170"/>
      <c r="C29" s="171"/>
      <c r="D29" s="186" t="s">
        <v>38</v>
      </c>
      <c r="E29" s="186"/>
      <c r="F29" s="186"/>
      <c r="G29" s="78">
        <v>1.5</v>
      </c>
      <c r="H29" s="175"/>
      <c r="I29" s="175"/>
      <c r="J29" s="107" t="s">
        <v>157</v>
      </c>
      <c r="K29" s="187"/>
      <c r="L29" s="108"/>
      <c r="M29" s="175"/>
      <c r="N29" s="175"/>
      <c r="O29" s="107" t="s">
        <v>157</v>
      </c>
      <c r="P29" s="187"/>
      <c r="Q29" s="108"/>
      <c r="R29" s="175"/>
      <c r="S29" s="175"/>
      <c r="T29" s="107" t="s">
        <v>157</v>
      </c>
      <c r="U29" s="187"/>
      <c r="V29" s="187"/>
      <c r="W29" s="118"/>
      <c r="X29" s="119"/>
      <c r="Y29" s="119"/>
      <c r="Z29" s="149"/>
    </row>
    <row r="30" spans="1:26" ht="18" customHeight="1" x14ac:dyDescent="0.55000000000000004">
      <c r="A30" s="169"/>
      <c r="B30" s="170"/>
      <c r="C30" s="171"/>
      <c r="D30" s="186" t="s">
        <v>172</v>
      </c>
      <c r="E30" s="186"/>
      <c r="F30" s="186"/>
      <c r="G30" s="78">
        <v>1</v>
      </c>
      <c r="H30" s="175"/>
      <c r="I30" s="175"/>
      <c r="J30" s="107" t="s">
        <v>158</v>
      </c>
      <c r="K30" s="187"/>
      <c r="L30" s="108"/>
      <c r="M30" s="175"/>
      <c r="N30" s="175"/>
      <c r="O30" s="107" t="s">
        <v>158</v>
      </c>
      <c r="P30" s="187"/>
      <c r="Q30" s="108"/>
      <c r="R30" s="175"/>
      <c r="S30" s="175"/>
      <c r="T30" s="107" t="s">
        <v>158</v>
      </c>
      <c r="U30" s="187"/>
      <c r="V30" s="108"/>
      <c r="W30" s="118"/>
      <c r="X30" s="119"/>
      <c r="Y30" s="119"/>
      <c r="Z30" s="149"/>
    </row>
    <row r="31" spans="1:26" ht="18" customHeight="1" x14ac:dyDescent="0.55000000000000004">
      <c r="A31" s="172"/>
      <c r="B31" s="173"/>
      <c r="C31" s="174"/>
      <c r="D31" s="186" t="s">
        <v>39</v>
      </c>
      <c r="E31" s="186"/>
      <c r="F31" s="186"/>
      <c r="G31" s="78">
        <v>0</v>
      </c>
      <c r="H31" s="124"/>
      <c r="I31" s="124"/>
      <c r="J31" s="66"/>
      <c r="K31" s="83"/>
      <c r="L31" s="67"/>
      <c r="M31" s="124"/>
      <c r="N31" s="124"/>
      <c r="O31" s="68"/>
      <c r="P31" s="84"/>
      <c r="Q31" s="69"/>
      <c r="R31" s="124"/>
      <c r="S31" s="124"/>
      <c r="T31" s="68"/>
      <c r="U31" s="83"/>
      <c r="V31" s="83"/>
      <c r="W31" s="120"/>
      <c r="X31" s="121"/>
      <c r="Y31" s="121"/>
      <c r="Z31" s="177"/>
    </row>
    <row r="32" spans="1:26" ht="18" customHeight="1" x14ac:dyDescent="0.55000000000000004">
      <c r="A32" s="195" t="s">
        <v>101</v>
      </c>
      <c r="B32" s="196"/>
      <c r="C32" s="197"/>
      <c r="D32" s="186" t="s">
        <v>38</v>
      </c>
      <c r="E32" s="186"/>
      <c r="F32" s="186"/>
      <c r="G32" s="78">
        <v>2</v>
      </c>
      <c r="H32" s="106"/>
      <c r="I32" s="123"/>
      <c r="J32" s="105" t="s">
        <v>68</v>
      </c>
      <c r="K32" s="114"/>
      <c r="L32" s="106"/>
      <c r="M32" s="106"/>
      <c r="N32" s="123"/>
      <c r="O32" s="105" t="s">
        <v>151</v>
      </c>
      <c r="P32" s="114"/>
      <c r="Q32" s="106"/>
      <c r="R32" s="106"/>
      <c r="S32" s="123"/>
      <c r="T32" s="105" t="s">
        <v>151</v>
      </c>
      <c r="U32" s="114"/>
      <c r="V32" s="106"/>
      <c r="W32" s="122" t="s">
        <v>116</v>
      </c>
      <c r="X32" s="122"/>
      <c r="Y32" s="122"/>
      <c r="Z32" s="122"/>
    </row>
    <row r="33" spans="1:33" ht="18" customHeight="1" x14ac:dyDescent="0.55000000000000004">
      <c r="A33" s="198"/>
      <c r="B33" s="199"/>
      <c r="C33" s="200"/>
      <c r="D33" s="186" t="s">
        <v>39</v>
      </c>
      <c r="E33" s="186"/>
      <c r="F33" s="186"/>
      <c r="G33" s="78">
        <v>0</v>
      </c>
      <c r="H33" s="110"/>
      <c r="I33" s="124"/>
      <c r="J33" s="109"/>
      <c r="K33" s="115"/>
      <c r="L33" s="110"/>
      <c r="M33" s="110"/>
      <c r="N33" s="124"/>
      <c r="O33" s="109"/>
      <c r="P33" s="115"/>
      <c r="Q33" s="110"/>
      <c r="R33" s="110"/>
      <c r="S33" s="124"/>
      <c r="T33" s="109"/>
      <c r="U33" s="115"/>
      <c r="V33" s="110"/>
      <c r="W33" s="122"/>
      <c r="X33" s="122"/>
      <c r="Y33" s="122"/>
      <c r="Z33" s="122"/>
    </row>
    <row r="34" spans="1:33" ht="18" customHeight="1" x14ac:dyDescent="0.55000000000000004">
      <c r="A34" s="163" t="s">
        <v>102</v>
      </c>
      <c r="B34" s="164"/>
      <c r="C34" s="168"/>
      <c r="D34" s="186" t="s">
        <v>64</v>
      </c>
      <c r="E34" s="186"/>
      <c r="F34" s="186"/>
      <c r="G34" s="78">
        <v>1</v>
      </c>
      <c r="H34" s="106"/>
      <c r="I34" s="123"/>
      <c r="J34" s="209" t="s">
        <v>168</v>
      </c>
      <c r="K34" s="210"/>
      <c r="L34" s="211"/>
      <c r="M34" s="106"/>
      <c r="N34" s="123"/>
      <c r="O34" s="209" t="s">
        <v>168</v>
      </c>
      <c r="P34" s="210"/>
      <c r="Q34" s="211"/>
      <c r="R34" s="106"/>
      <c r="S34" s="123"/>
      <c r="T34" s="209" t="s">
        <v>168</v>
      </c>
      <c r="U34" s="210"/>
      <c r="V34" s="211"/>
      <c r="W34" s="122" t="s">
        <v>115</v>
      </c>
      <c r="X34" s="122"/>
      <c r="Y34" s="122"/>
      <c r="Z34" s="122"/>
    </row>
    <row r="35" spans="1:33" ht="18" customHeight="1" x14ac:dyDescent="0.55000000000000004">
      <c r="A35" s="172"/>
      <c r="B35" s="173"/>
      <c r="C35" s="174"/>
      <c r="D35" s="186" t="s">
        <v>44</v>
      </c>
      <c r="E35" s="186"/>
      <c r="F35" s="186"/>
      <c r="G35" s="78">
        <v>0</v>
      </c>
      <c r="H35" s="110"/>
      <c r="I35" s="124"/>
      <c r="J35" s="212"/>
      <c r="K35" s="213"/>
      <c r="L35" s="214"/>
      <c r="M35" s="110"/>
      <c r="N35" s="124"/>
      <c r="O35" s="212"/>
      <c r="P35" s="213"/>
      <c r="Q35" s="214"/>
      <c r="R35" s="110"/>
      <c r="S35" s="124"/>
      <c r="T35" s="212"/>
      <c r="U35" s="213"/>
      <c r="V35" s="214"/>
      <c r="W35" s="122"/>
      <c r="X35" s="122"/>
      <c r="Y35" s="122"/>
      <c r="Z35" s="122"/>
    </row>
    <row r="36" spans="1:33" ht="18" customHeight="1" x14ac:dyDescent="0.55000000000000004">
      <c r="A36" s="188" t="s">
        <v>54</v>
      </c>
      <c r="B36" s="189"/>
      <c r="C36" s="189"/>
      <c r="D36" s="189"/>
      <c r="E36" s="189"/>
      <c r="F36" s="189"/>
      <c r="G36" s="190"/>
      <c r="H36" s="18" t="s">
        <v>67</v>
      </c>
      <c r="I36" s="54" t="str">
        <f>IF(I8="","",SUM(I27:I35))</f>
        <v/>
      </c>
      <c r="J36" s="180" t="s">
        <v>45</v>
      </c>
      <c r="K36" s="180"/>
      <c r="L36" s="180"/>
      <c r="M36" s="18" t="s">
        <v>67</v>
      </c>
      <c r="N36" s="54" t="str">
        <f>IF(N8="","",SUM(N27:N35))</f>
        <v/>
      </c>
      <c r="O36" s="180" t="s">
        <v>67</v>
      </c>
      <c r="P36" s="180"/>
      <c r="Q36" s="180"/>
      <c r="R36" s="18" t="s">
        <v>67</v>
      </c>
      <c r="S36" s="54" t="str">
        <f>IF(S8="","",SUM(S27:S35))</f>
        <v/>
      </c>
      <c r="T36" s="180" t="s">
        <v>67</v>
      </c>
      <c r="U36" s="180"/>
      <c r="V36" s="180"/>
      <c r="W36" s="58"/>
      <c r="X36" s="58"/>
      <c r="Y36" s="58"/>
      <c r="Z36" s="58"/>
    </row>
    <row r="37" spans="1:33" ht="18" customHeight="1" x14ac:dyDescent="0.55000000000000004">
      <c r="A37" s="206" t="s">
        <v>144</v>
      </c>
      <c r="B37" s="207"/>
      <c r="C37" s="207"/>
      <c r="D37" s="207"/>
      <c r="E37" s="207"/>
      <c r="F37" s="207"/>
      <c r="G37" s="208"/>
      <c r="H37" s="203" t="str">
        <f>IF(AND(N36="", S36=""), I36, IF(S36="", MIN(N36, I36), MIN(I36, N36, S36)))</f>
        <v/>
      </c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170"/>
      <c r="X37" s="170"/>
      <c r="Y37" s="170"/>
      <c r="Z37" s="170"/>
    </row>
    <row r="38" spans="1:33" ht="18" customHeight="1" x14ac:dyDescent="0.55000000000000004">
      <c r="A38" s="45"/>
      <c r="B38" s="45"/>
      <c r="C38" s="45"/>
      <c r="D38" s="45"/>
      <c r="E38" s="45"/>
      <c r="F38" s="45"/>
      <c r="G38" s="45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27"/>
      <c r="X38" s="24"/>
      <c r="Y38" s="24"/>
      <c r="Z38" s="24"/>
    </row>
    <row r="39" spans="1:33" s="11" customFormat="1" ht="14.15" customHeight="1" x14ac:dyDescent="0.55000000000000004">
      <c r="A39" s="32" t="s">
        <v>88</v>
      </c>
      <c r="B39" s="34"/>
      <c r="C39" s="11" t="s">
        <v>122</v>
      </c>
      <c r="E39" s="43"/>
      <c r="F39" s="35"/>
      <c r="G39" s="11" t="s">
        <v>89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x14ac:dyDescent="0.55000000000000004">
      <c r="A40" s="201" t="s">
        <v>123</v>
      </c>
      <c r="B40" s="201"/>
      <c r="C40" s="201"/>
      <c r="D40" s="201"/>
      <c r="E40" s="201"/>
      <c r="F40" s="201"/>
      <c r="G40" s="201"/>
      <c r="H40" s="201"/>
      <c r="I40" s="201"/>
    </row>
    <row r="41" spans="1:33" x14ac:dyDescent="0.55000000000000004">
      <c r="A41" s="201" t="s">
        <v>147</v>
      </c>
      <c r="B41" s="201"/>
      <c r="C41" s="201"/>
      <c r="D41" s="201"/>
      <c r="E41" s="201"/>
      <c r="F41" s="201"/>
      <c r="G41" s="201"/>
      <c r="H41" s="201"/>
      <c r="I41" s="201"/>
    </row>
  </sheetData>
  <dataConsolidate/>
  <mergeCells count="129">
    <mergeCell ref="O34:Q35"/>
    <mergeCell ref="T34:V35"/>
    <mergeCell ref="A40:I40"/>
    <mergeCell ref="D30:F30"/>
    <mergeCell ref="A3:P3"/>
    <mergeCell ref="Q3:R3"/>
    <mergeCell ref="S3:Z3"/>
    <mergeCell ref="S4:Z4"/>
    <mergeCell ref="T17:V20"/>
    <mergeCell ref="W37:Z37"/>
    <mergeCell ref="W32:Z33"/>
    <mergeCell ref="W28:Z31"/>
    <mergeCell ref="W6:Z7"/>
    <mergeCell ref="W8:Z23"/>
    <mergeCell ref="W24:Z26"/>
    <mergeCell ref="W27:Z27"/>
    <mergeCell ref="T29:V29"/>
    <mergeCell ref="J27:L27"/>
    <mergeCell ref="J28:L28"/>
    <mergeCell ref="T30:V30"/>
    <mergeCell ref="R32:R33"/>
    <mergeCell ref="S32:S33"/>
    <mergeCell ref="A41:I41"/>
    <mergeCell ref="D21:F21"/>
    <mergeCell ref="D22:F22"/>
    <mergeCell ref="D23:F23"/>
    <mergeCell ref="D24:F24"/>
    <mergeCell ref="D25:F25"/>
    <mergeCell ref="D26:F26"/>
    <mergeCell ref="H37:V37"/>
    <mergeCell ref="T27:V27"/>
    <mergeCell ref="S34:S35"/>
    <mergeCell ref="A37:G37"/>
    <mergeCell ref="J24:L25"/>
    <mergeCell ref="R34:R35"/>
    <mergeCell ref="A28:C31"/>
    <mergeCell ref="D31:F31"/>
    <mergeCell ref="I24:I26"/>
    <mergeCell ref="R24:R26"/>
    <mergeCell ref="S24:S26"/>
    <mergeCell ref="M24:M26"/>
    <mergeCell ref="N24:N26"/>
    <mergeCell ref="O24:Q25"/>
    <mergeCell ref="T24:V25"/>
    <mergeCell ref="O27:Q27"/>
    <mergeCell ref="T28:V28"/>
    <mergeCell ref="M32:M33"/>
    <mergeCell ref="N32:N33"/>
    <mergeCell ref="M6:Q6"/>
    <mergeCell ref="O7:Q7"/>
    <mergeCell ref="T7:V7"/>
    <mergeCell ref="T9:V12"/>
    <mergeCell ref="H8:H15"/>
    <mergeCell ref="H16:H23"/>
    <mergeCell ref="M8:M15"/>
    <mergeCell ref="M16:M23"/>
    <mergeCell ref="S8:S15"/>
    <mergeCell ref="S16:S23"/>
    <mergeCell ref="J9:L12"/>
    <mergeCell ref="O9:Q12"/>
    <mergeCell ref="O17:Q20"/>
    <mergeCell ref="J32:L33"/>
    <mergeCell ref="W34:Z35"/>
    <mergeCell ref="I8:I15"/>
    <mergeCell ref="I16:I23"/>
    <mergeCell ref="J7:L7"/>
    <mergeCell ref="B8:C12"/>
    <mergeCell ref="D6:F7"/>
    <mergeCell ref="D8:F8"/>
    <mergeCell ref="D9:F9"/>
    <mergeCell ref="R8:R15"/>
    <mergeCell ref="R16:R23"/>
    <mergeCell ref="N8:N15"/>
    <mergeCell ref="N16:N23"/>
    <mergeCell ref="H34:H35"/>
    <mergeCell ref="I34:I35"/>
    <mergeCell ref="H32:H33"/>
    <mergeCell ref="I32:I33"/>
    <mergeCell ref="B21:C23"/>
    <mergeCell ref="A24:C26"/>
    <mergeCell ref="H24:H26"/>
    <mergeCell ref="A27:G27"/>
    <mergeCell ref="R6:V6"/>
    <mergeCell ref="J17:L20"/>
    <mergeCell ref="A32:C33"/>
    <mergeCell ref="A34:C35"/>
    <mergeCell ref="O36:Q36"/>
    <mergeCell ref="T36:V36"/>
    <mergeCell ref="D32:F32"/>
    <mergeCell ref="J29:L29"/>
    <mergeCell ref="J30:L30"/>
    <mergeCell ref="O28:Q28"/>
    <mergeCell ref="O29:Q29"/>
    <mergeCell ref="O32:Q33"/>
    <mergeCell ref="T32:V33"/>
    <mergeCell ref="O30:Q30"/>
    <mergeCell ref="H28:H31"/>
    <mergeCell ref="I28:I31"/>
    <mergeCell ref="M28:M31"/>
    <mergeCell ref="N28:N31"/>
    <mergeCell ref="R28:R31"/>
    <mergeCell ref="S28:S31"/>
    <mergeCell ref="D35:F35"/>
    <mergeCell ref="M34:M35"/>
    <mergeCell ref="N34:N35"/>
    <mergeCell ref="D28:F28"/>
    <mergeCell ref="D29:F29"/>
    <mergeCell ref="A36:G36"/>
    <mergeCell ref="D33:F33"/>
    <mergeCell ref="D34:F34"/>
    <mergeCell ref="A6:C7"/>
    <mergeCell ref="H6:L6"/>
    <mergeCell ref="B16:C20"/>
    <mergeCell ref="J36:L36"/>
    <mergeCell ref="A8:A23"/>
    <mergeCell ref="D10:F10"/>
    <mergeCell ref="D11:F11"/>
    <mergeCell ref="D12:F12"/>
    <mergeCell ref="B13:C15"/>
    <mergeCell ref="D13:F13"/>
    <mergeCell ref="D14:F14"/>
    <mergeCell ref="D15:F15"/>
    <mergeCell ref="D16:F16"/>
    <mergeCell ref="D17:F17"/>
    <mergeCell ref="D18:F18"/>
    <mergeCell ref="D19:F19"/>
    <mergeCell ref="D20:F20"/>
    <mergeCell ref="G6:G7"/>
    <mergeCell ref="J34:L35"/>
  </mergeCells>
  <phoneticPr fontId="1"/>
  <dataValidations count="11">
    <dataValidation type="list" allowBlank="1" showInputMessage="1" showErrorMessage="1" sqref="H24:H26 M24:M26 R24:R26">
      <formula1>$D$24:$D$26</formula1>
    </dataValidation>
    <dataValidation type="list" allowBlank="1" showInputMessage="1" showErrorMessage="1" sqref="H32:H33 R32:R33 M32:M33">
      <formula1>$D$32:$D$33</formula1>
    </dataValidation>
    <dataValidation type="list" allowBlank="1" showInputMessage="1" showErrorMessage="1" sqref="H34:H35 R34:R35 M34:M35">
      <formula1>$D$34:$D$35</formula1>
    </dataValidation>
    <dataValidation type="list" allowBlank="1" showInputMessage="1" showErrorMessage="1" sqref="I16 I8 N8 N16 S16 S8">
      <formula1>$G$8:$G$12</formula1>
    </dataValidation>
    <dataValidation type="list" allowBlank="1" showInputMessage="1" showErrorMessage="1" sqref="I24:I26 N24:N26 S24:S26">
      <formula1>$G$24:$G$26</formula1>
    </dataValidation>
    <dataValidation type="list" allowBlank="1" showInputMessage="1" showErrorMessage="1" sqref="I32:I33 S32:S33 N32:N33">
      <formula1>$G$32:$G$33</formula1>
    </dataValidation>
    <dataValidation type="list" allowBlank="1" showInputMessage="1" showErrorMessage="1" sqref="I34:I35 S34:S35 N34:N35">
      <formula1>$G$34:$G$35</formula1>
    </dataValidation>
    <dataValidation type="list" allowBlank="1" showInputMessage="1" showErrorMessage="1" sqref="H8:H15 M8:M15 R8:R15">
      <formula1>$D$8:$D$15</formula1>
    </dataValidation>
    <dataValidation type="list" allowBlank="1" showInputMessage="1" showErrorMessage="1" sqref="H16:H23 M16:M23 R16:R23">
      <formula1>$D$16:$D$23</formula1>
    </dataValidation>
    <dataValidation type="list" allowBlank="1" showInputMessage="1" showErrorMessage="1" sqref="H28:H31 M28:M31 R28:R31">
      <formula1>$D$28:$D$31</formula1>
    </dataValidation>
    <dataValidation type="list" allowBlank="1" showInputMessage="1" showErrorMessage="1" sqref="I28:I31 N28:N31 S28:S31">
      <formula1>$G$28:$G$31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92" r:id="rId4" name="Check Box 28">
              <controlPr defaultSize="0" autoFill="0" autoLine="0" autoPict="0">
                <anchor moveWithCells="1">
                  <from>
                    <xdr:col>9</xdr:col>
                    <xdr:colOff>304800</xdr:colOff>
                    <xdr:row>28</xdr:row>
                    <xdr:rowOff>19050</xdr:rowOff>
                  </from>
                  <to>
                    <xdr:col>9</xdr:col>
                    <xdr:colOff>438150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3" r:id="rId5" name="Check Box 29">
              <controlPr defaultSize="0" autoFill="0" autoLine="0" autoPict="0">
                <anchor moveWithCells="1">
                  <from>
                    <xdr:col>9</xdr:col>
                    <xdr:colOff>323850</xdr:colOff>
                    <xdr:row>29</xdr:row>
                    <xdr:rowOff>6350</xdr:rowOff>
                  </from>
                  <to>
                    <xdr:col>9</xdr:col>
                    <xdr:colOff>457200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4" r:id="rId6" name="Check Box 30">
              <controlPr defaultSize="0" autoFill="0" autoLine="0" autoPict="0">
                <anchor moveWithCells="1">
                  <from>
                    <xdr:col>10</xdr:col>
                    <xdr:colOff>152400</xdr:colOff>
                    <xdr:row>28</xdr:row>
                    <xdr:rowOff>19050</xdr:rowOff>
                  </from>
                  <to>
                    <xdr:col>10</xdr:col>
                    <xdr:colOff>285750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5" r:id="rId7" name="Check Box 31">
              <controlPr defaultSize="0" autoFill="0" autoLine="0" autoPict="0">
                <anchor moveWithCells="1">
                  <from>
                    <xdr:col>10</xdr:col>
                    <xdr:colOff>603250</xdr:colOff>
                    <xdr:row>28</xdr:row>
                    <xdr:rowOff>6350</xdr:rowOff>
                  </from>
                  <to>
                    <xdr:col>11</xdr:col>
                    <xdr:colOff>114300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6" r:id="rId8" name="Check Box 32">
              <controlPr defaultSize="0" autoFill="0" autoLine="0" autoPict="0">
                <anchor moveWithCells="1">
                  <from>
                    <xdr:col>10</xdr:col>
                    <xdr:colOff>146050</xdr:colOff>
                    <xdr:row>28</xdr:row>
                    <xdr:rowOff>222250</xdr:rowOff>
                  </from>
                  <to>
                    <xdr:col>10</xdr:col>
                    <xdr:colOff>279400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7" r:id="rId9" name="Check Box 33">
              <controlPr defaultSize="0" autoFill="0" autoLine="0" autoPict="0">
                <anchor moveWithCells="1">
                  <from>
                    <xdr:col>10</xdr:col>
                    <xdr:colOff>615950</xdr:colOff>
                    <xdr:row>29</xdr:row>
                    <xdr:rowOff>12700</xdr:rowOff>
                  </from>
                  <to>
                    <xdr:col>11</xdr:col>
                    <xdr:colOff>127000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2" r:id="rId10" name="Check Box 48">
              <controlPr defaultSize="0" autoFill="0" autoLine="0" autoPict="0">
                <anchor moveWithCells="1">
                  <from>
                    <xdr:col>14</xdr:col>
                    <xdr:colOff>304800</xdr:colOff>
                    <xdr:row>28</xdr:row>
                    <xdr:rowOff>19050</xdr:rowOff>
                  </from>
                  <to>
                    <xdr:col>14</xdr:col>
                    <xdr:colOff>438150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3" r:id="rId11" name="Check Box 49">
              <controlPr defaultSize="0" autoFill="0" autoLine="0" autoPict="0">
                <anchor moveWithCells="1">
                  <from>
                    <xdr:col>14</xdr:col>
                    <xdr:colOff>323850</xdr:colOff>
                    <xdr:row>29</xdr:row>
                    <xdr:rowOff>6350</xdr:rowOff>
                  </from>
                  <to>
                    <xdr:col>14</xdr:col>
                    <xdr:colOff>457200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4" r:id="rId12" name="Check Box 50">
              <controlPr defaultSize="0" autoFill="0" autoLine="0" autoPict="0">
                <anchor moveWithCells="1">
                  <from>
                    <xdr:col>15</xdr:col>
                    <xdr:colOff>152400</xdr:colOff>
                    <xdr:row>28</xdr:row>
                    <xdr:rowOff>19050</xdr:rowOff>
                  </from>
                  <to>
                    <xdr:col>15</xdr:col>
                    <xdr:colOff>285750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5" r:id="rId13" name="Check Box 51">
              <controlPr defaultSize="0" autoFill="0" autoLine="0" autoPict="0">
                <anchor moveWithCells="1">
                  <from>
                    <xdr:col>15</xdr:col>
                    <xdr:colOff>596900</xdr:colOff>
                    <xdr:row>28</xdr:row>
                    <xdr:rowOff>6350</xdr:rowOff>
                  </from>
                  <to>
                    <xdr:col>16</xdr:col>
                    <xdr:colOff>107950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6" r:id="rId14" name="Check Box 52">
              <controlPr defaultSize="0" autoFill="0" autoLine="0" autoPict="0">
                <anchor moveWithCells="1">
                  <from>
                    <xdr:col>15</xdr:col>
                    <xdr:colOff>146050</xdr:colOff>
                    <xdr:row>28</xdr:row>
                    <xdr:rowOff>222250</xdr:rowOff>
                  </from>
                  <to>
                    <xdr:col>15</xdr:col>
                    <xdr:colOff>279400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7" r:id="rId15" name="Check Box 53">
              <controlPr defaultSize="0" autoFill="0" autoLine="0" autoPict="0">
                <anchor moveWithCells="1">
                  <from>
                    <xdr:col>15</xdr:col>
                    <xdr:colOff>609600</xdr:colOff>
                    <xdr:row>29</xdr:row>
                    <xdr:rowOff>6350</xdr:rowOff>
                  </from>
                  <to>
                    <xdr:col>16</xdr:col>
                    <xdr:colOff>120650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8" r:id="rId16" name="Check Box 54">
              <controlPr defaultSize="0" autoFill="0" autoLine="0" autoPict="0">
                <anchor moveWithCells="1">
                  <from>
                    <xdr:col>19</xdr:col>
                    <xdr:colOff>304800</xdr:colOff>
                    <xdr:row>28</xdr:row>
                    <xdr:rowOff>19050</xdr:rowOff>
                  </from>
                  <to>
                    <xdr:col>19</xdr:col>
                    <xdr:colOff>438150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9" r:id="rId17" name="Check Box 55">
              <controlPr defaultSize="0" autoFill="0" autoLine="0" autoPict="0">
                <anchor moveWithCells="1">
                  <from>
                    <xdr:col>19</xdr:col>
                    <xdr:colOff>323850</xdr:colOff>
                    <xdr:row>29</xdr:row>
                    <xdr:rowOff>6350</xdr:rowOff>
                  </from>
                  <to>
                    <xdr:col>19</xdr:col>
                    <xdr:colOff>457200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0" r:id="rId18" name="Check Box 56">
              <controlPr defaultSize="0" autoFill="0" autoLine="0" autoPict="0">
                <anchor moveWithCells="1">
                  <from>
                    <xdr:col>20</xdr:col>
                    <xdr:colOff>152400</xdr:colOff>
                    <xdr:row>28</xdr:row>
                    <xdr:rowOff>19050</xdr:rowOff>
                  </from>
                  <to>
                    <xdr:col>20</xdr:col>
                    <xdr:colOff>285750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1" r:id="rId19" name="Check Box 57">
              <controlPr defaultSize="0" autoFill="0" autoLine="0" autoPict="0">
                <anchor moveWithCells="1">
                  <from>
                    <xdr:col>20</xdr:col>
                    <xdr:colOff>603250</xdr:colOff>
                    <xdr:row>28</xdr:row>
                    <xdr:rowOff>6350</xdr:rowOff>
                  </from>
                  <to>
                    <xdr:col>21</xdr:col>
                    <xdr:colOff>107950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2" r:id="rId20" name="Check Box 58">
              <controlPr defaultSize="0" autoFill="0" autoLine="0" autoPict="0">
                <anchor moveWithCells="1">
                  <from>
                    <xdr:col>20</xdr:col>
                    <xdr:colOff>146050</xdr:colOff>
                    <xdr:row>28</xdr:row>
                    <xdr:rowOff>222250</xdr:rowOff>
                  </from>
                  <to>
                    <xdr:col>20</xdr:col>
                    <xdr:colOff>279400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3" r:id="rId21" name="Check Box 59">
              <controlPr defaultSize="0" autoFill="0" autoLine="0" autoPict="0">
                <anchor moveWithCells="1">
                  <from>
                    <xdr:col>20</xdr:col>
                    <xdr:colOff>615950</xdr:colOff>
                    <xdr:row>29</xdr:row>
                    <xdr:rowOff>12700</xdr:rowOff>
                  </from>
                  <to>
                    <xdr:col>21</xdr:col>
                    <xdr:colOff>120650</xdr:colOff>
                    <xdr:row>29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R29"/>
  <sheetViews>
    <sheetView showGridLines="0" view="pageBreakPreview" topLeftCell="A2" zoomScale="70" zoomScaleNormal="70" zoomScaleSheetLayoutView="70" workbookViewId="0">
      <selection activeCell="K32" sqref="K32"/>
    </sheetView>
  </sheetViews>
  <sheetFormatPr defaultRowHeight="18" x14ac:dyDescent="0.55000000000000004"/>
  <cols>
    <col min="1" max="8" width="8.25" style="7" customWidth="1"/>
    <col min="9" max="11" width="8.33203125" style="7" customWidth="1"/>
    <col min="12" max="12" width="8.4140625" style="7" customWidth="1"/>
    <col min="13" max="23" width="8.33203125" style="7" customWidth="1"/>
    <col min="24" max="24" width="12.75" style="7" customWidth="1"/>
    <col min="25" max="25" width="21.33203125" style="7" customWidth="1"/>
    <col min="26" max="16384" width="8.6640625" style="7"/>
  </cols>
  <sheetData>
    <row r="2" spans="1:35" ht="18" customHeight="1" x14ac:dyDescent="0.55000000000000004">
      <c r="A2" s="7" t="s">
        <v>135</v>
      </c>
      <c r="D2" s="8"/>
      <c r="E2" s="8"/>
      <c r="F2" s="8"/>
      <c r="G2" s="8"/>
      <c r="H2" s="8"/>
      <c r="I2" s="8"/>
      <c r="J2" s="8"/>
      <c r="K2" s="8"/>
      <c r="L2" s="8"/>
      <c r="R2" s="8"/>
      <c r="S2" s="8"/>
      <c r="T2" s="8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 ht="18" customHeight="1" x14ac:dyDescent="0.65">
      <c r="A3" s="215" t="s">
        <v>145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167"/>
      <c r="O3" s="231" t="s">
        <v>7</v>
      </c>
      <c r="P3" s="231"/>
      <c r="Q3" s="232" t="str">
        <f>'様式第12-1号'!I20</f>
        <v>〇〇〇補修工事</v>
      </c>
      <c r="R3" s="232"/>
      <c r="S3" s="232"/>
      <c r="T3" s="232"/>
      <c r="U3" s="232"/>
      <c r="V3" s="232"/>
      <c r="W3" s="232"/>
      <c r="X3" s="23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s="11" customFormat="1" ht="18" customHeight="1" x14ac:dyDescent="0.55000000000000004">
      <c r="A4" s="9"/>
      <c r="O4" s="64" t="s">
        <v>2</v>
      </c>
      <c r="P4" s="64"/>
      <c r="Q4" s="95" t="str">
        <f>'様式第12-1号'!N7</f>
        <v>神戸株式会社</v>
      </c>
      <c r="R4" s="95"/>
      <c r="S4" s="95"/>
      <c r="T4" s="95"/>
      <c r="U4" s="95"/>
      <c r="V4" s="95"/>
      <c r="W4" s="95"/>
      <c r="X4" s="95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s="11" customFormat="1" ht="18" customHeight="1" x14ac:dyDescent="0.55000000000000004">
      <c r="A5" s="9"/>
      <c r="O5" s="7"/>
      <c r="P5" s="7"/>
      <c r="Q5" s="7"/>
      <c r="R5" s="7"/>
      <c r="S5" s="7"/>
      <c r="T5" s="7"/>
      <c r="U5" s="7"/>
      <c r="V5" s="7"/>
      <c r="W5" s="7"/>
      <c r="X5" s="7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s="12" customFormat="1" ht="18" customHeight="1" x14ac:dyDescent="0.55000000000000004">
      <c r="A6" s="141" t="s">
        <v>19</v>
      </c>
      <c r="B6" s="141"/>
      <c r="C6" s="141"/>
      <c r="D6" s="141"/>
      <c r="E6" s="141"/>
      <c r="F6" s="111" t="s">
        <v>55</v>
      </c>
      <c r="G6" s="111"/>
      <c r="H6" s="111"/>
      <c r="I6" s="16" t="s">
        <v>21</v>
      </c>
      <c r="J6" s="113" t="s">
        <v>29</v>
      </c>
      <c r="K6" s="112"/>
      <c r="L6" s="16" t="s">
        <v>30</v>
      </c>
      <c r="M6" s="113" t="s">
        <v>42</v>
      </c>
      <c r="N6" s="111"/>
      <c r="O6" s="111"/>
      <c r="P6" s="111"/>
      <c r="Q6" s="141" t="s">
        <v>43</v>
      </c>
      <c r="R6" s="141"/>
      <c r="S6" s="141"/>
      <c r="T6" s="141"/>
      <c r="U6" s="141"/>
      <c r="V6" s="141"/>
      <c r="W6" s="141"/>
      <c r="X6" s="141"/>
    </row>
    <row r="7" spans="1:35" s="12" customFormat="1" ht="18" customHeight="1" x14ac:dyDescent="0.55000000000000004">
      <c r="A7" s="122" t="s">
        <v>108</v>
      </c>
      <c r="B7" s="122"/>
      <c r="C7" s="122"/>
      <c r="D7" s="122"/>
      <c r="E7" s="122"/>
      <c r="F7" s="122" t="s">
        <v>33</v>
      </c>
      <c r="G7" s="122"/>
      <c r="H7" s="122"/>
      <c r="I7" s="78">
        <v>2</v>
      </c>
      <c r="J7" s="105"/>
      <c r="K7" s="106"/>
      <c r="L7" s="223"/>
      <c r="M7" s="235" t="s">
        <v>45</v>
      </c>
      <c r="N7" s="236"/>
      <c r="O7" s="236"/>
      <c r="P7" s="237"/>
      <c r="Q7" s="141" t="s">
        <v>149</v>
      </c>
      <c r="R7" s="141"/>
      <c r="S7" s="141"/>
      <c r="T7" s="141"/>
      <c r="U7" s="141"/>
      <c r="V7" s="141"/>
      <c r="W7" s="141"/>
      <c r="X7" s="141"/>
    </row>
    <row r="8" spans="1:35" s="12" customFormat="1" ht="18" customHeight="1" x14ac:dyDescent="0.55000000000000004">
      <c r="A8" s="122"/>
      <c r="B8" s="122"/>
      <c r="C8" s="122"/>
      <c r="D8" s="122"/>
      <c r="E8" s="122"/>
      <c r="F8" s="122" t="s">
        <v>35</v>
      </c>
      <c r="G8" s="122"/>
      <c r="H8" s="122"/>
      <c r="I8" s="78">
        <v>1.5</v>
      </c>
      <c r="J8" s="107"/>
      <c r="K8" s="108"/>
      <c r="L8" s="225"/>
      <c r="M8" s="238"/>
      <c r="N8" s="239"/>
      <c r="O8" s="239"/>
      <c r="P8" s="240"/>
      <c r="Q8" s="141"/>
      <c r="R8" s="141"/>
      <c r="S8" s="141"/>
      <c r="T8" s="141"/>
      <c r="U8" s="141"/>
      <c r="V8" s="141"/>
      <c r="W8" s="141"/>
      <c r="X8" s="141"/>
    </row>
    <row r="9" spans="1:35" s="12" customFormat="1" ht="18" customHeight="1" x14ac:dyDescent="0.55000000000000004">
      <c r="A9" s="122"/>
      <c r="B9" s="122"/>
      <c r="C9" s="122"/>
      <c r="D9" s="122"/>
      <c r="E9" s="122"/>
      <c r="F9" s="122" t="s">
        <v>36</v>
      </c>
      <c r="G9" s="122"/>
      <c r="H9" s="122"/>
      <c r="I9" s="78">
        <v>1</v>
      </c>
      <c r="J9" s="107"/>
      <c r="K9" s="108"/>
      <c r="L9" s="225"/>
      <c r="M9" s="238"/>
      <c r="N9" s="239"/>
      <c r="O9" s="239"/>
      <c r="P9" s="240"/>
      <c r="Q9" s="141"/>
      <c r="R9" s="141"/>
      <c r="S9" s="141"/>
      <c r="T9" s="141"/>
      <c r="U9" s="141"/>
      <c r="V9" s="141"/>
      <c r="W9" s="141"/>
      <c r="X9" s="141"/>
    </row>
    <row r="10" spans="1:35" s="12" customFormat="1" ht="18" customHeight="1" x14ac:dyDescent="0.55000000000000004">
      <c r="A10" s="122"/>
      <c r="B10" s="122"/>
      <c r="C10" s="122"/>
      <c r="D10" s="122"/>
      <c r="E10" s="122"/>
      <c r="F10" s="122" t="s">
        <v>37</v>
      </c>
      <c r="G10" s="122"/>
      <c r="H10" s="122"/>
      <c r="I10" s="78">
        <v>0</v>
      </c>
      <c r="J10" s="107"/>
      <c r="K10" s="108"/>
      <c r="L10" s="225"/>
      <c r="M10" s="241"/>
      <c r="N10" s="153"/>
      <c r="O10" s="153"/>
      <c r="P10" s="242"/>
      <c r="Q10" s="141"/>
      <c r="R10" s="141"/>
      <c r="S10" s="141"/>
      <c r="T10" s="141"/>
      <c r="U10" s="141"/>
      <c r="V10" s="141"/>
      <c r="W10" s="141"/>
      <c r="X10" s="141"/>
    </row>
    <row r="11" spans="1:35" s="12" customFormat="1" ht="30" customHeight="1" x14ac:dyDescent="0.55000000000000004">
      <c r="A11" s="122" t="s">
        <v>120</v>
      </c>
      <c r="B11" s="122"/>
      <c r="C11" s="122"/>
      <c r="D11" s="122"/>
      <c r="E11" s="122"/>
      <c r="F11" s="122" t="s">
        <v>33</v>
      </c>
      <c r="G11" s="122"/>
      <c r="H11" s="122"/>
      <c r="I11" s="78">
        <v>2</v>
      </c>
      <c r="J11" s="105"/>
      <c r="K11" s="106"/>
      <c r="L11" s="223"/>
      <c r="M11" s="133" t="s">
        <v>152</v>
      </c>
      <c r="N11" s="233"/>
      <c r="O11" s="233"/>
      <c r="P11" s="134"/>
      <c r="Q11" s="122" t="s">
        <v>169</v>
      </c>
      <c r="R11" s="122"/>
      <c r="S11" s="122"/>
      <c r="T11" s="122"/>
      <c r="U11" s="122"/>
      <c r="V11" s="122"/>
      <c r="W11" s="122"/>
      <c r="X11" s="122"/>
    </row>
    <row r="12" spans="1:35" s="12" customFormat="1" ht="30" customHeight="1" x14ac:dyDescent="0.55000000000000004">
      <c r="A12" s="122"/>
      <c r="B12" s="122"/>
      <c r="C12" s="122"/>
      <c r="D12" s="122"/>
      <c r="E12" s="122"/>
      <c r="F12" s="122" t="s">
        <v>35</v>
      </c>
      <c r="G12" s="122"/>
      <c r="H12" s="122"/>
      <c r="I12" s="78">
        <v>1.5</v>
      </c>
      <c r="J12" s="107"/>
      <c r="K12" s="108"/>
      <c r="L12" s="225"/>
      <c r="M12" s="243"/>
      <c r="N12" s="244"/>
      <c r="O12" s="244"/>
      <c r="P12" s="245"/>
      <c r="Q12" s="122"/>
      <c r="R12" s="122"/>
      <c r="S12" s="122"/>
      <c r="T12" s="122"/>
      <c r="U12" s="122"/>
      <c r="V12" s="122"/>
      <c r="W12" s="122"/>
      <c r="X12" s="122"/>
    </row>
    <row r="13" spans="1:35" s="12" customFormat="1" ht="30" customHeight="1" x14ac:dyDescent="0.55000000000000004">
      <c r="A13" s="122"/>
      <c r="B13" s="122"/>
      <c r="C13" s="122"/>
      <c r="D13" s="122"/>
      <c r="E13" s="122"/>
      <c r="F13" s="122" t="s">
        <v>36</v>
      </c>
      <c r="G13" s="122"/>
      <c r="H13" s="122"/>
      <c r="I13" s="78">
        <v>1</v>
      </c>
      <c r="J13" s="107"/>
      <c r="K13" s="108"/>
      <c r="L13" s="225"/>
      <c r="M13" s="243"/>
      <c r="N13" s="244"/>
      <c r="O13" s="244"/>
      <c r="P13" s="245"/>
      <c r="Q13" s="122"/>
      <c r="R13" s="122"/>
      <c r="S13" s="122"/>
      <c r="T13" s="122"/>
      <c r="U13" s="122"/>
      <c r="V13" s="122"/>
      <c r="W13" s="122"/>
      <c r="X13" s="122"/>
    </row>
    <row r="14" spans="1:35" s="12" customFormat="1" ht="30" customHeight="1" x14ac:dyDescent="0.55000000000000004">
      <c r="A14" s="122"/>
      <c r="B14" s="122"/>
      <c r="C14" s="122"/>
      <c r="D14" s="122"/>
      <c r="E14" s="122"/>
      <c r="F14" s="122" t="s">
        <v>39</v>
      </c>
      <c r="G14" s="122"/>
      <c r="H14" s="122"/>
      <c r="I14" s="78">
        <v>0</v>
      </c>
      <c r="J14" s="107"/>
      <c r="K14" s="108"/>
      <c r="L14" s="225"/>
      <c r="M14" s="243"/>
      <c r="N14" s="244"/>
      <c r="O14" s="244"/>
      <c r="P14" s="245"/>
      <c r="Q14" s="122"/>
      <c r="R14" s="122"/>
      <c r="S14" s="122"/>
      <c r="T14" s="122"/>
      <c r="U14" s="122"/>
      <c r="V14" s="122"/>
      <c r="W14" s="122"/>
      <c r="X14" s="122"/>
    </row>
    <row r="15" spans="1:35" s="12" customFormat="1" ht="18" customHeight="1" x14ac:dyDescent="0.55000000000000004">
      <c r="A15" s="221" t="s">
        <v>27</v>
      </c>
      <c r="B15" s="221"/>
      <c r="C15" s="221"/>
      <c r="D15" s="221"/>
      <c r="E15" s="221"/>
      <c r="F15" s="122" t="s">
        <v>38</v>
      </c>
      <c r="G15" s="122"/>
      <c r="H15" s="122"/>
      <c r="I15" s="78">
        <v>1.5</v>
      </c>
      <c r="J15" s="105"/>
      <c r="K15" s="106"/>
      <c r="L15" s="223"/>
      <c r="M15" s="133" t="s">
        <v>153</v>
      </c>
      <c r="N15" s="233"/>
      <c r="O15" s="233"/>
      <c r="P15" s="134"/>
      <c r="Q15" s="122" t="s">
        <v>114</v>
      </c>
      <c r="R15" s="122"/>
      <c r="S15" s="122"/>
      <c r="T15" s="122"/>
      <c r="U15" s="122"/>
      <c r="V15" s="122"/>
      <c r="W15" s="122"/>
      <c r="X15" s="122"/>
    </row>
    <row r="16" spans="1:35" s="12" customFormat="1" ht="18" customHeight="1" x14ac:dyDescent="0.55000000000000004">
      <c r="A16" s="221"/>
      <c r="B16" s="221"/>
      <c r="C16" s="221"/>
      <c r="D16" s="221"/>
      <c r="E16" s="221"/>
      <c r="F16" s="122" t="s">
        <v>39</v>
      </c>
      <c r="G16" s="122"/>
      <c r="H16" s="122"/>
      <c r="I16" s="78">
        <v>0</v>
      </c>
      <c r="J16" s="109"/>
      <c r="K16" s="110"/>
      <c r="L16" s="224"/>
      <c r="M16" s="135" t="s">
        <v>154</v>
      </c>
      <c r="N16" s="246"/>
      <c r="O16" s="246"/>
      <c r="P16" s="136"/>
      <c r="Q16" s="122"/>
      <c r="R16" s="122"/>
      <c r="S16" s="122"/>
      <c r="T16" s="122"/>
      <c r="U16" s="122"/>
      <c r="V16" s="122"/>
      <c r="W16" s="122"/>
      <c r="X16" s="122"/>
    </row>
    <row r="17" spans="1:44" s="12" customFormat="1" ht="18" customHeight="1" x14ac:dyDescent="0.55000000000000004">
      <c r="A17" s="221" t="s">
        <v>85</v>
      </c>
      <c r="B17" s="221"/>
      <c r="C17" s="221"/>
      <c r="D17" s="221"/>
      <c r="E17" s="221"/>
      <c r="F17" s="122" t="s">
        <v>40</v>
      </c>
      <c r="G17" s="122"/>
      <c r="H17" s="122"/>
      <c r="I17" s="78">
        <v>1</v>
      </c>
      <c r="J17" s="105"/>
      <c r="K17" s="106"/>
      <c r="L17" s="223"/>
      <c r="M17" s="105" t="s">
        <v>156</v>
      </c>
      <c r="N17" s="233"/>
      <c r="O17" s="233"/>
      <c r="P17" s="134"/>
      <c r="Q17" s="122" t="s">
        <v>162</v>
      </c>
      <c r="R17" s="122"/>
      <c r="S17" s="122"/>
      <c r="T17" s="122"/>
      <c r="U17" s="122"/>
      <c r="V17" s="122"/>
      <c r="W17" s="122"/>
      <c r="X17" s="122"/>
    </row>
    <row r="18" spans="1:44" s="12" customFormat="1" ht="18" customHeight="1" x14ac:dyDescent="0.55000000000000004">
      <c r="A18" s="221"/>
      <c r="B18" s="221"/>
      <c r="C18" s="221"/>
      <c r="D18" s="221"/>
      <c r="E18" s="221"/>
      <c r="F18" s="122" t="s">
        <v>41</v>
      </c>
      <c r="G18" s="122"/>
      <c r="H18" s="122"/>
      <c r="I18" s="78">
        <v>0.5</v>
      </c>
      <c r="J18" s="107"/>
      <c r="K18" s="108"/>
      <c r="L18" s="225"/>
      <c r="M18" s="243"/>
      <c r="N18" s="244"/>
      <c r="O18" s="244"/>
      <c r="P18" s="245"/>
      <c r="Q18" s="122"/>
      <c r="R18" s="122"/>
      <c r="S18" s="122"/>
      <c r="T18" s="122"/>
      <c r="U18" s="122"/>
      <c r="V18" s="122"/>
      <c r="W18" s="122"/>
      <c r="X18" s="122"/>
    </row>
    <row r="19" spans="1:44" s="12" customFormat="1" ht="18" customHeight="1" x14ac:dyDescent="0.55000000000000004">
      <c r="A19" s="230"/>
      <c r="B19" s="230"/>
      <c r="C19" s="230"/>
      <c r="D19" s="230"/>
      <c r="E19" s="230"/>
      <c r="F19" s="229" t="s">
        <v>39</v>
      </c>
      <c r="G19" s="229"/>
      <c r="H19" s="229"/>
      <c r="I19" s="19">
        <v>0</v>
      </c>
      <c r="J19" s="107"/>
      <c r="K19" s="108"/>
      <c r="L19" s="225"/>
      <c r="M19" s="135"/>
      <c r="N19" s="246"/>
      <c r="O19" s="246"/>
      <c r="P19" s="136"/>
      <c r="Q19" s="122"/>
      <c r="R19" s="122"/>
      <c r="S19" s="122"/>
      <c r="T19" s="122"/>
      <c r="U19" s="122"/>
      <c r="V19" s="122"/>
      <c r="W19" s="122"/>
      <c r="X19" s="122"/>
    </row>
    <row r="20" spans="1:44" s="12" customFormat="1" ht="30" customHeight="1" x14ac:dyDescent="0.55000000000000004">
      <c r="A20" s="221" t="s">
        <v>28</v>
      </c>
      <c r="B20" s="221"/>
      <c r="C20" s="221"/>
      <c r="D20" s="221"/>
      <c r="E20" s="221"/>
      <c r="F20" s="222" t="s">
        <v>109</v>
      </c>
      <c r="G20" s="222"/>
      <c r="H20" s="222"/>
      <c r="I20" s="78">
        <v>0.5</v>
      </c>
      <c r="J20" s="226" t="s">
        <v>117</v>
      </c>
      <c r="K20" s="227"/>
      <c r="L20" s="234"/>
      <c r="M20" s="235" t="s">
        <v>45</v>
      </c>
      <c r="N20" s="236"/>
      <c r="O20" s="236"/>
      <c r="P20" s="237"/>
      <c r="Q20" s="122" t="s">
        <v>170</v>
      </c>
      <c r="R20" s="122"/>
      <c r="S20" s="122"/>
      <c r="T20" s="122"/>
      <c r="U20" s="122"/>
      <c r="V20" s="122"/>
      <c r="W20" s="122"/>
      <c r="X20" s="122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17"/>
    </row>
    <row r="21" spans="1:44" s="12" customFormat="1" ht="30" customHeight="1" x14ac:dyDescent="0.55000000000000004">
      <c r="A21" s="221"/>
      <c r="B21" s="221"/>
      <c r="C21" s="221"/>
      <c r="D21" s="221"/>
      <c r="E21" s="221"/>
      <c r="F21" s="222" t="s">
        <v>110</v>
      </c>
      <c r="G21" s="222"/>
      <c r="H21" s="222"/>
      <c r="I21" s="78">
        <v>0.5</v>
      </c>
      <c r="J21" s="227"/>
      <c r="K21" s="227"/>
      <c r="L21" s="234"/>
      <c r="M21" s="238"/>
      <c r="N21" s="239"/>
      <c r="O21" s="239"/>
      <c r="P21" s="240"/>
      <c r="Q21" s="122"/>
      <c r="R21" s="122"/>
      <c r="S21" s="122"/>
      <c r="T21" s="122"/>
      <c r="U21" s="122"/>
      <c r="V21" s="122"/>
      <c r="W21" s="122"/>
      <c r="X21" s="122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44" s="12" customFormat="1" ht="30" customHeight="1" x14ac:dyDescent="0.55000000000000004">
      <c r="A22" s="221"/>
      <c r="B22" s="221"/>
      <c r="C22" s="221"/>
      <c r="D22" s="221"/>
      <c r="E22" s="221"/>
      <c r="F22" s="222" t="s">
        <v>111</v>
      </c>
      <c r="G22" s="222"/>
      <c r="H22" s="222"/>
      <c r="I22" s="78">
        <v>0.5</v>
      </c>
      <c r="J22" s="227"/>
      <c r="K22" s="227"/>
      <c r="L22" s="234"/>
      <c r="M22" s="238"/>
      <c r="N22" s="239"/>
      <c r="O22" s="239"/>
      <c r="P22" s="240"/>
      <c r="Q22" s="122"/>
      <c r="R22" s="122"/>
      <c r="S22" s="122"/>
      <c r="T22" s="122"/>
      <c r="U22" s="122"/>
      <c r="V22" s="122"/>
      <c r="W22" s="122"/>
      <c r="X22" s="122"/>
    </row>
    <row r="23" spans="1:44" s="12" customFormat="1" ht="30" customHeight="1" x14ac:dyDescent="0.55000000000000004">
      <c r="A23" s="221"/>
      <c r="B23" s="221"/>
      <c r="C23" s="221"/>
      <c r="D23" s="221"/>
      <c r="E23" s="221"/>
      <c r="F23" s="222" t="s">
        <v>113</v>
      </c>
      <c r="G23" s="222"/>
      <c r="H23" s="222"/>
      <c r="I23" s="78">
        <v>0.5</v>
      </c>
      <c r="J23" s="227"/>
      <c r="K23" s="227"/>
      <c r="L23" s="234"/>
      <c r="M23" s="238"/>
      <c r="N23" s="239"/>
      <c r="O23" s="239"/>
      <c r="P23" s="240"/>
      <c r="Q23" s="122"/>
      <c r="R23" s="122"/>
      <c r="S23" s="122"/>
      <c r="T23" s="122"/>
      <c r="U23" s="122"/>
      <c r="V23" s="122"/>
      <c r="W23" s="122"/>
      <c r="X23" s="122"/>
    </row>
    <row r="24" spans="1:44" s="12" customFormat="1" ht="30" customHeight="1" x14ac:dyDescent="0.55000000000000004">
      <c r="A24" s="221"/>
      <c r="B24" s="221"/>
      <c r="C24" s="221"/>
      <c r="D24" s="221"/>
      <c r="E24" s="221"/>
      <c r="F24" s="222" t="s">
        <v>112</v>
      </c>
      <c r="G24" s="222"/>
      <c r="H24" s="222"/>
      <c r="I24" s="78">
        <v>0.5</v>
      </c>
      <c r="J24" s="227"/>
      <c r="K24" s="227"/>
      <c r="L24" s="234"/>
      <c r="M24" s="238"/>
      <c r="N24" s="239"/>
      <c r="O24" s="239"/>
      <c r="P24" s="240"/>
      <c r="Q24" s="122"/>
      <c r="R24" s="122"/>
      <c r="S24" s="122"/>
      <c r="T24" s="122"/>
      <c r="U24" s="122"/>
      <c r="V24" s="122"/>
      <c r="W24" s="122"/>
      <c r="X24" s="122"/>
    </row>
    <row r="25" spans="1:44" s="12" customFormat="1" ht="30" customHeight="1" x14ac:dyDescent="0.55000000000000004">
      <c r="A25" s="221"/>
      <c r="B25" s="221"/>
      <c r="C25" s="221"/>
      <c r="D25" s="221"/>
      <c r="E25" s="221"/>
      <c r="F25" s="222" t="s">
        <v>39</v>
      </c>
      <c r="G25" s="222"/>
      <c r="H25" s="222"/>
      <c r="I25" s="78">
        <v>0</v>
      </c>
      <c r="J25" s="227"/>
      <c r="K25" s="227"/>
      <c r="L25" s="234"/>
      <c r="M25" s="241"/>
      <c r="N25" s="153"/>
      <c r="O25" s="153"/>
      <c r="P25" s="242"/>
      <c r="Q25" s="122"/>
      <c r="R25" s="122"/>
      <c r="S25" s="122"/>
      <c r="T25" s="122"/>
      <c r="U25" s="122"/>
      <c r="V25" s="122"/>
      <c r="W25" s="122"/>
      <c r="X25" s="122"/>
    </row>
    <row r="26" spans="1:44" s="12" customFormat="1" ht="18" customHeight="1" x14ac:dyDescent="0.55000000000000004">
      <c r="A26" s="228" t="s">
        <v>146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1">
        <f>SUM(L7:L25)</f>
        <v>0</v>
      </c>
      <c r="M26" s="6"/>
      <c r="N26" s="39"/>
      <c r="O26" s="20"/>
      <c r="P26" s="25"/>
      <c r="Q26" s="59"/>
      <c r="R26" s="59"/>
      <c r="S26" s="59"/>
      <c r="T26" s="59"/>
      <c r="U26" s="59"/>
      <c r="V26" s="59"/>
      <c r="W26" s="59"/>
    </row>
    <row r="27" spans="1:44" s="12" customFormat="1" ht="18" customHeight="1" x14ac:dyDescent="0.55000000000000004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2"/>
      <c r="M27" s="44"/>
      <c r="N27" s="44"/>
      <c r="O27" s="26"/>
      <c r="P27" s="26"/>
      <c r="Q27" s="26"/>
      <c r="R27" s="26"/>
      <c r="S27" s="26"/>
      <c r="T27" s="26"/>
      <c r="U27" s="26"/>
      <c r="V27" s="26"/>
      <c r="W27" s="26"/>
    </row>
    <row r="28" spans="1:44" s="11" customFormat="1" ht="18" customHeight="1" x14ac:dyDescent="0.55000000000000004">
      <c r="A28" s="32" t="s">
        <v>88</v>
      </c>
      <c r="B28" s="34"/>
      <c r="C28" s="11" t="s">
        <v>122</v>
      </c>
      <c r="E28" s="43"/>
      <c r="F28" s="35"/>
      <c r="G28" s="11" t="s">
        <v>89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44" x14ac:dyDescent="0.55000000000000004">
      <c r="I29" s="22"/>
      <c r="J29" s="22"/>
      <c r="K29" s="22"/>
      <c r="L29" s="22"/>
      <c r="Q29" s="22"/>
      <c r="R29" s="22"/>
      <c r="S29" s="22"/>
      <c r="T29" s="22"/>
      <c r="U29" s="22"/>
      <c r="V29" s="22"/>
      <c r="W29" s="22"/>
      <c r="AK29" s="17"/>
      <c r="AL29" s="17"/>
      <c r="AM29" s="17"/>
      <c r="AN29"/>
      <c r="AO29"/>
      <c r="AP29"/>
      <c r="AQ29"/>
      <c r="AR29"/>
    </row>
  </sheetData>
  <dataConsolidate/>
  <mergeCells count="56">
    <mergeCell ref="Q7:X10"/>
    <mergeCell ref="M16:P16"/>
    <mergeCell ref="Q17:X19"/>
    <mergeCell ref="M17:P19"/>
    <mergeCell ref="M20:P25"/>
    <mergeCell ref="L20:L25"/>
    <mergeCell ref="F7:H7"/>
    <mergeCell ref="M7:P10"/>
    <mergeCell ref="M11:P14"/>
    <mergeCell ref="L11:L14"/>
    <mergeCell ref="F8:H8"/>
    <mergeCell ref="O3:P3"/>
    <mergeCell ref="Q3:X3"/>
    <mergeCell ref="Q4:X4"/>
    <mergeCell ref="Q15:X16"/>
    <mergeCell ref="Q11:X14"/>
    <mergeCell ref="M15:P15"/>
    <mergeCell ref="Q6:X6"/>
    <mergeCell ref="A3:N3"/>
    <mergeCell ref="A6:E6"/>
    <mergeCell ref="F6:H6"/>
    <mergeCell ref="J6:K6"/>
    <mergeCell ref="M6:P6"/>
    <mergeCell ref="F9:H9"/>
    <mergeCell ref="F10:H10"/>
    <mergeCell ref="J7:K10"/>
    <mergeCell ref="J11:K14"/>
    <mergeCell ref="A26:K26"/>
    <mergeCell ref="F15:H15"/>
    <mergeCell ref="F16:H16"/>
    <mergeCell ref="F11:H11"/>
    <mergeCell ref="F12:H12"/>
    <mergeCell ref="F17:H17"/>
    <mergeCell ref="F18:H18"/>
    <mergeCell ref="F19:H19"/>
    <mergeCell ref="A17:E19"/>
    <mergeCell ref="A11:E14"/>
    <mergeCell ref="J17:K19"/>
    <mergeCell ref="J15:K16"/>
    <mergeCell ref="A15:E16"/>
    <mergeCell ref="Y20:AH20"/>
    <mergeCell ref="A7:E10"/>
    <mergeCell ref="A20:E25"/>
    <mergeCell ref="F22:H22"/>
    <mergeCell ref="F23:H23"/>
    <mergeCell ref="F24:H24"/>
    <mergeCell ref="F25:H25"/>
    <mergeCell ref="L15:L16"/>
    <mergeCell ref="L17:L19"/>
    <mergeCell ref="F20:H20"/>
    <mergeCell ref="F21:H21"/>
    <mergeCell ref="F13:H13"/>
    <mergeCell ref="F14:H14"/>
    <mergeCell ref="J20:K25"/>
    <mergeCell ref="L7:L10"/>
    <mergeCell ref="Q20:X25"/>
  </mergeCells>
  <phoneticPr fontId="1"/>
  <dataValidations count="9">
    <dataValidation type="list" allowBlank="1" showInputMessage="1" showErrorMessage="1" sqref="J7">
      <formula1>$F$7:$F$10</formula1>
    </dataValidation>
    <dataValidation type="list" allowBlank="1" showInputMessage="1" showErrorMessage="1" sqref="J15:K16">
      <formula1>$F$15:$F$16</formula1>
    </dataValidation>
    <dataValidation type="list" allowBlank="1" showInputMessage="1" showErrorMessage="1" sqref="J11">
      <formula1>$F$11:$F$14</formula1>
    </dataValidation>
    <dataValidation type="list" allowBlank="1" showInputMessage="1" showErrorMessage="1" sqref="J17:K19">
      <formula1>$F$17:$F$19</formula1>
    </dataValidation>
    <dataValidation type="list" allowBlank="1" showInputMessage="1" showErrorMessage="1" sqref="L7">
      <formula1>$I$7:$I$10</formula1>
    </dataValidation>
    <dataValidation type="list" allowBlank="1" showInputMessage="1" showErrorMessage="1" sqref="L15:L16">
      <formula1>$I$15:$I$16</formula1>
    </dataValidation>
    <dataValidation type="list" allowBlank="1" showInputMessage="1" showErrorMessage="1" sqref="L11">
      <formula1>$I$11:$I$14</formula1>
    </dataValidation>
    <dataValidation type="list" allowBlank="1" showInputMessage="1" showErrorMessage="1" sqref="L17:L19">
      <formula1>$I$17:$I$19</formula1>
    </dataValidation>
    <dataValidation type="list" allowBlank="1" showInputMessage="1" showErrorMessage="1" sqref="L20:L25">
      <formula1>"0,0.5,1,1.5"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8260" r:id="rId4" name="Check Box 20">
              <controlPr defaultSize="0" autoFill="0" autoLine="0" autoPict="0">
                <anchor moveWithCells="1">
                  <from>
                    <xdr:col>9</xdr:col>
                    <xdr:colOff>133350</xdr:colOff>
                    <xdr:row>20</xdr:row>
                    <xdr:rowOff>171450</xdr:rowOff>
                  </from>
                  <to>
                    <xdr:col>9</xdr:col>
                    <xdr:colOff>266700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3" r:id="rId5" name="Check Box 23">
              <controlPr defaultSize="0" autoFill="0" autoLine="0" autoPict="0">
                <anchor moveWithCells="1">
                  <from>
                    <xdr:col>9</xdr:col>
                    <xdr:colOff>146050</xdr:colOff>
                    <xdr:row>22</xdr:row>
                    <xdr:rowOff>355600</xdr:rowOff>
                  </from>
                  <to>
                    <xdr:col>9</xdr:col>
                    <xdr:colOff>279400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4" r:id="rId6" name="Check Box 24">
              <controlPr defaultSize="0" autoFill="0" autoLine="0" autoPict="0">
                <anchor moveWithCells="1">
                  <from>
                    <xdr:col>9</xdr:col>
                    <xdr:colOff>133350</xdr:colOff>
                    <xdr:row>22</xdr:row>
                    <xdr:rowOff>6350</xdr:rowOff>
                  </from>
                  <to>
                    <xdr:col>9</xdr:col>
                    <xdr:colOff>273050</xdr:colOff>
                    <xdr:row>23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5" r:id="rId7" name="Check Box 25">
              <controlPr defaultSize="0" autoFill="0" autoLine="0" autoPict="0">
                <anchor moveWithCells="1">
                  <from>
                    <xdr:col>9</xdr:col>
                    <xdr:colOff>146050</xdr:colOff>
                    <xdr:row>21</xdr:row>
                    <xdr:rowOff>152400</xdr:rowOff>
                  </from>
                  <to>
                    <xdr:col>9</xdr:col>
                    <xdr:colOff>285750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6" r:id="rId8" name="Check Box 26">
              <controlPr defaultSize="0" autoFill="0" autoLine="0" autoPict="0">
                <anchor moveWithCells="1">
                  <from>
                    <xdr:col>9</xdr:col>
                    <xdr:colOff>139700</xdr:colOff>
                    <xdr:row>21</xdr:row>
                    <xdr:rowOff>25400</xdr:rowOff>
                  </from>
                  <to>
                    <xdr:col>9</xdr:col>
                    <xdr:colOff>273050</xdr:colOff>
                    <xdr:row>21</xdr:row>
                    <xdr:rowOff>234950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様式第12-1号</vt:lpstr>
      <vt:lpstr>様式第12-2号</vt:lpstr>
      <vt:lpstr>様式第12-3号</vt:lpstr>
      <vt:lpstr>様式第12-4号</vt:lpstr>
      <vt:lpstr>'様式第12-1号'!Print_Area</vt:lpstr>
      <vt:lpstr>'様式第12-2号'!Print_Area</vt:lpstr>
      <vt:lpstr>'様式第12-3号'!Print_Area</vt:lpstr>
      <vt:lpstr>'様式第12-4号'!Print_Area</vt:lpstr>
      <vt:lpstr>'様式第12-1号'!Print_Titles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2026-03-19T06:00:41Z</dcterms:modified>
</cp:coreProperties>
</file>