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【様式6-1】事業実施計画書" sheetId="1" r:id="rId1"/>
  </sheets>
  <definedNames>
    <definedName name="_xlnm.Print_Area" localSheetId="0">'【様式6-1】事業実施計画書'!$A$1:$AK$123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H44" i="1"/>
  <c r="AA3" i="1"/>
  <c r="F46" i="1" l="1"/>
  <c r="Y46" i="1"/>
  <c r="Y5" i="1"/>
  <c r="H70" i="1"/>
  <c r="H69" i="1"/>
  <c r="H68" i="1"/>
  <c r="H67" i="1"/>
  <c r="H66" i="1"/>
  <c r="H65" i="1"/>
  <c r="H64" i="1"/>
  <c r="H63" i="1"/>
  <c r="H62" i="1"/>
  <c r="AA62" i="1"/>
  <c r="AA63" i="1"/>
  <c r="AA64" i="1"/>
  <c r="AA65" i="1"/>
  <c r="AA66" i="1"/>
  <c r="AA67" i="1"/>
  <c r="AA68" i="1"/>
  <c r="AA69" i="1"/>
  <c r="AA70" i="1"/>
  <c r="H57" i="1"/>
  <c r="AA57" i="1"/>
  <c r="AA20" i="1"/>
  <c r="AA21" i="1"/>
  <c r="AA22" i="1"/>
  <c r="AA23" i="1"/>
  <c r="AA24" i="1"/>
  <c r="AA25" i="1"/>
  <c r="AA26" i="1"/>
  <c r="AA27" i="1"/>
  <c r="AA28" i="1"/>
  <c r="AA15" i="1"/>
  <c r="AB113" i="1" l="1"/>
  <c r="AC94" i="1"/>
  <c r="AC88" i="1"/>
  <c r="AC90" i="1"/>
  <c r="AC91" i="1"/>
  <c r="AC92" i="1"/>
  <c r="AC93" i="1"/>
  <c r="AC95" i="1"/>
  <c r="AC96" i="1"/>
  <c r="AC97" i="1"/>
  <c r="AC98" i="1"/>
  <c r="AC99" i="1"/>
  <c r="AC100" i="1"/>
  <c r="AC101" i="1"/>
  <c r="AC87" i="1"/>
  <c r="AF93" i="1" s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X89" i="1"/>
  <c r="X102" i="1" s="1"/>
  <c r="AA102" i="1" s="1"/>
  <c r="AA88" i="1"/>
  <c r="V101" i="1"/>
  <c r="V100" i="1"/>
  <c r="V99" i="1"/>
  <c r="V98" i="1"/>
  <c r="V97" i="1"/>
  <c r="V96" i="1"/>
  <c r="V95" i="1"/>
  <c r="V94" i="1"/>
  <c r="V93" i="1"/>
  <c r="V92" i="1"/>
  <c r="V91" i="1"/>
  <c r="V90" i="1"/>
  <c r="S89" i="1"/>
  <c r="S102" i="1" s="1"/>
  <c r="V102" i="1" s="1"/>
  <c r="V88" i="1"/>
  <c r="Q101" i="1"/>
  <c r="Q100" i="1"/>
  <c r="Q99" i="1"/>
  <c r="Q98" i="1"/>
  <c r="Q97" i="1"/>
  <c r="Q96" i="1"/>
  <c r="Q95" i="1"/>
  <c r="Q94" i="1"/>
  <c r="Q93" i="1"/>
  <c r="Q92" i="1"/>
  <c r="Q91" i="1"/>
  <c r="Q90" i="1"/>
  <c r="N89" i="1"/>
  <c r="N102" i="1" s="1"/>
  <c r="Q102" i="1" s="1"/>
  <c r="Q88" i="1"/>
  <c r="L101" i="1"/>
  <c r="L100" i="1"/>
  <c r="L99" i="1"/>
  <c r="L98" i="1"/>
  <c r="L97" i="1"/>
  <c r="L96" i="1"/>
  <c r="L95" i="1"/>
  <c r="L94" i="1"/>
  <c r="L93" i="1"/>
  <c r="L92" i="1"/>
  <c r="L91" i="1"/>
  <c r="L90" i="1"/>
  <c r="I89" i="1"/>
  <c r="I102" i="1" s="1"/>
  <c r="L102" i="1" s="1"/>
  <c r="L88" i="1"/>
  <c r="G88" i="1"/>
  <c r="D89" i="1"/>
  <c r="D102" i="1" s="1"/>
  <c r="G102" i="1" s="1"/>
  <c r="G91" i="1"/>
  <c r="G92" i="1"/>
  <c r="G93" i="1"/>
  <c r="G94" i="1"/>
  <c r="G95" i="1"/>
  <c r="G96" i="1"/>
  <c r="G97" i="1"/>
  <c r="G98" i="1"/>
  <c r="G99" i="1"/>
  <c r="G100" i="1"/>
  <c r="G101" i="1"/>
  <c r="G90" i="1"/>
  <c r="X16" i="1"/>
  <c r="AE3" i="1"/>
  <c r="X58" i="1"/>
  <c r="E58" i="1"/>
  <c r="L44" i="1"/>
  <c r="J47" i="1" s="1"/>
  <c r="C49" i="1" s="1"/>
  <c r="AE44" i="1"/>
  <c r="X60" i="1" l="1"/>
  <c r="AA60" i="1" s="1"/>
  <c r="X18" i="1"/>
  <c r="AA18" i="1" s="1"/>
  <c r="AC6" i="1"/>
  <c r="AF92" i="1"/>
  <c r="AF91" i="1"/>
  <c r="AF100" i="1"/>
  <c r="AF98" i="1"/>
  <c r="AF99" i="1"/>
  <c r="AF97" i="1"/>
  <c r="AC89" i="1"/>
  <c r="AC102" i="1" s="1"/>
  <c r="AF102" i="1" s="1"/>
  <c r="AF96" i="1"/>
  <c r="AF88" i="1"/>
  <c r="AF95" i="1"/>
  <c r="AF90" i="1"/>
  <c r="AF94" i="1"/>
  <c r="AF101" i="1"/>
  <c r="E60" i="1"/>
  <c r="H60" i="1" s="1"/>
  <c r="AC47" i="1"/>
  <c r="X61" i="1" s="1"/>
  <c r="AA61" i="1" s="1"/>
  <c r="V49" i="1" l="1"/>
  <c r="X19" i="1"/>
  <c r="X17" i="1" s="1"/>
  <c r="X29" i="1" s="1"/>
  <c r="AA29" i="1" s="1"/>
  <c r="X59" i="1"/>
  <c r="V8" i="1"/>
  <c r="X71" i="1" l="1"/>
  <c r="AA71" i="1" s="1"/>
  <c r="AA19" i="1"/>
  <c r="E61" i="1"/>
  <c r="H61" i="1" s="1"/>
  <c r="E59" i="1" l="1"/>
  <c r="E71" i="1" s="1"/>
  <c r="H71" i="1" s="1"/>
</calcChain>
</file>

<file path=xl/sharedStrings.xml><?xml version="1.0" encoding="utf-8"?>
<sst xmlns="http://schemas.openxmlformats.org/spreadsheetml/2006/main" count="281" uniqueCount="130">
  <si>
    <t>法人名</t>
    <rPh sb="0" eb="3">
      <t>ホウジンメイ</t>
    </rPh>
    <phoneticPr fontId="1"/>
  </si>
  <si>
    <t>設立</t>
    <rPh sb="0" eb="2">
      <t>セツリツ</t>
    </rPh>
    <phoneticPr fontId="1"/>
  </si>
  <si>
    <t>事業内容</t>
    <rPh sb="0" eb="4">
      <t>ジギョウナイヨウ</t>
    </rPh>
    <phoneticPr fontId="1"/>
  </si>
  <si>
    <t>応募区分</t>
    <rPh sb="0" eb="4">
      <t>オウボクブン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</si>
  <si>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</si>
  <si>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</si>
  <si>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</si>
  <si>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㎡</t>
    <phoneticPr fontId="1"/>
  </si>
  <si>
    <t>希望順位</t>
    <rPh sb="0" eb="4">
      <t>キボウジュンイ</t>
    </rPh>
    <phoneticPr fontId="1"/>
  </si>
  <si>
    <t>～</t>
    <phoneticPr fontId="1"/>
  </si>
  <si>
    <t>応募区画</t>
    <rPh sb="0" eb="2">
      <t>オウボ</t>
    </rPh>
    <rPh sb="2" eb="4">
      <t>クカク</t>
    </rPh>
    <phoneticPr fontId="1"/>
  </si>
  <si>
    <t>①</t>
    <phoneticPr fontId="1"/>
  </si>
  <si>
    <t>②</t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</si>
  <si>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</si>
  <si>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</si>
  <si>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</si>
  <si>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①固定賃料</t>
    <phoneticPr fontId="1"/>
  </si>
  <si>
    <t>②変動賃料</t>
    <rPh sb="1" eb="5">
      <t>ヘンドウチンリョウ</t>
    </rPh>
    <phoneticPr fontId="1"/>
  </si>
  <si>
    <t>貸付面積</t>
    <rPh sb="0" eb="4">
      <t>カシツケメンセキ</t>
    </rPh>
    <phoneticPr fontId="1"/>
  </si>
  <si>
    <t>③合計（①＋②）</t>
    <rPh sb="1" eb="3">
      <t>ゴウケイ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</si>
  <si>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</si>
  <si>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</si>
  <si>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本社所在地</t>
    <rPh sb="0" eb="5">
      <t>ホンシャショザイチ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</si>
  <si>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</si>
  <si>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</si>
  <si>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（フリガナ）</t>
    <phoneticPr fontId="1"/>
  </si>
  <si>
    <t>〒</t>
    <phoneticPr fontId="1"/>
  </si>
  <si>
    <t>従業員数</t>
    <rPh sb="0" eb="4">
      <t>ジュウギョウインスウ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</si>
  <si>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</si>
  <si>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</si>
  <si>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店舗数</t>
    <rPh sb="0" eb="3">
      <t>テンポスウ</t>
    </rPh>
    <phoneticPr fontId="1"/>
  </si>
  <si>
    <t>店舗</t>
    <rPh sb="0" eb="2">
      <t>テンポ</t>
    </rPh>
    <phoneticPr fontId="1"/>
  </si>
  <si>
    <t>うち神戸市内</t>
    <rPh sb="2" eb="6">
      <t>コウベシナイ</t>
    </rPh>
    <phoneticPr fontId="1"/>
  </si>
  <si>
    <t>正規</t>
    <rPh sb="0" eb="2">
      <t>セイキ</t>
    </rPh>
    <phoneticPr fontId="1"/>
  </si>
  <si>
    <t>１．法人概要</t>
    <rPh sb="2" eb="6">
      <t>ホウジンガイヨウ</t>
    </rPh>
    <phoneticPr fontId="1"/>
  </si>
  <si>
    <t>2025年10月１日時点</t>
    <rPh sb="4" eb="5">
      <t>ネン</t>
    </rPh>
    <rPh sb="7" eb="8">
      <t>ガツ</t>
    </rPh>
    <rPh sb="9" eb="10">
      <t>ニチ</t>
    </rPh>
    <rPh sb="10" eb="12">
      <t>ジテン</t>
    </rPh>
    <phoneticPr fontId="1"/>
  </si>
  <si>
    <t>区画名</t>
    <rPh sb="0" eb="3">
      <t>クカクメイ</t>
    </rPh>
    <phoneticPr fontId="1"/>
  </si>
  <si>
    <t>２区画（区画Ｂ＋区画Ｃ）での一体利用を希望の有無※</t>
    <rPh sb="1" eb="3">
      <t>クカク</t>
    </rPh>
    <rPh sb="4" eb="6">
      <t>クカク</t>
    </rPh>
    <rPh sb="8" eb="10">
      <t>クカク</t>
    </rPh>
    <rPh sb="14" eb="16">
      <t>イッタイ</t>
    </rPh>
    <rPh sb="16" eb="18">
      <t>リヨウ</t>
    </rPh>
    <rPh sb="19" eb="21">
      <t>キボウ</t>
    </rPh>
    <rPh sb="22" eb="24">
      <t>ウム</t>
    </rPh>
    <phoneticPr fontId="1"/>
  </si>
  <si>
    <t>円/㎡</t>
    <rPh sb="0" eb="1">
      <t>エン</t>
    </rPh>
    <phoneticPr fontId="1"/>
  </si>
  <si>
    <t>・固定賃料、変動賃料の各算定において、小数点未満は切り捨てとします。</t>
    <rPh sb="1" eb="5">
      <t>コテイチンリョウ</t>
    </rPh>
    <rPh sb="6" eb="10">
      <t>ヘンドウチンリョウ</t>
    </rPh>
    <rPh sb="11" eb="12">
      <t>カク</t>
    </rPh>
    <rPh sb="12" eb="14">
      <t>サンテイ</t>
    </rPh>
    <rPh sb="19" eb="22">
      <t>ショウスウテン</t>
    </rPh>
    <rPh sb="22" eb="24">
      <t>ミマン</t>
    </rPh>
    <rPh sb="25" eb="26">
      <t>キ</t>
    </rPh>
    <rPh sb="27" eb="28">
      <t>ス</t>
    </rPh>
    <phoneticPr fontId="1"/>
  </si>
  <si>
    <t>科目</t>
    <rPh sb="0" eb="2">
      <t>カモク</t>
    </rPh>
    <phoneticPr fontId="1"/>
  </si>
  <si>
    <t>売上原価</t>
    <rPh sb="0" eb="4">
      <t>ウリアゲゲンカ</t>
    </rPh>
    <phoneticPr fontId="1"/>
  </si>
  <si>
    <t>売上総利益</t>
    <rPh sb="0" eb="2">
      <t>ウリアゲ</t>
    </rPh>
    <rPh sb="2" eb="5">
      <t>ソウリエキ</t>
    </rPh>
    <phoneticPr fontId="1"/>
  </si>
  <si>
    <t>③</t>
    <phoneticPr fontId="1"/>
  </si>
  <si>
    <t>営業費用</t>
    <rPh sb="0" eb="4">
      <t>エイギョウヒヨウ</t>
    </rPh>
    <phoneticPr fontId="1"/>
  </si>
  <si>
    <t>固定賃料</t>
    <rPh sb="0" eb="4">
      <t>コテイチンリョウ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</si>
  <si>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</si>
  <si>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</si>
  <si>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直接費</t>
    <rPh sb="0" eb="3">
      <t>チョクセツヒ</t>
    </rPh>
    <phoneticPr fontId="1"/>
  </si>
  <si>
    <t>減価償却費</t>
    <rPh sb="0" eb="5">
      <t>ゲンカショウキャクヒ</t>
    </rPh>
    <phoneticPr fontId="1"/>
  </si>
  <si>
    <t>支払利息</t>
    <rPh sb="0" eb="4">
      <t>シハライリソク</t>
    </rPh>
    <phoneticPr fontId="1"/>
  </si>
  <si>
    <t>その他費用</t>
    <rPh sb="2" eb="5">
      <t>タヒヨウ</t>
    </rPh>
    <phoneticPr fontId="1"/>
  </si>
  <si>
    <t>④</t>
    <phoneticPr fontId="1"/>
  </si>
  <si>
    <t>算定根拠（想定単価、想定利用客数など算出根拠となる考え方を記載してください）</t>
    <rPh sb="0" eb="2">
      <t>サンテイ</t>
    </rPh>
    <rPh sb="2" eb="4">
      <t>コンキョ</t>
    </rPh>
    <rPh sb="5" eb="9">
      <t>ソウテイタンカ</t>
    </rPh>
    <rPh sb="10" eb="16">
      <t>ソウテイリヨウキャクスウ</t>
    </rPh>
    <rPh sb="18" eb="22">
      <t>サンシュツコンキョ</t>
    </rPh>
    <rPh sb="25" eb="26">
      <t>カンガ</t>
    </rPh>
    <rPh sb="27" eb="28">
      <t>カタ</t>
    </rPh>
    <rPh sb="29" eb="31">
      <t>キサイ</t>
    </rPh>
    <phoneticPr fontId="1"/>
  </si>
  <si>
    <t>備考（計算過程、内訳など）</t>
    <rPh sb="0" eb="2">
      <t>ビコウ</t>
    </rPh>
    <rPh sb="3" eb="5">
      <t>ケイサン</t>
    </rPh>
    <rPh sb="5" eb="7">
      <t>カテイ</t>
    </rPh>
    <rPh sb="8" eb="10">
      <t>ウチワケ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</si>
  <si>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</si>
  <si>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</si>
  <si>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設計費</t>
    <rPh sb="0" eb="3">
      <t>セッケイヒ</t>
    </rPh>
    <phoneticPr fontId="1"/>
  </si>
  <si>
    <t>備考</t>
    <rPh sb="0" eb="2">
      <t>ビコウ</t>
    </rPh>
    <phoneticPr fontId="1"/>
  </si>
  <si>
    <t>工事費</t>
    <phoneticPr fontId="1"/>
  </si>
  <si>
    <t>変動賃料</t>
    <rPh sb="0" eb="2">
      <t>ヘンドウ</t>
    </rPh>
    <rPh sb="2" eb="4">
      <t>チンリョウ</t>
    </rPh>
    <phoneticPr fontId="1"/>
  </si>
  <si>
    <t>①事業収支計画</t>
    <rPh sb="1" eb="3">
      <t>ジギョウ</t>
    </rPh>
    <rPh sb="3" eb="5">
      <t>シュウシ</t>
    </rPh>
    <rPh sb="5" eb="7">
      <t>ケイカク</t>
    </rPh>
    <phoneticPr fontId="1"/>
  </si>
  <si>
    <t>売上</t>
    <rPh sb="0" eb="2">
      <t>ウリアゲ</t>
    </rPh>
    <phoneticPr fontId="1"/>
  </si>
  <si>
    <t>月間売上（税抜）</t>
    <rPh sb="0" eb="2">
      <t>ゲッカン</t>
    </rPh>
    <rPh sb="5" eb="7">
      <t>ゼイヌキ</t>
    </rPh>
    <phoneticPr fontId="1"/>
  </si>
  <si>
    <t>売上</t>
    <phoneticPr fontId="1"/>
  </si>
  <si>
    <t>売上原価</t>
    <rPh sb="0" eb="4">
      <t>ウリアゲゲンカ</t>
    </rPh>
    <phoneticPr fontId="1"/>
  </si>
  <si>
    <t>売上総利益</t>
    <rPh sb="0" eb="5">
      <t>ウリアゲソウリエキ</t>
    </rPh>
    <phoneticPr fontId="1"/>
  </si>
  <si>
    <t>構成比(%）</t>
    <rPh sb="0" eb="3">
      <t>コウセイヒ</t>
    </rPh>
    <phoneticPr fontId="1"/>
  </si>
  <si>
    <t>科目</t>
    <rPh sb="0" eb="2">
      <t>カモク</t>
    </rPh>
    <phoneticPr fontId="1"/>
  </si>
  <si>
    <t>2025年度</t>
    <rPh sb="4" eb="6">
      <t>ネンド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</si>
  <si>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</si>
  <si>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</si>
  <si>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</si>
  <si>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</si>
  <si>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営業利益</t>
    <rPh sb="0" eb="4">
      <t>エイギョウリエキ</t>
    </rPh>
    <phoneticPr fontId="1"/>
  </si>
  <si>
    <t>原状回復費用</t>
    <rPh sb="0" eb="6">
      <t>ゲンジョウカイフクヒヨウ</t>
    </rPh>
    <phoneticPr fontId="1"/>
  </si>
  <si>
    <t>②資金計画</t>
    <rPh sb="1" eb="5">
      <t>シキンケイカク</t>
    </rPh>
    <phoneticPr fontId="1"/>
  </si>
  <si>
    <t>管理費</t>
    <rPh sb="0" eb="3">
      <t>カンリヒ</t>
    </rPh>
    <phoneticPr fontId="1"/>
  </si>
  <si>
    <t>②建設費</t>
    <rPh sb="1" eb="4">
      <t>ケンセツヒ</t>
    </rPh>
    <phoneticPr fontId="1"/>
  </si>
  <si>
    <t>①賃料等</t>
    <rPh sb="1" eb="3">
      <t>チンリョウ</t>
    </rPh>
    <rPh sb="3" eb="4">
      <t>トウ</t>
    </rPh>
    <phoneticPr fontId="1"/>
  </si>
  <si>
    <t>③その他</t>
    <rPh sb="3" eb="4">
      <t>タ</t>
    </rPh>
    <phoneticPr fontId="1"/>
  </si>
  <si>
    <t>現状復旧費</t>
    <rPh sb="0" eb="4">
      <t>ゲンジョウフッキュウ</t>
    </rPh>
    <rPh sb="4" eb="5">
      <t>ヒ</t>
    </rPh>
    <phoneticPr fontId="1"/>
  </si>
  <si>
    <t>監理費</t>
    <phoneticPr fontId="1"/>
  </si>
  <si>
    <t>【初期投資内訳】</t>
    <rPh sb="1" eb="3">
      <t>ショキ</t>
    </rPh>
    <rPh sb="3" eb="5">
      <t>トウシ</t>
    </rPh>
    <rPh sb="5" eb="7">
      <t>ウチワケ</t>
    </rPh>
    <phoneticPr fontId="1"/>
  </si>
  <si>
    <t>【資金調達内訳】</t>
    <rPh sb="1" eb="5">
      <t>シキンチョウタツ</t>
    </rPh>
    <rPh sb="5" eb="7">
      <t>ウチワケ</t>
    </rPh>
    <phoneticPr fontId="1"/>
  </si>
  <si>
    <t>（自己資金、借入先など）</t>
    <rPh sb="1" eb="5">
      <t>ジコシキン</t>
    </rPh>
    <rPh sb="6" eb="9">
      <t>カリイレサキ</t>
    </rPh>
    <phoneticPr fontId="1"/>
  </si>
  <si>
    <t>神戸市内における
本社、支社の状況
（事務所、店舗を含む）</t>
    <rPh sb="0" eb="2">
      <t>コウベ</t>
    </rPh>
    <rPh sb="2" eb="4">
      <t>シナイ</t>
    </rPh>
    <rPh sb="9" eb="11">
      <t>ホンシャ</t>
    </rPh>
    <rPh sb="12" eb="14">
      <t>シシャ</t>
    </rPh>
    <rPh sb="19" eb="22">
      <t>ジムショ</t>
    </rPh>
    <rPh sb="23" eb="25">
      <t>テンポ</t>
    </rPh>
    <rPh sb="26" eb="27">
      <t>フク</t>
    </rPh>
    <phoneticPr fontId="1"/>
  </si>
  <si>
    <t>倉庫（応募区画外）の利用希望</t>
    <rPh sb="0" eb="2">
      <t>ソウコ</t>
    </rPh>
    <rPh sb="3" eb="5">
      <t>オウボ</t>
    </rPh>
    <rPh sb="5" eb="7">
      <t>クカク</t>
    </rPh>
    <rPh sb="7" eb="8">
      <t>ガイ</t>
    </rPh>
    <rPh sb="10" eb="14">
      <t>リヨウキボウ</t>
    </rPh>
    <phoneticPr fontId="1"/>
  </si>
  <si>
    <t>有の場合→</t>
    <rPh sb="0" eb="1">
      <t>アリ</t>
    </rPh>
    <rPh sb="2" eb="4">
      <t>バアイ</t>
    </rPh>
    <phoneticPr fontId="1"/>
  </si>
  <si>
    <t>※倉庫は店舗等の全体の状況に応じて割り当てます。</t>
    <rPh sb="1" eb="3">
      <t>ソウコ</t>
    </rPh>
    <rPh sb="4" eb="7">
      <t>テンポトウ</t>
    </rPh>
    <rPh sb="8" eb="10">
      <t>ゼンタイ</t>
    </rPh>
    <rPh sb="11" eb="13">
      <t>ジョウキョウ</t>
    </rPh>
    <rPh sb="14" eb="15">
      <t>オウ</t>
    </rPh>
    <rPh sb="17" eb="18">
      <t>ワ</t>
    </rPh>
    <rPh sb="19" eb="20">
      <t>ア</t>
    </rPh>
    <phoneticPr fontId="1"/>
  </si>
  <si>
    <t>※倉庫の割り当てが不可、また希望面積以下となる場合もありますので、原則として区画内に設けてください。</t>
    <rPh sb="1" eb="3">
      <t>ソウコ</t>
    </rPh>
    <rPh sb="4" eb="5">
      <t>ワ</t>
    </rPh>
    <rPh sb="6" eb="7">
      <t>ア</t>
    </rPh>
    <rPh sb="9" eb="11">
      <t>フカ</t>
    </rPh>
    <rPh sb="18" eb="20">
      <t>イカ</t>
    </rPh>
    <rPh sb="23" eb="25">
      <t>バアイ</t>
    </rPh>
    <phoneticPr fontId="1"/>
  </si>
  <si>
    <t>　</t>
  </si>
  <si>
    <t>２ー１．応募概要</t>
    <rPh sb="4" eb="8">
      <t>オウボガイヨウ</t>
    </rPh>
    <phoneticPr fontId="1"/>
  </si>
  <si>
    <t>３ー１．月額賃料（第１希望区画）</t>
    <rPh sb="4" eb="6">
      <t>ゲツガク</t>
    </rPh>
    <rPh sb="6" eb="8">
      <t>チンリョウ</t>
    </rPh>
    <rPh sb="9" eb="10">
      <t>ダイ</t>
    </rPh>
    <rPh sb="11" eb="13">
      <t>キボウ</t>
    </rPh>
    <rPh sb="13" eb="15">
      <t>クカク</t>
    </rPh>
    <phoneticPr fontId="1"/>
  </si>
  <si>
    <t>３ー２．月間損益（第１希望区画）</t>
    <rPh sb="4" eb="6">
      <t>ゲッカン</t>
    </rPh>
    <rPh sb="6" eb="8">
      <t>ソンエキ</t>
    </rPh>
    <rPh sb="9" eb="10">
      <t>ダイ</t>
    </rPh>
    <rPh sb="11" eb="13">
      <t>キボウ</t>
    </rPh>
    <rPh sb="13" eb="15">
      <t>クカク</t>
    </rPh>
    <phoneticPr fontId="1"/>
  </si>
  <si>
    <t>４ー１．月額賃料（第２希望区画）</t>
    <rPh sb="4" eb="6">
      <t>ゲツガク</t>
    </rPh>
    <rPh sb="6" eb="8">
      <t>チンリョウ</t>
    </rPh>
    <rPh sb="9" eb="10">
      <t>ダイ</t>
    </rPh>
    <rPh sb="11" eb="13">
      <t>キボウ</t>
    </rPh>
    <rPh sb="13" eb="15">
      <t>クカク</t>
    </rPh>
    <phoneticPr fontId="1"/>
  </si>
  <si>
    <t>５ー１．月額賃料（第３希望区画）</t>
    <rPh sb="4" eb="6">
      <t>ゲツガク</t>
    </rPh>
    <rPh sb="6" eb="8">
      <t>チンリョウ</t>
    </rPh>
    <rPh sb="9" eb="10">
      <t>ダイ</t>
    </rPh>
    <rPh sb="11" eb="13">
      <t>キボウ</t>
    </rPh>
    <rPh sb="13" eb="15">
      <t>クカク</t>
    </rPh>
    <phoneticPr fontId="1"/>
  </si>
  <si>
    <t>５ー２．月間損益（第３希望区画）</t>
    <rPh sb="4" eb="6">
      <t>ゲッカン</t>
    </rPh>
    <rPh sb="6" eb="8">
      <t>ソンエキ</t>
    </rPh>
    <rPh sb="9" eb="10">
      <t>ダイ</t>
    </rPh>
    <rPh sb="11" eb="13">
      <t>キボウ</t>
    </rPh>
    <rPh sb="13" eb="15">
      <t>クカク</t>
    </rPh>
    <phoneticPr fontId="1"/>
  </si>
  <si>
    <t>４ー２．月間損益（第３希望区画）</t>
    <rPh sb="4" eb="6">
      <t>ゲッカン</t>
    </rPh>
    <rPh sb="6" eb="8">
      <t>ソンエキ</t>
    </rPh>
    <rPh sb="9" eb="10">
      <t>ダイ</t>
    </rPh>
    <rPh sb="11" eb="13">
      <t>キボウ</t>
    </rPh>
    <rPh sb="13" eb="15">
      <t>クカク</t>
    </rPh>
    <phoneticPr fontId="1"/>
  </si>
  <si>
    <t>賃料</t>
    <rPh sb="0" eb="2">
      <t>チンリョウ</t>
    </rPh>
    <phoneticPr fontId="1"/>
  </si>
  <si>
    <t>金額（円）</t>
    <rPh sb="0" eb="2">
      <t>キンガク</t>
    </rPh>
    <rPh sb="3" eb="4">
      <t>エン</t>
    </rPh>
    <phoneticPr fontId="1"/>
  </si>
  <si>
    <t>―</t>
    <phoneticPr fontId="1"/>
  </si>
  <si>
    <t>割合（％）</t>
    <rPh sb="0" eb="2">
      <t>ワリアイ</t>
    </rPh>
    <phoneticPr fontId="1"/>
  </si>
  <si>
    <t>営業利益（③ー④）</t>
    <rPh sb="0" eb="4">
      <t>エイギョウリエキ</t>
    </rPh>
    <phoneticPr fontId="1"/>
  </si>
  <si>
    <t>…Ａ</t>
    <phoneticPr fontId="1"/>
  </si>
  <si>
    <t>…Ｂ</t>
    <phoneticPr fontId="1"/>
  </si>
  <si>
    <t>のうち①固定賃料を上回る額（B－A＞0）</t>
    <phoneticPr fontId="1"/>
  </si>
  <si>
    <t>以下、黄色部分</t>
    <phoneticPr fontId="1"/>
  </si>
  <si>
    <t>※営業費用の科目は適宜加筆・修正してください。</t>
    <rPh sb="1" eb="5">
      <t>エイギョウヒヨウ</t>
    </rPh>
    <rPh sb="6" eb="8">
      <t>カモク</t>
    </rPh>
    <rPh sb="9" eb="11">
      <t>テキギ</t>
    </rPh>
    <rPh sb="11" eb="13">
      <t>カヒツ</t>
    </rPh>
    <rPh sb="14" eb="16">
      <t>シュウセイ</t>
    </rPh>
    <phoneticPr fontId="1"/>
  </si>
  <si>
    <t>※科目は適宜加筆・修正してください。</t>
    <rPh sb="1" eb="3">
      <t>カモク</t>
    </rPh>
    <rPh sb="4" eb="6">
      <t>テキギ</t>
    </rPh>
    <rPh sb="6" eb="8">
      <t>カヒツ</t>
    </rPh>
    <rPh sb="9" eb="11">
      <t>シュウセイ</t>
    </rPh>
    <phoneticPr fontId="1"/>
  </si>
  <si>
    <t>：関数入り</t>
    <rPh sb="1" eb="3">
      <t>カンスウ</t>
    </rPh>
    <rPh sb="3" eb="4">
      <t>イ</t>
    </rPh>
    <phoneticPr fontId="1"/>
  </si>
  <si>
    <t>アルバイト等</t>
    <rPh sb="5" eb="6">
      <t>トウ</t>
    </rPh>
    <phoneticPr fontId="1"/>
  </si>
  <si>
    <t>契約締結～オープンまで</t>
    <rPh sb="0" eb="2">
      <t>ケイヤク</t>
    </rPh>
    <rPh sb="2" eb="4">
      <t>テイケツ</t>
    </rPh>
    <phoneticPr fontId="1"/>
  </si>
  <si>
    <t>貸付希望面積（倉庫）25㎡以内で記載</t>
    <rPh sb="0" eb="2">
      <t>カシツケ</t>
    </rPh>
    <rPh sb="2" eb="6">
      <t>キボウメンセキ</t>
    </rPh>
    <rPh sb="7" eb="9">
      <t>ソウコ</t>
    </rPh>
    <rPh sb="13" eb="15">
      <t>イナイ</t>
    </rPh>
    <rPh sb="16" eb="18">
      <t>キサイ</t>
    </rPh>
    <phoneticPr fontId="1"/>
  </si>
  <si>
    <t>※項目は適宜加筆・修正してください。</t>
    <rPh sb="1" eb="3">
      <t>コウモク</t>
    </rPh>
    <rPh sb="4" eb="6">
      <t>テキギ</t>
    </rPh>
    <rPh sb="6" eb="8">
      <t>カヒツ</t>
    </rPh>
    <rPh sb="9" eb="11">
      <t>シュウセイ</t>
    </rPh>
    <phoneticPr fontId="1"/>
  </si>
  <si>
    <t>６．資金・収支計画</t>
    <rPh sb="2" eb="4">
      <t>シキン</t>
    </rPh>
    <rPh sb="5" eb="7">
      <t>シュウシ</t>
    </rPh>
    <rPh sb="7" eb="9">
      <t>ケイカク</t>
    </rPh>
    <phoneticPr fontId="1"/>
  </si>
  <si>
    <t>×　売上歩率（％）</t>
    <rPh sb="2" eb="4">
      <t>ウリアゲ</t>
    </rPh>
    <phoneticPr fontId="1"/>
  </si>
  <si>
    <t>※物販区分は5.0%以上、飲食区分、空港ラウンジ区分は0%以上で売上歩率を提案してください（0.1％単位）。</t>
    <rPh sb="1" eb="3">
      <t>ブッパン</t>
    </rPh>
    <rPh sb="29" eb="31">
      <t>イジョウ</t>
    </rPh>
    <rPh sb="32" eb="34">
      <t>ウリアゲ</t>
    </rPh>
    <rPh sb="37" eb="39">
      <t>テイアン</t>
    </rPh>
    <rPh sb="50" eb="52">
      <t>タンイ</t>
    </rPh>
    <phoneticPr fontId="1"/>
  </si>
  <si>
    <t>※区分ＢまたはＣに割り当てられることが前提となります。</t>
    <rPh sb="1" eb="3">
      <t>クブン</t>
    </rPh>
    <rPh sb="9" eb="10">
      <t>ワ</t>
    </rPh>
    <rPh sb="11" eb="12">
      <t>ア</t>
    </rPh>
    <rPh sb="19" eb="21">
      <t>ゼンテイ</t>
    </rPh>
    <phoneticPr fontId="1"/>
  </si>
  <si>
    <t>　「有」を選択した場合、２区画目の審査の対象となります。</t>
    <rPh sb="13" eb="15">
      <t>クカク</t>
    </rPh>
    <phoneticPr fontId="1"/>
  </si>
  <si>
    <t>※空港ラウンジ区分は回答不要</t>
    <rPh sb="1" eb="3">
      <t>クウコウ</t>
    </rPh>
    <rPh sb="7" eb="9">
      <t>クブン</t>
    </rPh>
    <rPh sb="10" eb="12">
      <t>カイトウ</t>
    </rPh>
    <rPh sb="12" eb="14">
      <t>フヨウ</t>
    </rPh>
    <phoneticPr fontId="1"/>
  </si>
  <si>
    <t>※物販店・飲食店区分は、第１希望の区画における賃料等に基づき作成してください。</t>
    <rPh sb="1" eb="3">
      <t>ブッパン</t>
    </rPh>
    <rPh sb="3" eb="4">
      <t>テン</t>
    </rPh>
    <rPh sb="5" eb="7">
      <t>インショク</t>
    </rPh>
    <rPh sb="7" eb="8">
      <t>テン</t>
    </rPh>
    <rPh sb="8" eb="10">
      <t>クブン</t>
    </rPh>
    <phoneticPr fontId="1"/>
  </si>
  <si>
    <t>※物販店・飲食店区分で希望がある場合のみ回答</t>
    <rPh sb="1" eb="3">
      <t>ブッパン</t>
    </rPh>
    <rPh sb="3" eb="4">
      <t>テン</t>
    </rPh>
    <rPh sb="5" eb="7">
      <t>インショク</t>
    </rPh>
    <rPh sb="7" eb="8">
      <t>テン</t>
    </rPh>
    <rPh sb="8" eb="10">
      <t>クブン</t>
    </rPh>
    <rPh sb="11" eb="13">
      <t>キボウ</t>
    </rPh>
    <rPh sb="16" eb="18">
      <t>バアイ</t>
    </rPh>
    <rPh sb="20" eb="22">
      <t>カイトウ</t>
    </rPh>
    <phoneticPr fontId="1"/>
  </si>
  <si>
    <r>
      <t>２－２．希望順位</t>
    </r>
    <r>
      <rPr>
        <b/>
        <sz val="12"/>
        <color rgb="FFFF0000"/>
        <rFont val="BIZ UDゴシック"/>
        <family val="3"/>
        <charset val="128"/>
      </rPr>
      <t>（物販店・飲食店区分のみ回答）</t>
    </r>
    <rPh sb="4" eb="6">
      <t>キボウ</t>
    </rPh>
    <rPh sb="6" eb="8">
      <t>ジュンイ</t>
    </rPh>
    <rPh sb="13" eb="15">
      <t>インショク</t>
    </rPh>
    <rPh sb="15" eb="16">
      <t>テン</t>
    </rPh>
    <phoneticPr fontId="1"/>
  </si>
  <si>
    <r>
      <t>２－３．倉庫</t>
    </r>
    <r>
      <rPr>
        <b/>
        <sz val="12"/>
        <color rgb="FFFF0000"/>
        <rFont val="BIZ UDゴシック"/>
        <family val="3"/>
        <charset val="128"/>
      </rPr>
      <t>（物販店・空港ラウンジ区分のみ回答）</t>
    </r>
    <rPh sb="4" eb="6">
      <t>ソウコ</t>
    </rPh>
    <rPh sb="7" eb="10">
      <t>ブッパンテン</t>
    </rPh>
    <rPh sb="11" eb="13">
      <t>クウコウ</t>
    </rPh>
    <rPh sb="17" eb="19">
      <t>クブン</t>
    </rPh>
    <rPh sb="21" eb="23">
      <t>カイトウ</t>
    </rPh>
    <phoneticPr fontId="1"/>
  </si>
  <si>
    <r>
      <t>２－４．２区画利用</t>
    </r>
    <r>
      <rPr>
        <b/>
        <sz val="12"/>
        <color rgb="FFFF0000"/>
        <rFont val="BIZ UDゴシック"/>
        <family val="3"/>
        <charset val="128"/>
      </rPr>
      <t>（物販店・飲食店区分のみ回答）</t>
    </r>
    <rPh sb="5" eb="7">
      <t>クカク</t>
    </rPh>
    <rPh sb="7" eb="9">
      <t>リヨウ</t>
    </rPh>
    <phoneticPr fontId="1"/>
  </si>
  <si>
    <t>　Ａ区画（66.00㎡）、Ｂ区画（73.16㎡）、Ｃ区画（73.47㎡）</t>
    <phoneticPr fontId="1"/>
  </si>
  <si>
    <t>※希望面積を記載してください（区画の一部でも可）。なお、各区画の全体面積は次のとおりです。</t>
    <rPh sb="15" eb="17">
      <t>クカク</t>
    </rPh>
    <rPh sb="18" eb="20">
      <t>イチブ</t>
    </rPh>
    <rPh sb="22" eb="23">
      <t>カ</t>
    </rPh>
    <rPh sb="28" eb="29">
      <t>カク</t>
    </rPh>
    <rPh sb="29" eb="31">
      <t>クカク</t>
    </rPh>
    <rPh sb="32" eb="34">
      <t>ゼンタイ</t>
    </rPh>
    <rPh sb="34" eb="36">
      <t>メンセキ</t>
    </rPh>
    <rPh sb="37" eb="38">
      <t>ツギ</t>
    </rPh>
    <phoneticPr fontId="1"/>
  </si>
  <si>
    <t>上記の希望順位、貸付希望面積について、補足する内容がある場合は以下に記載してください。</t>
    <rPh sb="0" eb="2">
      <t>ジョウキ</t>
    </rPh>
    <rPh sb="3" eb="7">
      <t>キボウジュンイ</t>
    </rPh>
    <rPh sb="8" eb="14">
      <t>カシツケキボウメンセキ</t>
    </rPh>
    <rPh sb="19" eb="21">
      <t>ホソク</t>
    </rPh>
    <rPh sb="23" eb="25">
      <t>ナイヨウ</t>
    </rPh>
    <rPh sb="28" eb="30">
      <t>バアイ</t>
    </rPh>
    <rPh sb="31" eb="33">
      <t>イカ</t>
    </rPh>
    <rPh sb="34" eb="36">
      <t>キサイ</t>
    </rPh>
    <phoneticPr fontId="1"/>
  </si>
  <si>
    <t>貸付希望面積</t>
    <rPh sb="0" eb="2">
      <t>カシツケ</t>
    </rPh>
    <rPh sb="2" eb="6">
      <t>キボウメンセキ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</si>
</sst>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3" borderId="1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1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15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3" fillId="2" borderId="6" xfId="0" applyFont="1" applyFill="1" applyBorder="1" applyAlignment="1">
      <alignment vertical="top"/>
    </xf>
    <xf numFmtId="0" fontId="2" fillId="2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38" fontId="8" fillId="2" borderId="0" xfId="1" applyFont="1" applyFill="1" applyBorder="1" applyAlignment="1">
      <alignment horizontal="right" vertical="center"/>
    </xf>
    <xf numFmtId="176" fontId="8" fillId="2" borderId="0" xfId="2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76" fontId="3" fillId="4" borderId="2" xfId="2" applyNumberFormat="1" applyFont="1" applyFill="1" applyBorder="1" applyAlignment="1" applyProtection="1">
      <alignment horizontal="center" vertical="center"/>
    </xf>
    <xf numFmtId="176" fontId="3" fillId="4" borderId="3" xfId="2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left" vertical="center"/>
    </xf>
    <xf numFmtId="0" fontId="3" fillId="3" borderId="3" xfId="0" applyNumberFormat="1" applyFont="1" applyFill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right" vertical="center"/>
    </xf>
    <xf numFmtId="38" fontId="3" fillId="3" borderId="12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right" vertical="center"/>
    </xf>
    <xf numFmtId="38" fontId="3" fillId="4" borderId="12" xfId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38" fontId="3" fillId="4" borderId="2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176" fontId="3" fillId="3" borderId="2" xfId="2" applyNumberFormat="1" applyFont="1" applyFill="1" applyBorder="1" applyAlignment="1">
      <alignment horizontal="center" vertical="center"/>
    </xf>
    <xf numFmtId="176" fontId="3" fillId="3" borderId="3" xfId="2" applyNumberFormat="1" applyFont="1" applyFill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center" vertical="center"/>
    </xf>
    <xf numFmtId="38" fontId="3" fillId="4" borderId="12" xfId="1" applyFont="1" applyFill="1" applyBorder="1" applyAlignment="1" applyProtection="1">
      <alignment horizontal="center" vertical="center"/>
    </xf>
    <xf numFmtId="38" fontId="3" fillId="4" borderId="3" xfId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38" fontId="3" fillId="3" borderId="1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8" fontId="3" fillId="3" borderId="3" xfId="1" applyFont="1" applyFill="1" applyBorder="1" applyAlignment="1">
      <alignment horizontal="right" vertical="center"/>
    </xf>
    <xf numFmtId="38" fontId="3" fillId="4" borderId="1" xfId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1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6" xfId="0" applyNumberFormat="1" applyFont="1" applyFill="1" applyBorder="1" applyAlignment="1">
      <alignment horizontal="left" vertical="top" wrapText="1"/>
    </xf>
    <xf numFmtId="0" fontId="3" fillId="3" borderId="5" xfId="0" applyNumberFormat="1" applyFont="1" applyFill="1" applyBorder="1" applyAlignment="1">
      <alignment horizontal="left" vertical="top" wrapText="1"/>
    </xf>
    <xf numFmtId="0" fontId="3" fillId="3" borderId="9" xfId="0" applyNumberFormat="1" applyFont="1" applyFill="1" applyBorder="1" applyAlignment="1">
      <alignment horizontal="left" vertical="top" wrapText="1"/>
    </xf>
    <xf numFmtId="0" fontId="3" fillId="3" borderId="0" xfId="0" applyNumberFormat="1" applyFont="1" applyFill="1" applyBorder="1" applyAlignment="1">
      <alignment horizontal="left" vertical="top" wrapText="1"/>
    </xf>
    <xf numFmtId="0" fontId="3" fillId="3" borderId="10" xfId="0" applyNumberFormat="1" applyFont="1" applyFill="1" applyBorder="1" applyAlignment="1">
      <alignment horizontal="left" vertical="top" wrapText="1"/>
    </xf>
    <xf numFmtId="0" fontId="3" fillId="3" borderId="7" xfId="0" applyNumberFormat="1" applyFont="1" applyFill="1" applyBorder="1" applyAlignment="1">
      <alignment horizontal="left" vertical="top" wrapText="1"/>
    </xf>
    <xf numFmtId="0" fontId="3" fillId="3" borderId="11" xfId="0" applyNumberFormat="1" applyFont="1" applyFill="1" applyBorder="1" applyAlignment="1">
      <alignment horizontal="left" vertical="top" wrapText="1"/>
    </xf>
    <xf numFmtId="0" fontId="3" fillId="3" borderId="8" xfId="0" applyNumberFormat="1" applyFont="1" applyFill="1" applyBorder="1" applyAlignment="1">
      <alignment horizontal="left" vertical="top" wrapText="1"/>
    </xf>
    <xf numFmtId="38" fontId="3" fillId="2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9"/>
  <sheetViews>
    <sheetView tabSelected="1" view="pageBreakPreview" zoomScale="85" zoomScaleNormal="85" zoomScaleSheetLayoutView="85" workbookViewId="0"/>
  </sheetViews>
  <sheetFormatPr defaultRowHeight="13.8" x14ac:dyDescent="0.45"/>
  <cols>
    <col min="1" max="37" width="6" style="4" customWidth="1"/>
    <col min="38" max="39" width="5.59765625" style="4" customWidth="1"/>
    <col min="40" max="57" width="5.09765625" style="4" customWidth="1"/>
    <col min="58" max="168" width="7" style="4" customWidth="1"/>
    <col min="169" max="16384" width="8.796875" style="4"/>
  </cols>
  <sheetData>
    <row r="1" spans="1:38" ht="21.6" customHeight="1" x14ac:dyDescent="0.45">
      <c r="A1" s="5" t="s">
        <v>34</v>
      </c>
      <c r="R1" s="15" t="s">
        <v>35</v>
      </c>
      <c r="S1" s="15"/>
      <c r="T1" s="5" t="s">
        <v>93</v>
      </c>
      <c r="AF1" s="50"/>
      <c r="AG1" s="78" t="s">
        <v>107</v>
      </c>
      <c r="AH1" s="78"/>
      <c r="AI1" s="78"/>
      <c r="AJ1" s="8" t="s">
        <v>110</v>
      </c>
      <c r="AK1" s="6"/>
      <c r="AL1" s="6"/>
    </row>
    <row r="2" spans="1:38" ht="21.6" customHeight="1" x14ac:dyDescent="0.45">
      <c r="A2" s="98" t="s">
        <v>0</v>
      </c>
      <c r="B2" s="99"/>
      <c r="C2" s="99"/>
      <c r="D2" s="100"/>
      <c r="E2" s="84" t="s">
        <v>25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S2" s="2"/>
      <c r="T2" s="6" t="s">
        <v>16</v>
      </c>
      <c r="U2" s="6"/>
      <c r="V2" s="6"/>
      <c r="W2" s="6"/>
      <c r="X2" s="7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21.6" customHeight="1" x14ac:dyDescent="0.45">
      <c r="A3" s="101"/>
      <c r="B3" s="102"/>
      <c r="C3" s="102"/>
      <c r="D3" s="103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  <c r="S3" s="2"/>
      <c r="T3" s="6"/>
      <c r="U3" s="135">
        <v>9240</v>
      </c>
      <c r="V3" s="135"/>
      <c r="W3" s="7" t="s">
        <v>38</v>
      </c>
      <c r="X3" s="21" t="s">
        <v>14</v>
      </c>
      <c r="Y3" s="7" t="s">
        <v>18</v>
      </c>
      <c r="Z3" s="6"/>
      <c r="AA3" s="95">
        <f>L21</f>
        <v>0</v>
      </c>
      <c r="AB3" s="96"/>
      <c r="AC3" s="6" t="s">
        <v>7</v>
      </c>
      <c r="AD3" s="6" t="s">
        <v>15</v>
      </c>
      <c r="AE3" s="132">
        <f>ROUNDDOWN(U3*AA3,0)</f>
        <v>0</v>
      </c>
      <c r="AF3" s="133"/>
      <c r="AG3" s="134"/>
      <c r="AH3" s="6" t="s">
        <v>13</v>
      </c>
      <c r="AI3" s="6" t="s">
        <v>104</v>
      </c>
      <c r="AJ3" s="6"/>
      <c r="AK3" s="6"/>
      <c r="AL3" s="6"/>
    </row>
    <row r="4" spans="1:38" ht="21.6" customHeight="1" x14ac:dyDescent="0.45">
      <c r="A4" s="107" t="s">
        <v>22</v>
      </c>
      <c r="B4" s="99"/>
      <c r="C4" s="99"/>
      <c r="D4" s="100"/>
      <c r="E4" s="84" t="s">
        <v>26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  <c r="S4" s="2"/>
      <c r="T4" s="6" t="s">
        <v>17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ht="21.6" customHeight="1" x14ac:dyDescent="0.45">
      <c r="A5" s="101"/>
      <c r="B5" s="102"/>
      <c r="C5" s="102"/>
      <c r="D5" s="103"/>
      <c r="E5" s="104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2"/>
      <c r="T5" s="6"/>
      <c r="U5" s="136" t="s">
        <v>63</v>
      </c>
      <c r="V5" s="136"/>
      <c r="W5" s="136"/>
      <c r="X5" s="136"/>
      <c r="Y5" s="126">
        <f>X14</f>
        <v>0</v>
      </c>
      <c r="Z5" s="124"/>
      <c r="AA5" s="125"/>
      <c r="AB5" s="6" t="s">
        <v>13</v>
      </c>
      <c r="AC5" s="83" t="s">
        <v>116</v>
      </c>
      <c r="AD5" s="83"/>
      <c r="AE5" s="175"/>
      <c r="AF5" s="130"/>
      <c r="AG5" s="131"/>
      <c r="AH5" s="17"/>
      <c r="AI5" s="6" t="s">
        <v>105</v>
      </c>
      <c r="AJ5" s="6"/>
      <c r="AK5" s="6"/>
      <c r="AL5" s="6"/>
    </row>
    <row r="6" spans="1:38" ht="21.6" customHeight="1" x14ac:dyDescent="0.45">
      <c r="A6" s="97" t="s">
        <v>1</v>
      </c>
      <c r="B6" s="91"/>
      <c r="C6" s="91"/>
      <c r="D6" s="92"/>
      <c r="E6" s="79"/>
      <c r="F6" s="80"/>
      <c r="G6" s="10" t="s">
        <v>21</v>
      </c>
      <c r="H6" s="55"/>
      <c r="I6" s="11" t="s">
        <v>20</v>
      </c>
      <c r="J6" s="97" t="s">
        <v>23</v>
      </c>
      <c r="K6" s="91"/>
      <c r="L6" s="91"/>
      <c r="M6" s="92"/>
      <c r="N6" s="87"/>
      <c r="O6" s="88"/>
      <c r="P6" s="88"/>
      <c r="Q6" s="89" t="s">
        <v>24</v>
      </c>
      <c r="R6" s="90"/>
      <c r="S6" s="3"/>
      <c r="T6" s="6"/>
      <c r="U6" s="6" t="s">
        <v>106</v>
      </c>
      <c r="V6" s="6"/>
      <c r="W6" s="6"/>
      <c r="X6" s="6"/>
      <c r="Y6" s="6"/>
      <c r="Z6" s="6"/>
      <c r="AA6" s="6"/>
      <c r="AB6" s="8" t="s">
        <v>15</v>
      </c>
      <c r="AC6" s="132">
        <f>IF((Y5*AF5-AE3)&lt;0,"0",Y5*AF5-AE3)</f>
        <v>0</v>
      </c>
      <c r="AD6" s="133"/>
      <c r="AE6" s="134"/>
      <c r="AF6" s="8" t="s">
        <v>13</v>
      </c>
      <c r="AG6" s="6"/>
      <c r="AH6" s="6"/>
      <c r="AI6" s="6"/>
      <c r="AJ6" s="6"/>
      <c r="AK6" s="6"/>
      <c r="AL6" s="6"/>
    </row>
    <row r="7" spans="1:38" ht="21.6" customHeight="1" x14ac:dyDescent="0.45">
      <c r="A7" s="107" t="s">
        <v>2</v>
      </c>
      <c r="B7" s="99"/>
      <c r="C7" s="99"/>
      <c r="D7" s="100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S7" s="2"/>
      <c r="T7" s="6" t="s">
        <v>19</v>
      </c>
      <c r="U7" s="6"/>
      <c r="V7" s="6"/>
      <c r="W7" s="6"/>
      <c r="X7" s="6"/>
      <c r="Y7" s="6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K7" s="6"/>
      <c r="AL7" s="6"/>
    </row>
    <row r="8" spans="1:38" ht="21.6" customHeight="1" x14ac:dyDescent="0.45">
      <c r="A8" s="101"/>
      <c r="B8" s="102"/>
      <c r="C8" s="102"/>
      <c r="D8" s="103"/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3"/>
      <c r="S8" s="2"/>
      <c r="T8" s="6"/>
      <c r="U8" s="6" t="s">
        <v>15</v>
      </c>
      <c r="V8" s="126">
        <f>AE3+AC6</f>
        <v>0</v>
      </c>
      <c r="W8" s="124"/>
      <c r="X8" s="125"/>
      <c r="Y8" s="6" t="s">
        <v>13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21.6" customHeight="1" x14ac:dyDescent="0.45">
      <c r="A9" s="97" t="s">
        <v>27</v>
      </c>
      <c r="B9" s="91"/>
      <c r="C9" s="91"/>
      <c r="D9" s="92"/>
      <c r="E9" s="12" t="s">
        <v>33</v>
      </c>
      <c r="F9" s="80"/>
      <c r="G9" s="80"/>
      <c r="H9" s="13" t="s">
        <v>28</v>
      </c>
      <c r="I9" s="164" t="s">
        <v>111</v>
      </c>
      <c r="J9" s="164"/>
      <c r="K9" s="80"/>
      <c r="L9" s="80"/>
      <c r="M9" s="13" t="s">
        <v>28</v>
      </c>
      <c r="N9" s="13" t="s">
        <v>29</v>
      </c>
      <c r="O9" s="80"/>
      <c r="P9" s="80"/>
      <c r="Q9" s="80"/>
      <c r="R9" s="14" t="s">
        <v>28</v>
      </c>
      <c r="S9" s="6"/>
      <c r="T9" s="54" t="s">
        <v>117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ht="21.6" customHeight="1" x14ac:dyDescent="0.45">
      <c r="A10" s="97" t="s">
        <v>30</v>
      </c>
      <c r="B10" s="91"/>
      <c r="C10" s="91"/>
      <c r="D10" s="92"/>
      <c r="E10" s="79"/>
      <c r="F10" s="80"/>
      <c r="G10" s="80"/>
      <c r="H10" s="89" t="s">
        <v>31</v>
      </c>
      <c r="I10" s="89"/>
      <c r="J10" s="91" t="s">
        <v>32</v>
      </c>
      <c r="K10" s="91"/>
      <c r="L10" s="91"/>
      <c r="M10" s="80"/>
      <c r="N10" s="80"/>
      <c r="O10" s="80"/>
      <c r="P10" s="9" t="s">
        <v>31</v>
      </c>
      <c r="Q10" s="91"/>
      <c r="R10" s="92"/>
      <c r="S10" s="3"/>
      <c r="T10" s="6" t="s">
        <v>39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ht="21.6" customHeight="1" x14ac:dyDescent="0.45">
      <c r="A11" s="98" t="s">
        <v>86</v>
      </c>
      <c r="B11" s="166"/>
      <c r="C11" s="166"/>
      <c r="D11" s="167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20"/>
      <c r="AL11" s="6"/>
    </row>
    <row r="12" spans="1:38" ht="21.6" customHeight="1" x14ac:dyDescent="0.45">
      <c r="A12" s="168"/>
      <c r="B12" s="169"/>
      <c r="C12" s="169"/>
      <c r="D12" s="170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20"/>
      <c r="T12" s="5" t="s">
        <v>94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ht="21.6" customHeight="1" x14ac:dyDescent="0.45">
      <c r="A13" s="168"/>
      <c r="B13" s="169"/>
      <c r="C13" s="169"/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20"/>
      <c r="T13" s="69" t="s">
        <v>40</v>
      </c>
      <c r="U13" s="70"/>
      <c r="V13" s="70"/>
      <c r="W13" s="71"/>
      <c r="X13" s="69" t="s">
        <v>100</v>
      </c>
      <c r="Y13" s="70"/>
      <c r="Z13" s="71"/>
      <c r="AA13" s="69" t="s">
        <v>102</v>
      </c>
      <c r="AB13" s="71"/>
      <c r="AC13" s="69" t="s">
        <v>54</v>
      </c>
      <c r="AD13" s="70"/>
      <c r="AE13" s="70"/>
      <c r="AF13" s="70"/>
      <c r="AG13" s="70"/>
      <c r="AH13" s="70"/>
      <c r="AI13" s="70"/>
      <c r="AJ13" s="70"/>
      <c r="AK13" s="71"/>
      <c r="AL13" s="22"/>
    </row>
    <row r="14" spans="1:38" ht="21.6" customHeight="1" x14ac:dyDescent="0.45">
      <c r="A14" s="171"/>
      <c r="B14" s="172"/>
      <c r="C14" s="172"/>
      <c r="D14" s="173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20"/>
      <c r="T14" s="26" t="s">
        <v>11</v>
      </c>
      <c r="U14" s="27" t="s">
        <v>64</v>
      </c>
      <c r="V14" s="28"/>
      <c r="W14" s="29"/>
      <c r="X14" s="81"/>
      <c r="Y14" s="82"/>
      <c r="Z14" s="82"/>
      <c r="AA14" s="77" t="s">
        <v>101</v>
      </c>
      <c r="AB14" s="77"/>
      <c r="AC14" s="74"/>
      <c r="AD14" s="75"/>
      <c r="AE14" s="75"/>
      <c r="AF14" s="75"/>
      <c r="AG14" s="75"/>
      <c r="AH14" s="75"/>
      <c r="AI14" s="75"/>
      <c r="AJ14" s="75"/>
      <c r="AK14" s="76"/>
      <c r="AL14" s="22"/>
    </row>
    <row r="15" spans="1:38" ht="21.6" customHeight="1" x14ac:dyDescent="0.45">
      <c r="A15" s="33"/>
      <c r="B15" s="33"/>
      <c r="C15" s="33"/>
      <c r="D15" s="3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20"/>
      <c r="T15" s="26" t="s">
        <v>12</v>
      </c>
      <c r="U15" s="27" t="s">
        <v>41</v>
      </c>
      <c r="V15" s="28"/>
      <c r="W15" s="29"/>
      <c r="X15" s="81"/>
      <c r="Y15" s="82"/>
      <c r="Z15" s="82"/>
      <c r="AA15" s="72">
        <f>IFERROR(X15/$X$14,0)</f>
        <v>0</v>
      </c>
      <c r="AB15" s="73"/>
      <c r="AC15" s="74"/>
      <c r="AD15" s="75"/>
      <c r="AE15" s="75"/>
      <c r="AF15" s="75"/>
      <c r="AG15" s="75"/>
      <c r="AH15" s="75"/>
      <c r="AI15" s="75"/>
      <c r="AJ15" s="75"/>
      <c r="AK15" s="76"/>
      <c r="AL15" s="22"/>
    </row>
    <row r="16" spans="1:38" ht="21.6" customHeight="1" x14ac:dyDescent="0.45">
      <c r="A16" s="34" t="s">
        <v>92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0"/>
      <c r="T16" s="26" t="s">
        <v>43</v>
      </c>
      <c r="U16" s="27" t="s">
        <v>42</v>
      </c>
      <c r="V16" s="28"/>
      <c r="W16" s="29"/>
      <c r="X16" s="93">
        <f>X14-X15</f>
        <v>0</v>
      </c>
      <c r="Y16" s="94"/>
      <c r="Z16" s="94"/>
      <c r="AA16" s="77" t="s">
        <v>101</v>
      </c>
      <c r="AB16" s="77"/>
      <c r="AC16" s="74"/>
      <c r="AD16" s="75"/>
      <c r="AE16" s="75"/>
      <c r="AF16" s="75"/>
      <c r="AG16" s="75"/>
      <c r="AH16" s="75"/>
      <c r="AI16" s="75"/>
      <c r="AJ16" s="75"/>
      <c r="AK16" s="76"/>
      <c r="AL16" s="22"/>
    </row>
    <row r="17" spans="1:38" ht="21.6" customHeight="1" x14ac:dyDescent="0.45">
      <c r="A17" s="97" t="s">
        <v>3</v>
      </c>
      <c r="B17" s="91"/>
      <c r="C17" s="91"/>
      <c r="D17" s="92"/>
      <c r="E17" s="79"/>
      <c r="F17" s="80"/>
      <c r="G17" s="80"/>
      <c r="H17" s="80"/>
      <c r="I17" s="80"/>
      <c r="J17" s="174"/>
      <c r="K17" s="6"/>
      <c r="L17" s="6"/>
      <c r="M17" s="6"/>
      <c r="N17" s="6"/>
      <c r="O17" s="6"/>
      <c r="P17" s="6"/>
      <c r="Q17" s="6"/>
      <c r="R17" s="6"/>
      <c r="T17" s="42" t="s">
        <v>52</v>
      </c>
      <c r="U17" s="28" t="s">
        <v>44</v>
      </c>
      <c r="V17" s="28"/>
      <c r="W17" s="29"/>
      <c r="X17" s="93">
        <f>SUM(X18:Z28)</f>
        <v>0</v>
      </c>
      <c r="Y17" s="94"/>
      <c r="Z17" s="94"/>
      <c r="AA17" s="77" t="s">
        <v>101</v>
      </c>
      <c r="AB17" s="77"/>
      <c r="AC17" s="74"/>
      <c r="AD17" s="75"/>
      <c r="AE17" s="75"/>
      <c r="AF17" s="75"/>
      <c r="AG17" s="75"/>
      <c r="AH17" s="75"/>
      <c r="AI17" s="75"/>
      <c r="AJ17" s="75"/>
      <c r="AK17" s="76"/>
      <c r="AL17" s="22"/>
    </row>
    <row r="18" spans="1:38" s="6" customFormat="1" ht="21.6" customHeigh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T18" s="30"/>
      <c r="U18" s="74" t="s">
        <v>45</v>
      </c>
      <c r="V18" s="75"/>
      <c r="W18" s="76"/>
      <c r="X18" s="93">
        <f>AE3</f>
        <v>0</v>
      </c>
      <c r="Y18" s="94"/>
      <c r="Z18" s="94"/>
      <c r="AA18" s="72">
        <f>IFERROR(X18/$X$14,0)</f>
        <v>0</v>
      </c>
      <c r="AB18" s="73"/>
      <c r="AC18" s="74"/>
      <c r="AD18" s="75"/>
      <c r="AE18" s="75"/>
      <c r="AF18" s="75"/>
      <c r="AG18" s="75"/>
      <c r="AH18" s="75"/>
      <c r="AI18" s="75"/>
      <c r="AJ18" s="75"/>
      <c r="AK18" s="76"/>
      <c r="AL18" s="22"/>
    </row>
    <row r="19" spans="1:38" s="6" customFormat="1" ht="21.6" customHeight="1" x14ac:dyDescent="0.45">
      <c r="A19" s="39" t="s">
        <v>123</v>
      </c>
      <c r="B19" s="40"/>
      <c r="C19" s="40"/>
      <c r="D19" s="40"/>
      <c r="E19" s="40"/>
      <c r="F19" s="40"/>
      <c r="G19" s="3"/>
      <c r="H19" s="3"/>
      <c r="I19" s="3"/>
      <c r="J19" s="3"/>
      <c r="K19" s="3"/>
      <c r="L19" s="3"/>
      <c r="T19" s="30"/>
      <c r="U19" s="74" t="s">
        <v>60</v>
      </c>
      <c r="V19" s="75"/>
      <c r="W19" s="76"/>
      <c r="X19" s="93">
        <f>AC6</f>
        <v>0</v>
      </c>
      <c r="Y19" s="94"/>
      <c r="Z19" s="94"/>
      <c r="AA19" s="72">
        <f t="shared" ref="AA19:AA29" si="0">IFERROR(X19/$X$14,0)</f>
        <v>0</v>
      </c>
      <c r="AB19" s="73"/>
      <c r="AC19" s="74"/>
      <c r="AD19" s="75"/>
      <c r="AE19" s="75"/>
      <c r="AF19" s="75"/>
      <c r="AG19" s="75"/>
      <c r="AH19" s="75"/>
      <c r="AI19" s="75"/>
      <c r="AJ19" s="75"/>
      <c r="AK19" s="76"/>
      <c r="AL19" s="22"/>
    </row>
    <row r="20" spans="1:38" s="6" customFormat="1" ht="21.6" customHeight="1" x14ac:dyDescent="0.45">
      <c r="A20" s="98" t="s">
        <v>10</v>
      </c>
      <c r="B20" s="166"/>
      <c r="C20" s="167"/>
      <c r="D20" s="97" t="s">
        <v>8</v>
      </c>
      <c r="E20" s="91"/>
      <c r="F20" s="92"/>
      <c r="G20" s="97" t="s">
        <v>36</v>
      </c>
      <c r="H20" s="91"/>
      <c r="I20" s="91"/>
      <c r="J20" s="91"/>
      <c r="K20" s="92"/>
      <c r="L20" s="97" t="s">
        <v>129</v>
      </c>
      <c r="M20" s="91"/>
      <c r="N20" s="91"/>
      <c r="O20" s="91"/>
      <c r="P20" s="91"/>
      <c r="Q20" s="92"/>
      <c r="R20" s="53"/>
      <c r="S20" s="38"/>
      <c r="T20" s="30"/>
      <c r="U20" s="74" t="s">
        <v>46</v>
      </c>
      <c r="V20" s="75"/>
      <c r="W20" s="76"/>
      <c r="X20" s="81"/>
      <c r="Y20" s="82"/>
      <c r="Z20" s="82"/>
      <c r="AA20" s="72">
        <f t="shared" si="0"/>
        <v>0</v>
      </c>
      <c r="AB20" s="73"/>
      <c r="AC20" s="74"/>
      <c r="AD20" s="75"/>
      <c r="AE20" s="75"/>
      <c r="AF20" s="75"/>
      <c r="AG20" s="75"/>
      <c r="AH20" s="75"/>
      <c r="AI20" s="75"/>
      <c r="AJ20" s="75"/>
      <c r="AK20" s="76"/>
      <c r="AL20" s="22"/>
    </row>
    <row r="21" spans="1:38" s="6" customFormat="1" ht="21.6" customHeight="1" x14ac:dyDescent="0.45">
      <c r="A21" s="168"/>
      <c r="B21" s="169"/>
      <c r="C21" s="170"/>
      <c r="D21" s="97" t="s">
        <v>4</v>
      </c>
      <c r="E21" s="91"/>
      <c r="F21" s="92"/>
      <c r="G21" s="97" t="s">
        <v>91</v>
      </c>
      <c r="H21" s="91"/>
      <c r="I21" s="91"/>
      <c r="J21" s="91"/>
      <c r="K21" s="92"/>
      <c r="L21" s="79"/>
      <c r="M21" s="80"/>
      <c r="N21" s="80"/>
      <c r="O21" s="80"/>
      <c r="P21" s="80"/>
      <c r="Q21" s="10" t="s">
        <v>7</v>
      </c>
      <c r="R21" s="53"/>
      <c r="S21" s="57"/>
      <c r="T21" s="30"/>
      <c r="U21" s="74" t="s">
        <v>47</v>
      </c>
      <c r="V21" s="75"/>
      <c r="W21" s="76"/>
      <c r="X21" s="81"/>
      <c r="Y21" s="82"/>
      <c r="Z21" s="82"/>
      <c r="AA21" s="72">
        <f t="shared" si="0"/>
        <v>0</v>
      </c>
      <c r="AB21" s="73"/>
      <c r="AC21" s="74"/>
      <c r="AD21" s="75"/>
      <c r="AE21" s="75"/>
      <c r="AF21" s="75"/>
      <c r="AG21" s="75"/>
      <c r="AH21" s="75"/>
      <c r="AI21" s="75"/>
      <c r="AJ21" s="75"/>
      <c r="AK21" s="76"/>
      <c r="AL21" s="22"/>
    </row>
    <row r="22" spans="1:38" s="6" customFormat="1" ht="21.6" customHeight="1" x14ac:dyDescent="0.45">
      <c r="A22" s="168"/>
      <c r="B22" s="169"/>
      <c r="C22" s="170"/>
      <c r="D22" s="97" t="s">
        <v>5</v>
      </c>
      <c r="E22" s="91"/>
      <c r="F22" s="92"/>
      <c r="G22" s="97" t="s">
        <v>91</v>
      </c>
      <c r="H22" s="91"/>
      <c r="I22" s="91"/>
      <c r="J22" s="91"/>
      <c r="K22" s="92"/>
      <c r="L22" s="79"/>
      <c r="M22" s="80"/>
      <c r="N22" s="80"/>
      <c r="O22" s="80"/>
      <c r="P22" s="80"/>
      <c r="Q22" s="10" t="s">
        <v>7</v>
      </c>
      <c r="R22" s="53"/>
      <c r="S22" s="38"/>
      <c r="T22" s="30"/>
      <c r="U22" s="74" t="s">
        <v>48</v>
      </c>
      <c r="V22" s="75"/>
      <c r="W22" s="76"/>
      <c r="X22" s="81"/>
      <c r="Y22" s="82"/>
      <c r="Z22" s="82"/>
      <c r="AA22" s="72">
        <f t="shared" si="0"/>
        <v>0</v>
      </c>
      <c r="AB22" s="73"/>
      <c r="AC22" s="74"/>
      <c r="AD22" s="75"/>
      <c r="AE22" s="75"/>
      <c r="AF22" s="75"/>
      <c r="AG22" s="75"/>
      <c r="AH22" s="75"/>
      <c r="AI22" s="75"/>
      <c r="AJ22" s="75"/>
      <c r="AK22" s="76"/>
      <c r="AL22" s="22"/>
    </row>
    <row r="23" spans="1:38" s="6" customFormat="1" ht="21.6" customHeight="1" x14ac:dyDescent="0.45">
      <c r="A23" s="171"/>
      <c r="B23" s="172"/>
      <c r="C23" s="173"/>
      <c r="D23" s="97" t="s">
        <v>6</v>
      </c>
      <c r="E23" s="91"/>
      <c r="F23" s="92"/>
      <c r="G23" s="97" t="s">
        <v>91</v>
      </c>
      <c r="H23" s="91"/>
      <c r="I23" s="91"/>
      <c r="J23" s="91"/>
      <c r="K23" s="92"/>
      <c r="L23" s="79"/>
      <c r="M23" s="80"/>
      <c r="N23" s="80"/>
      <c r="O23" s="80"/>
      <c r="P23" s="80"/>
      <c r="Q23" s="10" t="s">
        <v>7</v>
      </c>
      <c r="R23" s="53"/>
      <c r="S23" s="57"/>
      <c r="T23" s="30"/>
      <c r="U23" s="74" t="s">
        <v>49</v>
      </c>
      <c r="V23" s="75"/>
      <c r="W23" s="76"/>
      <c r="X23" s="81"/>
      <c r="Y23" s="82"/>
      <c r="Z23" s="82"/>
      <c r="AA23" s="72">
        <f t="shared" si="0"/>
        <v>0</v>
      </c>
      <c r="AB23" s="73"/>
      <c r="AC23" s="74"/>
      <c r="AD23" s="75"/>
      <c r="AE23" s="75"/>
      <c r="AF23" s="75"/>
      <c r="AG23" s="75"/>
      <c r="AH23" s="75"/>
      <c r="AI23" s="75"/>
      <c r="AJ23" s="75"/>
      <c r="AK23" s="76"/>
      <c r="AL23" s="22"/>
    </row>
    <row r="24" spans="1:38" s="6" customFormat="1" ht="21.6" customHeight="1" x14ac:dyDescent="0.45">
      <c r="A24" s="6" t="s">
        <v>127</v>
      </c>
      <c r="B24" s="17"/>
      <c r="C24" s="17"/>
      <c r="D24" s="17"/>
      <c r="E24" s="18"/>
      <c r="F24" s="18"/>
      <c r="G24" s="18"/>
      <c r="H24" s="18"/>
      <c r="I24" s="18"/>
      <c r="J24" s="18"/>
      <c r="K24" s="18"/>
      <c r="L24" s="18"/>
      <c r="P24" s="3"/>
      <c r="Q24" s="3"/>
      <c r="R24" s="3"/>
      <c r="T24" s="30"/>
      <c r="U24" s="74" t="s">
        <v>50</v>
      </c>
      <c r="V24" s="75"/>
      <c r="W24" s="76"/>
      <c r="X24" s="81"/>
      <c r="Y24" s="82"/>
      <c r="Z24" s="82"/>
      <c r="AA24" s="72">
        <f t="shared" si="0"/>
        <v>0</v>
      </c>
      <c r="AB24" s="73"/>
      <c r="AC24" s="74"/>
      <c r="AD24" s="75"/>
      <c r="AE24" s="75"/>
      <c r="AF24" s="75"/>
      <c r="AG24" s="75"/>
      <c r="AH24" s="75"/>
      <c r="AI24" s="75"/>
      <c r="AJ24" s="75"/>
      <c r="AK24" s="76"/>
      <c r="AL24" s="22"/>
    </row>
    <row r="25" spans="1:38" s="6" customFormat="1" ht="21.6" customHeight="1" x14ac:dyDescent="0.45">
      <c r="A25" s="6" t="s">
        <v>126</v>
      </c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P25" s="3"/>
      <c r="Q25" s="3"/>
      <c r="R25" s="3"/>
      <c r="T25" s="30"/>
      <c r="U25" s="74" t="s">
        <v>51</v>
      </c>
      <c r="V25" s="75"/>
      <c r="W25" s="76"/>
      <c r="X25" s="81"/>
      <c r="Y25" s="82"/>
      <c r="Z25" s="82"/>
      <c r="AA25" s="72">
        <f t="shared" si="0"/>
        <v>0</v>
      </c>
      <c r="AB25" s="73"/>
      <c r="AC25" s="74"/>
      <c r="AD25" s="75"/>
      <c r="AE25" s="75"/>
      <c r="AF25" s="75"/>
      <c r="AG25" s="75"/>
      <c r="AH25" s="75"/>
      <c r="AI25" s="75"/>
      <c r="AJ25" s="75"/>
      <c r="AK25" s="76"/>
      <c r="AL25" s="22"/>
    </row>
    <row r="26" spans="1:38" s="6" customFormat="1" ht="21.6" customHeight="1" x14ac:dyDescent="0.45">
      <c r="S26" s="3"/>
      <c r="T26" s="30"/>
      <c r="U26" s="74"/>
      <c r="V26" s="75"/>
      <c r="W26" s="76"/>
      <c r="X26" s="81"/>
      <c r="Y26" s="82"/>
      <c r="Z26" s="82"/>
      <c r="AA26" s="72">
        <f t="shared" si="0"/>
        <v>0</v>
      </c>
      <c r="AB26" s="73"/>
      <c r="AC26" s="74"/>
      <c r="AD26" s="75"/>
      <c r="AE26" s="75"/>
      <c r="AF26" s="75"/>
      <c r="AG26" s="75"/>
      <c r="AH26" s="75"/>
      <c r="AI26" s="75"/>
      <c r="AJ26" s="75"/>
      <c r="AK26" s="76"/>
      <c r="AL26" s="22"/>
    </row>
    <row r="27" spans="1:38" s="6" customFormat="1" ht="21.6" customHeight="1" x14ac:dyDescent="0.45">
      <c r="A27" s="6" t="s">
        <v>128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3"/>
      <c r="T27" s="30"/>
      <c r="U27" s="74"/>
      <c r="V27" s="75"/>
      <c r="W27" s="76"/>
      <c r="X27" s="81"/>
      <c r="Y27" s="82"/>
      <c r="Z27" s="82"/>
      <c r="AA27" s="72">
        <f t="shared" si="0"/>
        <v>0</v>
      </c>
      <c r="AB27" s="73"/>
      <c r="AC27" s="74"/>
      <c r="AD27" s="75"/>
      <c r="AE27" s="75"/>
      <c r="AF27" s="75"/>
      <c r="AG27" s="75"/>
      <c r="AH27" s="75"/>
      <c r="AI27" s="75"/>
      <c r="AJ27" s="75"/>
      <c r="AK27" s="76"/>
      <c r="AL27" s="22"/>
    </row>
    <row r="28" spans="1:38" s="6" customFormat="1" ht="21.6" customHeight="1" x14ac:dyDescent="0.4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6"/>
      <c r="S28" s="3"/>
      <c r="T28" s="31"/>
      <c r="U28" s="74"/>
      <c r="V28" s="75"/>
      <c r="W28" s="76"/>
      <c r="X28" s="81"/>
      <c r="Y28" s="82"/>
      <c r="Z28" s="82"/>
      <c r="AA28" s="72">
        <f t="shared" si="0"/>
        <v>0</v>
      </c>
      <c r="AB28" s="73"/>
      <c r="AC28" s="74"/>
      <c r="AD28" s="75"/>
      <c r="AE28" s="75"/>
      <c r="AF28" s="75"/>
      <c r="AG28" s="75"/>
      <c r="AH28" s="75"/>
      <c r="AI28" s="75"/>
      <c r="AJ28" s="75"/>
      <c r="AK28" s="76"/>
      <c r="AL28" s="22"/>
    </row>
    <row r="29" spans="1:38" s="6" customFormat="1" ht="21.6" customHeight="1" x14ac:dyDescent="0.45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9"/>
      <c r="S29" s="3"/>
      <c r="T29" s="25"/>
      <c r="U29" s="25" t="s">
        <v>103</v>
      </c>
      <c r="V29" s="25"/>
      <c r="W29" s="25"/>
      <c r="X29" s="93">
        <f>X16-X17</f>
        <v>0</v>
      </c>
      <c r="Y29" s="94"/>
      <c r="Z29" s="94"/>
      <c r="AA29" s="72">
        <f t="shared" si="0"/>
        <v>0</v>
      </c>
      <c r="AB29" s="73"/>
      <c r="AC29" s="74"/>
      <c r="AD29" s="75"/>
      <c r="AE29" s="75"/>
      <c r="AF29" s="75"/>
      <c r="AG29" s="75"/>
      <c r="AH29" s="75"/>
      <c r="AI29" s="75"/>
      <c r="AJ29" s="75"/>
      <c r="AK29" s="76"/>
      <c r="AL29" s="22"/>
    </row>
    <row r="30" spans="1:38" s="6" customFormat="1" ht="21.6" customHeight="1" x14ac:dyDescent="0.45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9"/>
      <c r="S30" s="3"/>
      <c r="T30" s="45" t="s">
        <v>108</v>
      </c>
      <c r="AL30" s="22"/>
    </row>
    <row r="31" spans="1:38" s="6" customFormat="1" ht="21.6" customHeight="1" x14ac:dyDescent="0.45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2"/>
      <c r="S31" s="24"/>
      <c r="T31" s="45"/>
      <c r="AL31" s="22"/>
    </row>
    <row r="32" spans="1:38" s="6" customFormat="1" ht="21.6" customHeight="1" x14ac:dyDescent="0.45">
      <c r="S32" s="3"/>
      <c r="T32" s="6" t="s">
        <v>53</v>
      </c>
      <c r="AL32" s="22"/>
    </row>
    <row r="33" spans="1:38" s="6" customFormat="1" ht="21.6" customHeight="1" x14ac:dyDescent="0.45">
      <c r="A33" s="39" t="s">
        <v>124</v>
      </c>
      <c r="B33" s="17"/>
      <c r="C33" s="17"/>
      <c r="D33" s="17"/>
      <c r="E33" s="18"/>
      <c r="F33" s="18"/>
      <c r="G33" s="18"/>
      <c r="H33" s="18"/>
      <c r="I33" s="36"/>
      <c r="L33" s="41"/>
      <c r="S33" s="3"/>
      <c r="T33" s="108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10"/>
      <c r="AL33" s="22"/>
    </row>
    <row r="34" spans="1:38" ht="21.6" customHeight="1" x14ac:dyDescent="0.45">
      <c r="A34" s="56" t="s">
        <v>87</v>
      </c>
      <c r="B34" s="10"/>
      <c r="C34" s="10"/>
      <c r="D34" s="10"/>
      <c r="E34" s="10"/>
      <c r="F34" s="10"/>
      <c r="G34" s="11"/>
      <c r="H34" s="58"/>
      <c r="I34" s="60"/>
      <c r="J34" s="6" t="s">
        <v>88</v>
      </c>
      <c r="K34" s="6"/>
      <c r="L34" s="56" t="s">
        <v>113</v>
      </c>
      <c r="M34" s="10"/>
      <c r="N34" s="10"/>
      <c r="O34" s="10"/>
      <c r="P34" s="10"/>
      <c r="Q34" s="10"/>
      <c r="R34" s="11"/>
      <c r="T34" s="127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9"/>
      <c r="AL34" s="22"/>
    </row>
    <row r="35" spans="1:38" ht="21.6" customHeight="1" x14ac:dyDescent="0.45">
      <c r="A35" s="6" t="s">
        <v>89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58"/>
      <c r="M35" s="1"/>
      <c r="N35" s="10" t="s">
        <v>7</v>
      </c>
      <c r="O35" s="10" t="s">
        <v>9</v>
      </c>
      <c r="P35" s="61"/>
      <c r="Q35" s="61"/>
      <c r="R35" s="11" t="s">
        <v>7</v>
      </c>
      <c r="T35" s="127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9"/>
      <c r="AL35" s="22"/>
    </row>
    <row r="36" spans="1:38" ht="21.6" customHeight="1" x14ac:dyDescent="0.45">
      <c r="A36" s="8" t="s">
        <v>90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32"/>
      <c r="M36" s="32"/>
      <c r="N36" s="32"/>
      <c r="O36" s="6"/>
      <c r="P36" s="59"/>
      <c r="Q36" s="59"/>
      <c r="R36" s="59"/>
      <c r="S36" s="6"/>
      <c r="T36" s="127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9"/>
      <c r="AL36" s="22"/>
    </row>
    <row r="37" spans="1:38" ht="21.6" customHeight="1" x14ac:dyDescent="0.45">
      <c r="A37" s="17"/>
      <c r="B37" s="17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6"/>
      <c r="N37" s="6"/>
      <c r="O37" s="6"/>
      <c r="P37" s="59"/>
      <c r="Q37" s="59"/>
      <c r="R37" s="59"/>
      <c r="S37" s="6"/>
      <c r="T37" s="127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9"/>
      <c r="AL37" s="22"/>
    </row>
    <row r="38" spans="1:38" ht="21.6" customHeight="1" x14ac:dyDescent="0.45">
      <c r="A38" s="39" t="s">
        <v>125</v>
      </c>
      <c r="B38" s="17"/>
      <c r="C38" s="17"/>
      <c r="D38" s="17"/>
      <c r="E38" s="18"/>
      <c r="F38" s="18"/>
      <c r="G38" s="18"/>
      <c r="H38" s="18"/>
      <c r="I38" s="18"/>
      <c r="J38" s="18"/>
      <c r="K38" s="18"/>
      <c r="L38" s="18"/>
      <c r="M38" s="6"/>
      <c r="N38" s="6"/>
      <c r="O38" s="6"/>
      <c r="P38" s="59"/>
      <c r="Q38" s="59"/>
      <c r="R38" s="59"/>
      <c r="S38" s="6"/>
      <c r="T38" s="127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9"/>
      <c r="AL38" s="22"/>
    </row>
    <row r="39" spans="1:38" s="6" customFormat="1" ht="21.6" customHeight="1" x14ac:dyDescent="0.45">
      <c r="A39" s="56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58"/>
      <c r="M39" s="60"/>
      <c r="N39" s="37"/>
      <c r="P39" s="59"/>
      <c r="Q39" s="59"/>
      <c r="R39" s="59"/>
      <c r="T39" s="111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  <c r="AL39" s="22"/>
    </row>
    <row r="40" spans="1:38" s="6" customFormat="1" ht="21.6" customHeight="1" x14ac:dyDescent="0.45">
      <c r="A40" s="8" t="s">
        <v>118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19"/>
      <c r="M40" s="32"/>
      <c r="N40" s="19"/>
      <c r="P40" s="59"/>
      <c r="Q40" s="59"/>
      <c r="R40" s="59"/>
      <c r="T40" s="22"/>
      <c r="U40" s="22"/>
      <c r="V40" s="23"/>
      <c r="W40" s="16"/>
      <c r="X40" s="16"/>
      <c r="Y40" s="16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</row>
    <row r="41" spans="1:38" s="6" customFormat="1" ht="21.6" customHeight="1" x14ac:dyDescent="0.45">
      <c r="A41" s="8" t="s">
        <v>119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32"/>
      <c r="M41" s="32"/>
      <c r="N41" s="32"/>
      <c r="P41" s="59"/>
      <c r="Q41" s="59"/>
      <c r="R41" s="59"/>
      <c r="T41" s="22"/>
      <c r="U41" s="22"/>
      <c r="V41" s="23"/>
      <c r="W41" s="16"/>
      <c r="X41" s="16"/>
      <c r="Y41" s="16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</row>
    <row r="42" spans="1:38" s="6" customFormat="1" ht="21.6" customHeight="1" x14ac:dyDescent="0.45">
      <c r="A42" s="5" t="s">
        <v>95</v>
      </c>
      <c r="B42" s="4"/>
      <c r="C42" s="4"/>
      <c r="D42" s="4"/>
      <c r="E42" s="4"/>
      <c r="F42" s="4"/>
      <c r="G42" s="43" t="s">
        <v>122</v>
      </c>
      <c r="H42" s="4"/>
      <c r="I42" s="4"/>
      <c r="J42" s="4"/>
      <c r="K42" s="4"/>
      <c r="L42" s="4"/>
      <c r="M42" s="4"/>
      <c r="N42" s="4"/>
      <c r="O42" s="4"/>
      <c r="T42" s="5" t="s">
        <v>96</v>
      </c>
      <c r="U42" s="4"/>
      <c r="V42" s="4"/>
      <c r="W42" s="4"/>
      <c r="X42" s="4"/>
      <c r="Y42" s="4"/>
      <c r="Z42" s="43" t="s">
        <v>122</v>
      </c>
      <c r="AA42" s="4"/>
      <c r="AB42" s="4"/>
      <c r="AC42" s="4"/>
      <c r="AD42" s="4"/>
      <c r="AE42" s="4"/>
      <c r="AF42" s="4"/>
      <c r="AG42" s="4"/>
      <c r="AH42" s="4"/>
      <c r="AL42" s="22"/>
    </row>
    <row r="43" spans="1:38" s="6" customFormat="1" ht="21.6" customHeight="1" x14ac:dyDescent="0.45">
      <c r="A43" s="6" t="s">
        <v>16</v>
      </c>
      <c r="E43" s="7"/>
      <c r="T43" s="6" t="s">
        <v>16</v>
      </c>
      <c r="X43" s="7"/>
      <c r="AL43" s="22"/>
    </row>
    <row r="44" spans="1:38" s="6" customFormat="1" ht="21.6" customHeight="1" x14ac:dyDescent="0.45">
      <c r="B44" s="135">
        <v>9240</v>
      </c>
      <c r="C44" s="135"/>
      <c r="D44" s="7" t="s">
        <v>38</v>
      </c>
      <c r="E44" s="21" t="s">
        <v>14</v>
      </c>
      <c r="F44" s="7" t="s">
        <v>18</v>
      </c>
      <c r="H44" s="95">
        <f>L22</f>
        <v>0</v>
      </c>
      <c r="I44" s="96"/>
      <c r="J44" s="6" t="s">
        <v>7</v>
      </c>
      <c r="K44" s="6" t="s">
        <v>15</v>
      </c>
      <c r="L44" s="132">
        <f>ROUNDDOWN(B44*H44,0)</f>
        <v>0</v>
      </c>
      <c r="M44" s="133"/>
      <c r="N44" s="134"/>
      <c r="O44" s="6" t="s">
        <v>13</v>
      </c>
      <c r="P44" s="6" t="s">
        <v>104</v>
      </c>
      <c r="U44" s="135">
        <v>9240</v>
      </c>
      <c r="V44" s="135"/>
      <c r="W44" s="7" t="s">
        <v>38</v>
      </c>
      <c r="X44" s="21" t="s">
        <v>14</v>
      </c>
      <c r="Y44" s="7" t="s">
        <v>18</v>
      </c>
      <c r="AA44" s="95">
        <f>L23</f>
        <v>0</v>
      </c>
      <c r="AB44" s="96"/>
      <c r="AD44" s="6" t="s">
        <v>15</v>
      </c>
      <c r="AE44" s="132">
        <f>ROUNDDOWN(U44*AA44,0)</f>
        <v>0</v>
      </c>
      <c r="AF44" s="133"/>
      <c r="AG44" s="134"/>
      <c r="AH44" s="6" t="s">
        <v>13</v>
      </c>
      <c r="AI44" s="6" t="s">
        <v>104</v>
      </c>
      <c r="AL44" s="22"/>
    </row>
    <row r="45" spans="1:38" s="6" customFormat="1" ht="21.6" customHeight="1" x14ac:dyDescent="0.45">
      <c r="A45" s="6" t="s">
        <v>17</v>
      </c>
      <c r="T45" s="6" t="s">
        <v>17</v>
      </c>
      <c r="AL45" s="22"/>
    </row>
    <row r="46" spans="1:38" s="6" customFormat="1" ht="21.6" customHeight="1" x14ac:dyDescent="0.45">
      <c r="B46" s="136" t="s">
        <v>63</v>
      </c>
      <c r="C46" s="136"/>
      <c r="D46" s="136"/>
      <c r="E46" s="136"/>
      <c r="F46" s="126">
        <f>E56</f>
        <v>0</v>
      </c>
      <c r="G46" s="124"/>
      <c r="H46" s="125"/>
      <c r="I46" s="6" t="s">
        <v>13</v>
      </c>
      <c r="J46" s="83" t="s">
        <v>116</v>
      </c>
      <c r="K46" s="83"/>
      <c r="L46" s="83"/>
      <c r="M46" s="130"/>
      <c r="N46" s="131"/>
      <c r="P46" s="6" t="s">
        <v>105</v>
      </c>
      <c r="U46" s="136" t="s">
        <v>63</v>
      </c>
      <c r="V46" s="136"/>
      <c r="W46" s="136"/>
      <c r="X46" s="136"/>
      <c r="Y46" s="126">
        <f>X56</f>
        <v>0</v>
      </c>
      <c r="Z46" s="124"/>
      <c r="AA46" s="125"/>
      <c r="AB46" s="6" t="s">
        <v>13</v>
      </c>
      <c r="AC46" s="83" t="s">
        <v>116</v>
      </c>
      <c r="AD46" s="83"/>
      <c r="AE46" s="83"/>
      <c r="AF46" s="130"/>
      <c r="AG46" s="131"/>
      <c r="AI46" s="6" t="s">
        <v>105</v>
      </c>
      <c r="AL46" s="22"/>
    </row>
    <row r="47" spans="1:38" s="6" customFormat="1" ht="21.6" customHeight="1" x14ac:dyDescent="0.45">
      <c r="B47" s="6" t="s">
        <v>106</v>
      </c>
      <c r="I47" s="8" t="s">
        <v>15</v>
      </c>
      <c r="J47" s="123">
        <f>IF((F46*M46-L44)&lt;0,"0",F46*M46-L44)</f>
        <v>0</v>
      </c>
      <c r="K47" s="124"/>
      <c r="L47" s="125"/>
      <c r="M47" s="8" t="s">
        <v>13</v>
      </c>
      <c r="U47" s="6" t="s">
        <v>106</v>
      </c>
      <c r="AB47" s="8" t="s">
        <v>15</v>
      </c>
      <c r="AC47" s="132">
        <f>IF((Y46*AF46-AE44)&lt;0,"0",Y46*AF46-AE44)</f>
        <v>0</v>
      </c>
      <c r="AD47" s="133"/>
      <c r="AE47" s="134"/>
      <c r="AF47" s="8" t="s">
        <v>13</v>
      </c>
      <c r="AL47" s="22"/>
    </row>
    <row r="48" spans="1:38" s="6" customFormat="1" ht="21.6" customHeight="1" x14ac:dyDescent="0.45">
      <c r="A48" s="6" t="s">
        <v>19</v>
      </c>
      <c r="G48" s="8"/>
      <c r="H48" s="8"/>
      <c r="I48" s="8"/>
      <c r="J48" s="8"/>
      <c r="K48" s="8"/>
      <c r="L48" s="8"/>
      <c r="M48" s="8"/>
      <c r="N48" s="8"/>
      <c r="O48" s="8"/>
      <c r="T48" s="6" t="s">
        <v>19</v>
      </c>
      <c r="Z48" s="8"/>
      <c r="AA48" s="8"/>
      <c r="AB48" s="8"/>
      <c r="AC48" s="8"/>
      <c r="AD48" s="8"/>
      <c r="AE48" s="8"/>
      <c r="AF48" s="8"/>
      <c r="AG48" s="8"/>
      <c r="AH48" s="8"/>
      <c r="AL48" s="22"/>
    </row>
    <row r="49" spans="1:38" s="6" customFormat="1" ht="21.6" customHeight="1" x14ac:dyDescent="0.45">
      <c r="B49" s="6" t="s">
        <v>15</v>
      </c>
      <c r="C49" s="126">
        <f>L44+J47</f>
        <v>0</v>
      </c>
      <c r="D49" s="124"/>
      <c r="E49" s="125"/>
      <c r="F49" s="6" t="s">
        <v>13</v>
      </c>
      <c r="U49" s="6" t="s">
        <v>15</v>
      </c>
      <c r="V49" s="126">
        <f>AE44+AC47</f>
        <v>0</v>
      </c>
      <c r="W49" s="124"/>
      <c r="X49" s="125"/>
      <c r="Y49" s="6" t="s">
        <v>13</v>
      </c>
      <c r="AL49" s="22"/>
    </row>
    <row r="50" spans="1:38" s="6" customFormat="1" ht="21.6" customHeight="1" x14ac:dyDescent="0.45">
      <c r="C50" s="51"/>
      <c r="D50" s="24"/>
      <c r="E50" s="24"/>
      <c r="V50" s="51"/>
      <c r="W50" s="24"/>
      <c r="X50" s="24"/>
      <c r="AL50" s="22"/>
    </row>
    <row r="51" spans="1:38" s="6" customFormat="1" ht="21.6" customHeight="1" x14ac:dyDescent="0.45">
      <c r="A51" s="54" t="s">
        <v>117</v>
      </c>
      <c r="S51" s="2"/>
      <c r="T51" s="54" t="s">
        <v>117</v>
      </c>
      <c r="AL51" s="22"/>
    </row>
    <row r="52" spans="1:38" s="6" customFormat="1" ht="21.6" customHeight="1" x14ac:dyDescent="0.45">
      <c r="A52" s="6" t="s">
        <v>39</v>
      </c>
      <c r="S52" s="2"/>
      <c r="T52" s="6" t="s">
        <v>39</v>
      </c>
      <c r="AL52" s="22"/>
    </row>
    <row r="53" spans="1:38" s="6" customFormat="1" ht="21.6" customHeight="1" x14ac:dyDescent="0.45">
      <c r="S53" s="8"/>
      <c r="AL53" s="22"/>
    </row>
    <row r="54" spans="1:38" s="6" customFormat="1" ht="21.6" customHeight="1" x14ac:dyDescent="0.45">
      <c r="A54" s="5" t="s">
        <v>98</v>
      </c>
      <c r="B54" s="22"/>
      <c r="C54" s="22"/>
      <c r="D54" s="22"/>
      <c r="E54" s="22"/>
      <c r="F54" s="22"/>
      <c r="G54" s="43" t="s">
        <v>120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T54" s="5" t="s">
        <v>97</v>
      </c>
      <c r="U54" s="22"/>
      <c r="V54" s="22"/>
      <c r="W54" s="22"/>
      <c r="X54" s="22"/>
      <c r="Y54" s="22"/>
      <c r="Z54" s="43" t="s">
        <v>120</v>
      </c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6" customFormat="1" ht="21.6" customHeight="1" x14ac:dyDescent="0.45">
      <c r="A55" s="69" t="s">
        <v>40</v>
      </c>
      <c r="B55" s="70"/>
      <c r="C55" s="70"/>
      <c r="D55" s="71"/>
      <c r="E55" s="69" t="s">
        <v>100</v>
      </c>
      <c r="F55" s="70"/>
      <c r="G55" s="71"/>
      <c r="H55" s="69" t="s">
        <v>102</v>
      </c>
      <c r="I55" s="71"/>
      <c r="J55" s="69" t="s">
        <v>54</v>
      </c>
      <c r="K55" s="70"/>
      <c r="L55" s="70"/>
      <c r="M55" s="70"/>
      <c r="N55" s="70"/>
      <c r="O55" s="70"/>
      <c r="P55" s="70"/>
      <c r="Q55" s="70"/>
      <c r="R55" s="71"/>
      <c r="T55" s="69" t="s">
        <v>40</v>
      </c>
      <c r="U55" s="70"/>
      <c r="V55" s="70"/>
      <c r="W55" s="71"/>
      <c r="X55" s="69" t="s">
        <v>100</v>
      </c>
      <c r="Y55" s="70"/>
      <c r="Z55" s="71"/>
      <c r="AA55" s="69" t="s">
        <v>102</v>
      </c>
      <c r="AB55" s="71"/>
      <c r="AC55" s="69" t="s">
        <v>54</v>
      </c>
      <c r="AD55" s="70"/>
      <c r="AE55" s="70"/>
      <c r="AF55" s="70"/>
      <c r="AG55" s="70"/>
      <c r="AH55" s="70"/>
      <c r="AI55" s="70"/>
      <c r="AJ55" s="70"/>
      <c r="AK55" s="71"/>
      <c r="AL55" s="22"/>
    </row>
    <row r="56" spans="1:38" s="6" customFormat="1" ht="21.6" customHeight="1" x14ac:dyDescent="0.45">
      <c r="A56" s="26" t="s">
        <v>11</v>
      </c>
      <c r="B56" s="27" t="s">
        <v>64</v>
      </c>
      <c r="C56" s="28"/>
      <c r="D56" s="29"/>
      <c r="E56" s="81"/>
      <c r="F56" s="82"/>
      <c r="G56" s="82"/>
      <c r="H56" s="77" t="s">
        <v>101</v>
      </c>
      <c r="I56" s="77"/>
      <c r="J56" s="74"/>
      <c r="K56" s="75"/>
      <c r="L56" s="75"/>
      <c r="M56" s="75"/>
      <c r="N56" s="75"/>
      <c r="O56" s="75"/>
      <c r="P56" s="75"/>
      <c r="Q56" s="75"/>
      <c r="R56" s="76"/>
      <c r="T56" s="26" t="s">
        <v>11</v>
      </c>
      <c r="U56" s="27" t="s">
        <v>64</v>
      </c>
      <c r="V56" s="28"/>
      <c r="W56" s="29"/>
      <c r="X56" s="81"/>
      <c r="Y56" s="82"/>
      <c r="Z56" s="82"/>
      <c r="AA56" s="77" t="s">
        <v>101</v>
      </c>
      <c r="AB56" s="77"/>
      <c r="AC56" s="74"/>
      <c r="AD56" s="75"/>
      <c r="AE56" s="75"/>
      <c r="AF56" s="75"/>
      <c r="AG56" s="75"/>
      <c r="AH56" s="75"/>
      <c r="AI56" s="75"/>
      <c r="AJ56" s="75"/>
      <c r="AK56" s="76"/>
      <c r="AL56" s="22"/>
    </row>
    <row r="57" spans="1:38" s="6" customFormat="1" ht="21.6" customHeight="1" x14ac:dyDescent="0.45">
      <c r="A57" s="26" t="s">
        <v>12</v>
      </c>
      <c r="B57" s="27" t="s">
        <v>41</v>
      </c>
      <c r="C57" s="28"/>
      <c r="D57" s="29"/>
      <c r="E57" s="81"/>
      <c r="F57" s="82"/>
      <c r="G57" s="82"/>
      <c r="H57" s="72">
        <f>IFERROR(E$57/E56,0)</f>
        <v>0</v>
      </c>
      <c r="I57" s="73"/>
      <c r="J57" s="74"/>
      <c r="K57" s="75"/>
      <c r="L57" s="75"/>
      <c r="M57" s="75"/>
      <c r="N57" s="75"/>
      <c r="O57" s="75"/>
      <c r="P57" s="75"/>
      <c r="Q57" s="75"/>
      <c r="R57" s="76"/>
      <c r="T57" s="26" t="s">
        <v>12</v>
      </c>
      <c r="U57" s="27" t="s">
        <v>41</v>
      </c>
      <c r="V57" s="28"/>
      <c r="W57" s="29"/>
      <c r="X57" s="81"/>
      <c r="Y57" s="82"/>
      <c r="Z57" s="82"/>
      <c r="AA57" s="72">
        <f>IFERROR(X$57/X56,0)</f>
        <v>0</v>
      </c>
      <c r="AB57" s="73"/>
      <c r="AC57" s="74"/>
      <c r="AD57" s="75"/>
      <c r="AE57" s="75"/>
      <c r="AF57" s="75"/>
      <c r="AG57" s="75"/>
      <c r="AH57" s="75"/>
      <c r="AI57" s="75"/>
      <c r="AJ57" s="75"/>
      <c r="AK57" s="76"/>
      <c r="AL57" s="22"/>
    </row>
    <row r="58" spans="1:38" s="6" customFormat="1" ht="21.6" customHeight="1" x14ac:dyDescent="0.45">
      <c r="A58" s="26" t="s">
        <v>43</v>
      </c>
      <c r="B58" s="27" t="s">
        <v>42</v>
      </c>
      <c r="C58" s="28"/>
      <c r="D58" s="29"/>
      <c r="E58" s="93">
        <f>E56-E57</f>
        <v>0</v>
      </c>
      <c r="F58" s="94"/>
      <c r="G58" s="94"/>
      <c r="H58" s="77" t="s">
        <v>101</v>
      </c>
      <c r="I58" s="77"/>
      <c r="J58" s="74"/>
      <c r="K58" s="75"/>
      <c r="L58" s="75"/>
      <c r="M58" s="75"/>
      <c r="N58" s="75"/>
      <c r="O58" s="75"/>
      <c r="P58" s="75"/>
      <c r="Q58" s="75"/>
      <c r="R58" s="76"/>
      <c r="T58" s="26" t="s">
        <v>43</v>
      </c>
      <c r="U58" s="27" t="s">
        <v>42</v>
      </c>
      <c r="V58" s="28"/>
      <c r="W58" s="29"/>
      <c r="X58" s="93">
        <f>X56-X57</f>
        <v>0</v>
      </c>
      <c r="Y58" s="94"/>
      <c r="Z58" s="94"/>
      <c r="AA58" s="77" t="s">
        <v>101</v>
      </c>
      <c r="AB58" s="77"/>
      <c r="AC58" s="74"/>
      <c r="AD58" s="75"/>
      <c r="AE58" s="75"/>
      <c r="AF58" s="75"/>
      <c r="AG58" s="75"/>
      <c r="AH58" s="75"/>
      <c r="AI58" s="75"/>
      <c r="AJ58" s="75"/>
      <c r="AK58" s="76"/>
      <c r="AL58" s="22"/>
    </row>
    <row r="59" spans="1:38" s="6" customFormat="1" ht="21.6" customHeight="1" x14ac:dyDescent="0.45">
      <c r="A59" s="42" t="s">
        <v>52</v>
      </c>
      <c r="B59" s="28" t="s">
        <v>44</v>
      </c>
      <c r="C59" s="28"/>
      <c r="D59" s="29"/>
      <c r="E59" s="93">
        <f>SUM(E60:G70)</f>
        <v>0</v>
      </c>
      <c r="F59" s="94"/>
      <c r="G59" s="94"/>
      <c r="H59" s="77" t="s">
        <v>101</v>
      </c>
      <c r="I59" s="77"/>
      <c r="J59" s="74"/>
      <c r="K59" s="75"/>
      <c r="L59" s="75"/>
      <c r="M59" s="75"/>
      <c r="N59" s="75"/>
      <c r="O59" s="75"/>
      <c r="P59" s="75"/>
      <c r="Q59" s="75"/>
      <c r="R59" s="76"/>
      <c r="T59" s="42" t="s">
        <v>52</v>
      </c>
      <c r="U59" s="28" t="s">
        <v>44</v>
      </c>
      <c r="V59" s="28"/>
      <c r="W59" s="29"/>
      <c r="X59" s="93">
        <f>SUM(X60:Z70)</f>
        <v>0</v>
      </c>
      <c r="Y59" s="94"/>
      <c r="Z59" s="94"/>
      <c r="AA59" s="77" t="s">
        <v>101</v>
      </c>
      <c r="AB59" s="77"/>
      <c r="AC59" s="74"/>
      <c r="AD59" s="75"/>
      <c r="AE59" s="75"/>
      <c r="AF59" s="75"/>
      <c r="AG59" s="75"/>
      <c r="AH59" s="75"/>
      <c r="AI59" s="75"/>
      <c r="AJ59" s="75"/>
      <c r="AK59" s="76"/>
      <c r="AL59" s="22"/>
    </row>
    <row r="60" spans="1:38" s="6" customFormat="1" ht="21.6" customHeight="1" x14ac:dyDescent="0.45">
      <c r="A60" s="30"/>
      <c r="B60" s="74" t="s">
        <v>45</v>
      </c>
      <c r="C60" s="75"/>
      <c r="D60" s="76"/>
      <c r="E60" s="93">
        <f>L44</f>
        <v>0</v>
      </c>
      <c r="F60" s="94"/>
      <c r="G60" s="94"/>
      <c r="H60" s="72">
        <f>IFERROR(E60/E$56,0)</f>
        <v>0</v>
      </c>
      <c r="I60" s="73"/>
      <c r="J60" s="74"/>
      <c r="K60" s="75"/>
      <c r="L60" s="75"/>
      <c r="M60" s="75"/>
      <c r="N60" s="75"/>
      <c r="O60" s="75"/>
      <c r="P60" s="75"/>
      <c r="Q60" s="75"/>
      <c r="R60" s="76"/>
      <c r="T60" s="30"/>
      <c r="U60" s="74" t="s">
        <v>45</v>
      </c>
      <c r="V60" s="75"/>
      <c r="W60" s="76"/>
      <c r="X60" s="93">
        <f>AE44</f>
        <v>0</v>
      </c>
      <c r="Y60" s="94"/>
      <c r="Z60" s="94"/>
      <c r="AA60" s="72">
        <f>IFERROR(X60/X$56,0)</f>
        <v>0</v>
      </c>
      <c r="AB60" s="73"/>
      <c r="AC60" s="74"/>
      <c r="AD60" s="75"/>
      <c r="AE60" s="75"/>
      <c r="AF60" s="75"/>
      <c r="AG60" s="75"/>
      <c r="AH60" s="75"/>
      <c r="AI60" s="75"/>
      <c r="AJ60" s="75"/>
      <c r="AK60" s="76"/>
      <c r="AL60" s="22"/>
    </row>
    <row r="61" spans="1:38" s="6" customFormat="1" ht="21.6" customHeight="1" x14ac:dyDescent="0.45">
      <c r="A61" s="30"/>
      <c r="B61" s="74" t="s">
        <v>60</v>
      </c>
      <c r="C61" s="75"/>
      <c r="D61" s="76"/>
      <c r="E61" s="93">
        <f>J47</f>
        <v>0</v>
      </c>
      <c r="F61" s="94"/>
      <c r="G61" s="94"/>
      <c r="H61" s="72">
        <f t="shared" ref="H61:H70" si="1">IFERROR(E61/E$56,0)</f>
        <v>0</v>
      </c>
      <c r="I61" s="73"/>
      <c r="J61" s="74"/>
      <c r="K61" s="75"/>
      <c r="L61" s="75"/>
      <c r="M61" s="75"/>
      <c r="N61" s="75"/>
      <c r="O61" s="75"/>
      <c r="P61" s="75"/>
      <c r="Q61" s="75"/>
      <c r="R61" s="76"/>
      <c r="S61" s="2"/>
      <c r="T61" s="30"/>
      <c r="U61" s="74" t="s">
        <v>60</v>
      </c>
      <c r="V61" s="75"/>
      <c r="W61" s="76"/>
      <c r="X61" s="93">
        <f>AC47</f>
        <v>0</v>
      </c>
      <c r="Y61" s="94"/>
      <c r="Z61" s="94"/>
      <c r="AA61" s="72">
        <f t="shared" ref="AA61:AA70" si="2">IFERROR(X61/X$56,0)</f>
        <v>0</v>
      </c>
      <c r="AB61" s="73"/>
      <c r="AC61" s="74"/>
      <c r="AD61" s="75"/>
      <c r="AE61" s="75"/>
      <c r="AF61" s="75"/>
      <c r="AG61" s="75"/>
      <c r="AH61" s="75"/>
      <c r="AI61" s="75"/>
      <c r="AJ61" s="75"/>
      <c r="AK61" s="76"/>
      <c r="AL61" s="22"/>
    </row>
    <row r="62" spans="1:38" s="6" customFormat="1" ht="21.6" customHeight="1" x14ac:dyDescent="0.45">
      <c r="A62" s="30"/>
      <c r="B62" s="74" t="s">
        <v>46</v>
      </c>
      <c r="C62" s="75"/>
      <c r="D62" s="76"/>
      <c r="E62" s="81"/>
      <c r="F62" s="82"/>
      <c r="G62" s="82"/>
      <c r="H62" s="72">
        <f t="shared" si="1"/>
        <v>0</v>
      </c>
      <c r="I62" s="73"/>
      <c r="J62" s="74"/>
      <c r="K62" s="75"/>
      <c r="L62" s="75"/>
      <c r="M62" s="75"/>
      <c r="N62" s="75"/>
      <c r="O62" s="75"/>
      <c r="P62" s="75"/>
      <c r="Q62" s="75"/>
      <c r="R62" s="76"/>
      <c r="S62" s="2"/>
      <c r="T62" s="30"/>
      <c r="U62" s="74" t="s">
        <v>46</v>
      </c>
      <c r="V62" s="75"/>
      <c r="W62" s="76"/>
      <c r="X62" s="81"/>
      <c r="Y62" s="82"/>
      <c r="Z62" s="82"/>
      <c r="AA62" s="72">
        <f t="shared" si="2"/>
        <v>0</v>
      </c>
      <c r="AB62" s="73"/>
      <c r="AC62" s="74"/>
      <c r="AD62" s="75"/>
      <c r="AE62" s="75"/>
      <c r="AF62" s="75"/>
      <c r="AG62" s="75"/>
      <c r="AH62" s="75"/>
      <c r="AI62" s="75"/>
      <c r="AJ62" s="75"/>
      <c r="AK62" s="76"/>
      <c r="AL62" s="22"/>
    </row>
    <row r="63" spans="1:38" s="6" customFormat="1" ht="21.6" customHeight="1" x14ac:dyDescent="0.45">
      <c r="A63" s="30"/>
      <c r="B63" s="74" t="s">
        <v>47</v>
      </c>
      <c r="C63" s="75"/>
      <c r="D63" s="76"/>
      <c r="E63" s="81"/>
      <c r="F63" s="82"/>
      <c r="G63" s="82"/>
      <c r="H63" s="72">
        <f t="shared" si="1"/>
        <v>0</v>
      </c>
      <c r="I63" s="73"/>
      <c r="J63" s="74"/>
      <c r="K63" s="75"/>
      <c r="L63" s="75"/>
      <c r="M63" s="75"/>
      <c r="N63" s="75"/>
      <c r="O63" s="75"/>
      <c r="P63" s="75"/>
      <c r="Q63" s="75"/>
      <c r="R63" s="76"/>
      <c r="T63" s="30"/>
      <c r="U63" s="74" t="s">
        <v>47</v>
      </c>
      <c r="V63" s="75"/>
      <c r="W63" s="76"/>
      <c r="X63" s="81"/>
      <c r="Y63" s="82"/>
      <c r="Z63" s="82"/>
      <c r="AA63" s="72">
        <f t="shared" si="2"/>
        <v>0</v>
      </c>
      <c r="AB63" s="73"/>
      <c r="AC63" s="74"/>
      <c r="AD63" s="75"/>
      <c r="AE63" s="75"/>
      <c r="AF63" s="75"/>
      <c r="AG63" s="75"/>
      <c r="AH63" s="75"/>
      <c r="AI63" s="75"/>
      <c r="AJ63" s="75"/>
      <c r="AK63" s="76"/>
      <c r="AL63" s="22"/>
    </row>
    <row r="64" spans="1:38" s="6" customFormat="1" ht="21.6" customHeight="1" x14ac:dyDescent="0.45">
      <c r="A64" s="30"/>
      <c r="B64" s="74" t="s">
        <v>48</v>
      </c>
      <c r="C64" s="75"/>
      <c r="D64" s="76"/>
      <c r="E64" s="81"/>
      <c r="F64" s="82"/>
      <c r="G64" s="82"/>
      <c r="H64" s="72">
        <f t="shared" si="1"/>
        <v>0</v>
      </c>
      <c r="I64" s="73"/>
      <c r="J64" s="74"/>
      <c r="K64" s="75"/>
      <c r="L64" s="75"/>
      <c r="M64" s="75"/>
      <c r="N64" s="75"/>
      <c r="O64" s="75"/>
      <c r="P64" s="75"/>
      <c r="Q64" s="75"/>
      <c r="R64" s="76"/>
      <c r="T64" s="30"/>
      <c r="U64" s="74" t="s">
        <v>48</v>
      </c>
      <c r="V64" s="75"/>
      <c r="W64" s="76"/>
      <c r="X64" s="81"/>
      <c r="Y64" s="82"/>
      <c r="Z64" s="82"/>
      <c r="AA64" s="72">
        <f t="shared" si="2"/>
        <v>0</v>
      </c>
      <c r="AB64" s="73"/>
      <c r="AC64" s="74"/>
      <c r="AD64" s="75"/>
      <c r="AE64" s="75"/>
      <c r="AF64" s="75"/>
      <c r="AG64" s="75"/>
      <c r="AH64" s="75"/>
      <c r="AI64" s="75"/>
      <c r="AJ64" s="75"/>
      <c r="AK64" s="76"/>
      <c r="AL64" s="22"/>
    </row>
    <row r="65" spans="1:38" s="6" customFormat="1" ht="21.6" customHeight="1" x14ac:dyDescent="0.45">
      <c r="A65" s="30"/>
      <c r="B65" s="74" t="s">
        <v>49</v>
      </c>
      <c r="C65" s="75"/>
      <c r="D65" s="76"/>
      <c r="E65" s="81"/>
      <c r="F65" s="82"/>
      <c r="G65" s="82"/>
      <c r="H65" s="72">
        <f t="shared" si="1"/>
        <v>0</v>
      </c>
      <c r="I65" s="73"/>
      <c r="J65" s="74"/>
      <c r="K65" s="75"/>
      <c r="L65" s="75"/>
      <c r="M65" s="75"/>
      <c r="N65" s="75"/>
      <c r="O65" s="75"/>
      <c r="P65" s="75"/>
      <c r="Q65" s="75"/>
      <c r="R65" s="76"/>
      <c r="T65" s="30"/>
      <c r="U65" s="74" t="s">
        <v>49</v>
      </c>
      <c r="V65" s="75"/>
      <c r="W65" s="76"/>
      <c r="X65" s="81"/>
      <c r="Y65" s="82"/>
      <c r="Z65" s="82"/>
      <c r="AA65" s="72">
        <f t="shared" si="2"/>
        <v>0</v>
      </c>
      <c r="AB65" s="73"/>
      <c r="AC65" s="74"/>
      <c r="AD65" s="75"/>
      <c r="AE65" s="75"/>
      <c r="AF65" s="75"/>
      <c r="AG65" s="75"/>
      <c r="AH65" s="75"/>
      <c r="AI65" s="75"/>
      <c r="AJ65" s="75"/>
      <c r="AK65" s="76"/>
      <c r="AL65" s="22"/>
    </row>
    <row r="66" spans="1:38" s="6" customFormat="1" ht="21.6" customHeight="1" x14ac:dyDescent="0.45">
      <c r="A66" s="30"/>
      <c r="B66" s="74" t="s">
        <v>50</v>
      </c>
      <c r="C66" s="75"/>
      <c r="D66" s="76"/>
      <c r="E66" s="81"/>
      <c r="F66" s="82"/>
      <c r="G66" s="82"/>
      <c r="H66" s="72">
        <f t="shared" si="1"/>
        <v>0</v>
      </c>
      <c r="I66" s="73"/>
      <c r="J66" s="74"/>
      <c r="K66" s="75"/>
      <c r="L66" s="75"/>
      <c r="M66" s="75"/>
      <c r="N66" s="75"/>
      <c r="O66" s="75"/>
      <c r="P66" s="75"/>
      <c r="Q66" s="75"/>
      <c r="R66" s="76"/>
      <c r="T66" s="30"/>
      <c r="U66" s="74" t="s">
        <v>50</v>
      </c>
      <c r="V66" s="75"/>
      <c r="W66" s="76"/>
      <c r="X66" s="81"/>
      <c r="Y66" s="82"/>
      <c r="Z66" s="82"/>
      <c r="AA66" s="72">
        <f t="shared" si="2"/>
        <v>0</v>
      </c>
      <c r="AB66" s="73"/>
      <c r="AC66" s="74"/>
      <c r="AD66" s="75"/>
      <c r="AE66" s="75"/>
      <c r="AF66" s="75"/>
      <c r="AG66" s="75"/>
      <c r="AH66" s="75"/>
      <c r="AI66" s="75"/>
      <c r="AJ66" s="75"/>
      <c r="AK66" s="76"/>
      <c r="AL66" s="22"/>
    </row>
    <row r="67" spans="1:38" s="6" customFormat="1" ht="21.6" customHeight="1" x14ac:dyDescent="0.45">
      <c r="A67" s="30"/>
      <c r="B67" s="74" t="s">
        <v>51</v>
      </c>
      <c r="C67" s="75"/>
      <c r="D67" s="76"/>
      <c r="E67" s="81"/>
      <c r="F67" s="82"/>
      <c r="G67" s="82"/>
      <c r="H67" s="72">
        <f t="shared" si="1"/>
        <v>0</v>
      </c>
      <c r="I67" s="73"/>
      <c r="J67" s="74"/>
      <c r="K67" s="75"/>
      <c r="L67" s="75"/>
      <c r="M67" s="75"/>
      <c r="N67" s="75"/>
      <c r="O67" s="75"/>
      <c r="P67" s="75"/>
      <c r="Q67" s="75"/>
      <c r="R67" s="76"/>
      <c r="T67" s="30"/>
      <c r="U67" s="74" t="s">
        <v>51</v>
      </c>
      <c r="V67" s="75"/>
      <c r="W67" s="76"/>
      <c r="X67" s="81"/>
      <c r="Y67" s="82"/>
      <c r="Z67" s="82"/>
      <c r="AA67" s="72">
        <f t="shared" si="2"/>
        <v>0</v>
      </c>
      <c r="AB67" s="73"/>
      <c r="AC67" s="74"/>
      <c r="AD67" s="75"/>
      <c r="AE67" s="75"/>
      <c r="AF67" s="75"/>
      <c r="AG67" s="75"/>
      <c r="AH67" s="75"/>
      <c r="AI67" s="75"/>
      <c r="AJ67" s="75"/>
      <c r="AK67" s="76"/>
      <c r="AL67" s="22"/>
    </row>
    <row r="68" spans="1:38" s="6" customFormat="1" ht="21.6" customHeight="1" x14ac:dyDescent="0.45">
      <c r="A68" s="30"/>
      <c r="B68" s="74"/>
      <c r="C68" s="75"/>
      <c r="D68" s="76"/>
      <c r="E68" s="81"/>
      <c r="F68" s="82"/>
      <c r="G68" s="82"/>
      <c r="H68" s="72">
        <f t="shared" si="1"/>
        <v>0</v>
      </c>
      <c r="I68" s="73"/>
      <c r="J68" s="74"/>
      <c r="K68" s="75"/>
      <c r="L68" s="75"/>
      <c r="M68" s="75"/>
      <c r="N68" s="75"/>
      <c r="O68" s="75"/>
      <c r="P68" s="75"/>
      <c r="Q68" s="75"/>
      <c r="R68" s="76"/>
      <c r="T68" s="30"/>
      <c r="U68" s="74"/>
      <c r="V68" s="75"/>
      <c r="W68" s="76"/>
      <c r="X68" s="81"/>
      <c r="Y68" s="82"/>
      <c r="Z68" s="82"/>
      <c r="AA68" s="72">
        <f t="shared" si="2"/>
        <v>0</v>
      </c>
      <c r="AB68" s="73"/>
      <c r="AC68" s="74"/>
      <c r="AD68" s="75"/>
      <c r="AE68" s="75"/>
      <c r="AF68" s="75"/>
      <c r="AG68" s="75"/>
      <c r="AH68" s="75"/>
      <c r="AI68" s="75"/>
      <c r="AJ68" s="75"/>
      <c r="AK68" s="76"/>
      <c r="AL68" s="22"/>
    </row>
    <row r="69" spans="1:38" s="6" customFormat="1" ht="21.6" customHeight="1" x14ac:dyDescent="0.45">
      <c r="A69" s="30"/>
      <c r="B69" s="74"/>
      <c r="C69" s="75"/>
      <c r="D69" s="76"/>
      <c r="E69" s="81"/>
      <c r="F69" s="82"/>
      <c r="G69" s="82"/>
      <c r="H69" s="72">
        <f t="shared" si="1"/>
        <v>0</v>
      </c>
      <c r="I69" s="73"/>
      <c r="J69" s="74"/>
      <c r="K69" s="75"/>
      <c r="L69" s="75"/>
      <c r="M69" s="75"/>
      <c r="N69" s="75"/>
      <c r="O69" s="75"/>
      <c r="P69" s="75"/>
      <c r="Q69" s="75"/>
      <c r="R69" s="76"/>
      <c r="T69" s="30"/>
      <c r="U69" s="74"/>
      <c r="V69" s="75"/>
      <c r="W69" s="76"/>
      <c r="X69" s="81"/>
      <c r="Y69" s="82"/>
      <c r="Z69" s="82"/>
      <c r="AA69" s="72">
        <f t="shared" si="2"/>
        <v>0</v>
      </c>
      <c r="AB69" s="73"/>
      <c r="AC69" s="74"/>
      <c r="AD69" s="75"/>
      <c r="AE69" s="75"/>
      <c r="AF69" s="75"/>
      <c r="AG69" s="75"/>
      <c r="AH69" s="75"/>
      <c r="AI69" s="75"/>
      <c r="AJ69" s="75"/>
      <c r="AK69" s="76"/>
      <c r="AL69" s="22"/>
    </row>
    <row r="70" spans="1:38" s="6" customFormat="1" ht="21.6" customHeight="1" x14ac:dyDescent="0.45">
      <c r="A70" s="31"/>
      <c r="B70" s="74"/>
      <c r="C70" s="75"/>
      <c r="D70" s="76"/>
      <c r="E70" s="81"/>
      <c r="F70" s="82"/>
      <c r="G70" s="82"/>
      <c r="H70" s="72">
        <f t="shared" si="1"/>
        <v>0</v>
      </c>
      <c r="I70" s="73"/>
      <c r="J70" s="74"/>
      <c r="K70" s="75"/>
      <c r="L70" s="75"/>
      <c r="M70" s="75"/>
      <c r="N70" s="75"/>
      <c r="O70" s="75"/>
      <c r="P70" s="75"/>
      <c r="Q70" s="75"/>
      <c r="R70" s="76"/>
      <c r="T70" s="31"/>
      <c r="U70" s="74"/>
      <c r="V70" s="75"/>
      <c r="W70" s="76"/>
      <c r="X70" s="81"/>
      <c r="Y70" s="82"/>
      <c r="Z70" s="82"/>
      <c r="AA70" s="72">
        <f t="shared" si="2"/>
        <v>0</v>
      </c>
      <c r="AB70" s="73"/>
      <c r="AC70" s="74"/>
      <c r="AD70" s="75"/>
      <c r="AE70" s="75"/>
      <c r="AF70" s="75"/>
      <c r="AG70" s="75"/>
      <c r="AH70" s="75"/>
      <c r="AI70" s="75"/>
      <c r="AJ70" s="75"/>
      <c r="AK70" s="76"/>
      <c r="AL70" s="22"/>
    </row>
    <row r="71" spans="1:38" s="6" customFormat="1" ht="21.6" customHeight="1" x14ac:dyDescent="0.45">
      <c r="A71" s="25"/>
      <c r="B71" s="25" t="s">
        <v>103</v>
      </c>
      <c r="C71" s="25"/>
      <c r="D71" s="25"/>
      <c r="E71" s="93">
        <f>E58-E59</f>
        <v>0</v>
      </c>
      <c r="F71" s="94"/>
      <c r="G71" s="94"/>
      <c r="H71" s="72">
        <f>IFERROR(E71/E$56,0)</f>
        <v>0</v>
      </c>
      <c r="I71" s="73"/>
      <c r="J71" s="74"/>
      <c r="K71" s="75"/>
      <c r="L71" s="75"/>
      <c r="M71" s="75"/>
      <c r="N71" s="75"/>
      <c r="O71" s="75"/>
      <c r="P71" s="75"/>
      <c r="Q71" s="75"/>
      <c r="R71" s="76"/>
      <c r="T71" s="25"/>
      <c r="U71" s="25" t="s">
        <v>103</v>
      </c>
      <c r="V71" s="25"/>
      <c r="W71" s="25"/>
      <c r="X71" s="93">
        <f>X58-X59</f>
        <v>0</v>
      </c>
      <c r="Y71" s="94"/>
      <c r="Z71" s="94"/>
      <c r="AA71" s="72">
        <f>IFERROR(X71/X$56,0)</f>
        <v>0</v>
      </c>
      <c r="AB71" s="73"/>
      <c r="AC71" s="74"/>
      <c r="AD71" s="75"/>
      <c r="AE71" s="75"/>
      <c r="AF71" s="75"/>
      <c r="AG71" s="75"/>
      <c r="AH71" s="75"/>
      <c r="AI71" s="75"/>
      <c r="AJ71" s="75"/>
      <c r="AK71" s="76"/>
      <c r="AL71" s="22"/>
    </row>
    <row r="72" spans="1:38" s="44" customFormat="1" ht="21.6" customHeight="1" x14ac:dyDescent="0.45">
      <c r="A72" s="45" t="s">
        <v>108</v>
      </c>
      <c r="B72" s="45"/>
      <c r="C72" s="45"/>
      <c r="D72" s="45"/>
      <c r="E72" s="46"/>
      <c r="F72" s="46"/>
      <c r="G72" s="46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T72" s="45" t="s">
        <v>108</v>
      </c>
      <c r="U72" s="45"/>
      <c r="V72" s="45"/>
      <c r="W72" s="45"/>
      <c r="X72" s="47"/>
      <c r="Y72" s="47"/>
      <c r="Z72" s="47"/>
      <c r="AA72" s="48"/>
      <c r="AB72" s="48"/>
      <c r="AC72" s="49"/>
      <c r="AD72" s="49"/>
      <c r="AE72" s="49"/>
      <c r="AF72" s="49"/>
      <c r="AG72" s="49"/>
      <c r="AH72" s="49"/>
      <c r="AI72" s="49"/>
      <c r="AJ72" s="49"/>
      <c r="AK72" s="49"/>
      <c r="AL72" s="45"/>
    </row>
    <row r="73" spans="1:38" s="6" customFormat="1" ht="21.6" customHeight="1" x14ac:dyDescent="0.45">
      <c r="A73" s="22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2"/>
      <c r="T73" s="22"/>
      <c r="U73" s="22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</row>
    <row r="74" spans="1:38" s="6" customFormat="1" ht="21.6" customHeight="1" x14ac:dyDescent="0.45">
      <c r="A74" s="6" t="s">
        <v>53</v>
      </c>
      <c r="B74" s="22"/>
      <c r="C74" s="23"/>
      <c r="D74" s="16"/>
      <c r="E74" s="16"/>
      <c r="F74" s="1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2"/>
      <c r="S74" s="2"/>
      <c r="T74" s="6" t="s">
        <v>53</v>
      </c>
      <c r="U74" s="22"/>
      <c r="V74" s="23"/>
      <c r="W74" s="16"/>
      <c r="X74" s="16"/>
      <c r="Y74" s="16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</row>
    <row r="75" spans="1:38" s="6" customFormat="1" ht="21.6" customHeight="1" x14ac:dyDescent="0.45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2"/>
      <c r="S75" s="2"/>
      <c r="T75" s="150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2"/>
      <c r="AL75" s="22"/>
    </row>
    <row r="76" spans="1:38" s="6" customFormat="1" ht="21.6" customHeight="1" x14ac:dyDescent="0.45">
      <c r="A76" s="153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5"/>
      <c r="T76" s="153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5"/>
      <c r="AL76" s="22"/>
    </row>
    <row r="77" spans="1:38" s="6" customFormat="1" ht="21.6" customHeight="1" x14ac:dyDescent="0.45">
      <c r="A77" s="153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5"/>
      <c r="T77" s="153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5"/>
      <c r="AL77" s="22"/>
    </row>
    <row r="78" spans="1:38" s="6" customFormat="1" ht="21.6" customHeight="1" x14ac:dyDescent="0.45">
      <c r="A78" s="153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5"/>
      <c r="T78" s="153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5"/>
      <c r="AL78" s="22"/>
    </row>
    <row r="79" spans="1:38" s="6" customFormat="1" ht="21.6" customHeight="1" x14ac:dyDescent="0.45">
      <c r="A79" s="153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5"/>
      <c r="T79" s="153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5"/>
      <c r="AL79" s="22"/>
    </row>
    <row r="80" spans="1:38" s="6" customFormat="1" ht="21.6" customHeight="1" x14ac:dyDescent="0.45">
      <c r="A80" s="153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5"/>
      <c r="T80" s="153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5"/>
      <c r="AL80" s="22"/>
    </row>
    <row r="81" spans="1:38" s="6" customFormat="1" ht="21.6" customHeight="1" x14ac:dyDescent="0.45">
      <c r="A81" s="153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5"/>
      <c r="T81" s="153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5"/>
      <c r="AL81" s="22"/>
    </row>
    <row r="82" spans="1:38" s="6" customFormat="1" ht="21.6" customHeight="1" x14ac:dyDescent="0.45">
      <c r="A82" s="156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8"/>
      <c r="T82" s="156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8"/>
      <c r="AL82" s="22"/>
    </row>
    <row r="83" spans="1:38" s="6" customFormat="1" ht="21.6" customHeight="1" x14ac:dyDescent="0.45">
      <c r="A83" s="39" t="s">
        <v>115</v>
      </c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</row>
    <row r="84" spans="1:38" s="6" customFormat="1" ht="21.6" customHeight="1" x14ac:dyDescent="0.45">
      <c r="A84" s="6" t="s">
        <v>61</v>
      </c>
      <c r="E84" s="44" t="s">
        <v>121</v>
      </c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G84" s="22"/>
      <c r="AH84" s="22"/>
      <c r="AI84" s="22"/>
      <c r="AJ84" s="22"/>
      <c r="AL84" s="22"/>
    </row>
    <row r="85" spans="1:38" s="6" customFormat="1" ht="21.6" customHeight="1" x14ac:dyDescent="0.45">
      <c r="A85" s="148"/>
      <c r="B85" s="148"/>
      <c r="C85" s="148"/>
      <c r="D85" s="149" t="s">
        <v>69</v>
      </c>
      <c r="E85" s="149"/>
      <c r="F85" s="149"/>
      <c r="G85" s="149"/>
      <c r="H85" s="149"/>
      <c r="I85" s="148" t="s">
        <v>70</v>
      </c>
      <c r="J85" s="148"/>
      <c r="K85" s="148"/>
      <c r="L85" s="148"/>
      <c r="M85" s="148"/>
      <c r="N85" s="148" t="s">
        <v>71</v>
      </c>
      <c r="O85" s="148"/>
      <c r="P85" s="148"/>
      <c r="Q85" s="148"/>
      <c r="R85" s="148"/>
      <c r="S85" s="148" t="s">
        <v>72</v>
      </c>
      <c r="T85" s="148"/>
      <c r="U85" s="148"/>
      <c r="V85" s="148"/>
      <c r="W85" s="148"/>
      <c r="X85" s="148" t="s">
        <v>73</v>
      </c>
      <c r="Y85" s="148"/>
      <c r="Z85" s="148"/>
      <c r="AA85" s="148"/>
      <c r="AB85" s="148"/>
      <c r="AC85" s="148" t="s">
        <v>56</v>
      </c>
      <c r="AD85" s="148"/>
      <c r="AE85" s="148"/>
      <c r="AF85" s="148"/>
      <c r="AG85" s="148"/>
      <c r="AH85" s="22"/>
      <c r="AI85" s="22"/>
      <c r="AJ85" s="22"/>
      <c r="AK85" s="22"/>
      <c r="AL85" s="22"/>
    </row>
    <row r="86" spans="1:38" s="6" customFormat="1" ht="21.6" customHeight="1" x14ac:dyDescent="0.45">
      <c r="A86" s="148" t="s">
        <v>68</v>
      </c>
      <c r="B86" s="148"/>
      <c r="C86" s="148"/>
      <c r="D86" s="148" t="s">
        <v>100</v>
      </c>
      <c r="E86" s="148"/>
      <c r="F86" s="148"/>
      <c r="G86" s="148" t="s">
        <v>67</v>
      </c>
      <c r="H86" s="148"/>
      <c r="I86" s="148" t="s">
        <v>100</v>
      </c>
      <c r="J86" s="148"/>
      <c r="K86" s="148"/>
      <c r="L86" s="148" t="s">
        <v>67</v>
      </c>
      <c r="M86" s="148"/>
      <c r="N86" s="148" t="s">
        <v>100</v>
      </c>
      <c r="O86" s="148"/>
      <c r="P86" s="148"/>
      <c r="Q86" s="148" t="s">
        <v>67</v>
      </c>
      <c r="R86" s="148"/>
      <c r="S86" s="148" t="s">
        <v>100</v>
      </c>
      <c r="T86" s="148"/>
      <c r="U86" s="148"/>
      <c r="V86" s="148" t="s">
        <v>67</v>
      </c>
      <c r="W86" s="148"/>
      <c r="X86" s="148" t="s">
        <v>100</v>
      </c>
      <c r="Y86" s="148"/>
      <c r="Z86" s="148"/>
      <c r="AA86" s="148" t="s">
        <v>67</v>
      </c>
      <c r="AB86" s="148"/>
      <c r="AC86" s="148" t="s">
        <v>100</v>
      </c>
      <c r="AD86" s="148"/>
      <c r="AE86" s="148"/>
      <c r="AF86" s="148" t="s">
        <v>67</v>
      </c>
      <c r="AG86" s="148"/>
      <c r="AH86" s="22"/>
      <c r="AI86" s="22"/>
      <c r="AJ86" s="22"/>
      <c r="AK86" s="22"/>
      <c r="AL86" s="22"/>
    </row>
    <row r="87" spans="1:38" s="6" customFormat="1" ht="21.6" customHeight="1" x14ac:dyDescent="0.45">
      <c r="A87" s="142" t="s">
        <v>62</v>
      </c>
      <c r="B87" s="142"/>
      <c r="C87" s="142"/>
      <c r="D87" s="81"/>
      <c r="E87" s="82"/>
      <c r="F87" s="143"/>
      <c r="G87" s="77" t="s">
        <v>101</v>
      </c>
      <c r="H87" s="77"/>
      <c r="I87" s="81"/>
      <c r="J87" s="82"/>
      <c r="K87" s="143"/>
      <c r="L87" s="77" t="s">
        <v>101</v>
      </c>
      <c r="M87" s="77"/>
      <c r="N87" s="81"/>
      <c r="O87" s="82"/>
      <c r="P87" s="143"/>
      <c r="Q87" s="77" t="s">
        <v>101</v>
      </c>
      <c r="R87" s="77"/>
      <c r="S87" s="81"/>
      <c r="T87" s="82"/>
      <c r="U87" s="143"/>
      <c r="V87" s="77" t="s">
        <v>101</v>
      </c>
      <c r="W87" s="77"/>
      <c r="X87" s="81"/>
      <c r="Y87" s="82"/>
      <c r="Z87" s="143"/>
      <c r="AA87" s="77" t="s">
        <v>101</v>
      </c>
      <c r="AB87" s="77"/>
      <c r="AC87" s="144">
        <f>D87+I87+N87+S87+X87</f>
        <v>0</v>
      </c>
      <c r="AD87" s="144"/>
      <c r="AE87" s="144"/>
      <c r="AF87" s="77" t="s">
        <v>101</v>
      </c>
      <c r="AG87" s="77"/>
      <c r="AH87" s="22"/>
      <c r="AI87" s="22"/>
      <c r="AJ87" s="22"/>
      <c r="AK87" s="22"/>
      <c r="AL87" s="22"/>
    </row>
    <row r="88" spans="1:38" s="6" customFormat="1" ht="21.6" customHeight="1" x14ac:dyDescent="0.45">
      <c r="A88" s="142" t="s">
        <v>65</v>
      </c>
      <c r="B88" s="142"/>
      <c r="C88" s="142"/>
      <c r="D88" s="137"/>
      <c r="E88" s="137"/>
      <c r="F88" s="137"/>
      <c r="G88" s="72">
        <f>IFERROR(D88/D$87,0)</f>
        <v>0</v>
      </c>
      <c r="H88" s="73"/>
      <c r="I88" s="137"/>
      <c r="J88" s="137"/>
      <c r="K88" s="137"/>
      <c r="L88" s="72">
        <f>IFERROR(I88/I$87,0)</f>
        <v>0</v>
      </c>
      <c r="M88" s="73"/>
      <c r="N88" s="137"/>
      <c r="O88" s="137"/>
      <c r="P88" s="137"/>
      <c r="Q88" s="72">
        <f>IFERROR(N88/N$87,0)</f>
        <v>0</v>
      </c>
      <c r="R88" s="73"/>
      <c r="S88" s="137"/>
      <c r="T88" s="137"/>
      <c r="U88" s="137"/>
      <c r="V88" s="72">
        <f>IFERROR(S88/S$87,0)</f>
        <v>0</v>
      </c>
      <c r="W88" s="73"/>
      <c r="X88" s="137"/>
      <c r="Y88" s="137"/>
      <c r="Z88" s="137"/>
      <c r="AA88" s="72">
        <f>IFERROR(X88/X$87,0)</f>
        <v>0</v>
      </c>
      <c r="AB88" s="73"/>
      <c r="AC88" s="144">
        <f t="shared" ref="AC88:AC101" si="3">D88+I88+N88+S88+X88</f>
        <v>0</v>
      </c>
      <c r="AD88" s="144"/>
      <c r="AE88" s="144"/>
      <c r="AF88" s="72">
        <f>IFERROR(AC88/AC$87,0)</f>
        <v>0</v>
      </c>
      <c r="AG88" s="73"/>
      <c r="AH88" s="22"/>
      <c r="AI88" s="22"/>
      <c r="AJ88" s="22"/>
      <c r="AK88" s="22"/>
      <c r="AL88" s="22"/>
    </row>
    <row r="89" spans="1:38" s="6" customFormat="1" ht="21.6" customHeight="1" x14ac:dyDescent="0.45">
      <c r="A89" s="142" t="s">
        <v>66</v>
      </c>
      <c r="B89" s="142"/>
      <c r="C89" s="142"/>
      <c r="D89" s="144">
        <f>D87-D88</f>
        <v>0</v>
      </c>
      <c r="E89" s="144"/>
      <c r="F89" s="144"/>
      <c r="G89" s="77" t="s">
        <v>101</v>
      </c>
      <c r="H89" s="77"/>
      <c r="I89" s="144">
        <f>I87-I88</f>
        <v>0</v>
      </c>
      <c r="J89" s="144"/>
      <c r="K89" s="144"/>
      <c r="L89" s="77" t="s">
        <v>101</v>
      </c>
      <c r="M89" s="77"/>
      <c r="N89" s="144">
        <f>N87-N88</f>
        <v>0</v>
      </c>
      <c r="O89" s="144"/>
      <c r="P89" s="144"/>
      <c r="Q89" s="77" t="s">
        <v>101</v>
      </c>
      <c r="R89" s="77"/>
      <c r="S89" s="144">
        <f>S87-S88</f>
        <v>0</v>
      </c>
      <c r="T89" s="144"/>
      <c r="U89" s="144"/>
      <c r="V89" s="77" t="s">
        <v>101</v>
      </c>
      <c r="W89" s="77"/>
      <c r="X89" s="144">
        <f>X87-X88</f>
        <v>0</v>
      </c>
      <c r="Y89" s="144"/>
      <c r="Z89" s="144"/>
      <c r="AA89" s="77" t="s">
        <v>101</v>
      </c>
      <c r="AB89" s="77"/>
      <c r="AC89" s="144">
        <f>D89+I89+N89+S89+X89</f>
        <v>0</v>
      </c>
      <c r="AD89" s="144"/>
      <c r="AE89" s="144"/>
      <c r="AF89" s="77" t="s">
        <v>101</v>
      </c>
      <c r="AG89" s="77"/>
      <c r="AH89" s="22"/>
      <c r="AI89" s="22"/>
      <c r="AJ89" s="22"/>
      <c r="AK89" s="22"/>
      <c r="AL89" s="22"/>
    </row>
    <row r="90" spans="1:38" s="6" customFormat="1" ht="21.6" customHeight="1" x14ac:dyDescent="0.45">
      <c r="A90" s="145" t="s">
        <v>45</v>
      </c>
      <c r="B90" s="146"/>
      <c r="C90" s="147"/>
      <c r="D90" s="137"/>
      <c r="E90" s="137"/>
      <c r="F90" s="137"/>
      <c r="G90" s="72">
        <f>IFERROR(D90/D$87,0)</f>
        <v>0</v>
      </c>
      <c r="H90" s="73"/>
      <c r="I90" s="137"/>
      <c r="J90" s="137"/>
      <c r="K90" s="137"/>
      <c r="L90" s="72">
        <f>IFERROR(I90/I$87,0)</f>
        <v>0</v>
      </c>
      <c r="M90" s="73"/>
      <c r="N90" s="137"/>
      <c r="O90" s="137"/>
      <c r="P90" s="137"/>
      <c r="Q90" s="72">
        <f>IFERROR(N90/N$87,0)</f>
        <v>0</v>
      </c>
      <c r="R90" s="73"/>
      <c r="S90" s="137"/>
      <c r="T90" s="137"/>
      <c r="U90" s="137"/>
      <c r="V90" s="72">
        <f>IFERROR(S90/S$87,0)</f>
        <v>0</v>
      </c>
      <c r="W90" s="73"/>
      <c r="X90" s="137"/>
      <c r="Y90" s="137"/>
      <c r="Z90" s="137"/>
      <c r="AA90" s="72">
        <f>IFERROR(X90/X$87,0)</f>
        <v>0</v>
      </c>
      <c r="AB90" s="73"/>
      <c r="AC90" s="144">
        <f t="shared" si="3"/>
        <v>0</v>
      </c>
      <c r="AD90" s="144"/>
      <c r="AE90" s="144"/>
      <c r="AF90" s="72">
        <f>IFERROR(AC90/AC$87,0)</f>
        <v>0</v>
      </c>
      <c r="AG90" s="73"/>
      <c r="AH90" s="22"/>
      <c r="AI90" s="22"/>
      <c r="AJ90" s="22"/>
      <c r="AK90" s="22"/>
      <c r="AL90" s="22"/>
    </row>
    <row r="91" spans="1:38" s="6" customFormat="1" ht="21.6" customHeight="1" x14ac:dyDescent="0.45">
      <c r="A91" s="145" t="s">
        <v>60</v>
      </c>
      <c r="B91" s="146"/>
      <c r="C91" s="147"/>
      <c r="D91" s="137"/>
      <c r="E91" s="137"/>
      <c r="F91" s="137"/>
      <c r="G91" s="72">
        <f t="shared" ref="G91:G101" si="4">IFERROR(D91/D$87,0)</f>
        <v>0</v>
      </c>
      <c r="H91" s="73"/>
      <c r="I91" s="137"/>
      <c r="J91" s="137"/>
      <c r="K91" s="137"/>
      <c r="L91" s="72">
        <f t="shared" ref="L91:L102" si="5">IFERROR(I91/I$87,0)</f>
        <v>0</v>
      </c>
      <c r="M91" s="73"/>
      <c r="N91" s="137"/>
      <c r="O91" s="137"/>
      <c r="P91" s="137"/>
      <c r="Q91" s="72">
        <f t="shared" ref="Q91:Q102" si="6">IFERROR(N91/N$87,0)</f>
        <v>0</v>
      </c>
      <c r="R91" s="73"/>
      <c r="S91" s="137"/>
      <c r="T91" s="137"/>
      <c r="U91" s="137"/>
      <c r="V91" s="72">
        <f t="shared" ref="V91:V102" si="7">IFERROR(S91/S$87,0)</f>
        <v>0</v>
      </c>
      <c r="W91" s="73"/>
      <c r="X91" s="137"/>
      <c r="Y91" s="137"/>
      <c r="Z91" s="137"/>
      <c r="AA91" s="72">
        <f t="shared" ref="AA91:AA102" si="8">IFERROR(X91/X$87,0)</f>
        <v>0</v>
      </c>
      <c r="AB91" s="73"/>
      <c r="AC91" s="144">
        <f t="shared" si="3"/>
        <v>0</v>
      </c>
      <c r="AD91" s="144"/>
      <c r="AE91" s="144"/>
      <c r="AF91" s="72">
        <f t="shared" ref="AF91:AF102" si="9">IFERROR(AC91/AC$87,0)</f>
        <v>0</v>
      </c>
      <c r="AG91" s="73"/>
      <c r="AH91" s="22"/>
      <c r="AI91" s="22"/>
      <c r="AJ91" s="22"/>
      <c r="AK91" s="22"/>
      <c r="AL91" s="22"/>
    </row>
    <row r="92" spans="1:38" s="6" customFormat="1" ht="21.6" customHeight="1" x14ac:dyDescent="0.45">
      <c r="A92" s="145" t="s">
        <v>46</v>
      </c>
      <c r="B92" s="146"/>
      <c r="C92" s="147"/>
      <c r="D92" s="137"/>
      <c r="E92" s="137"/>
      <c r="F92" s="137"/>
      <c r="G92" s="72">
        <f t="shared" si="4"/>
        <v>0</v>
      </c>
      <c r="H92" s="73"/>
      <c r="I92" s="137"/>
      <c r="J92" s="137"/>
      <c r="K92" s="137"/>
      <c r="L92" s="72">
        <f t="shared" si="5"/>
        <v>0</v>
      </c>
      <c r="M92" s="73"/>
      <c r="N92" s="137"/>
      <c r="O92" s="137"/>
      <c r="P92" s="137"/>
      <c r="Q92" s="72">
        <f t="shared" si="6"/>
        <v>0</v>
      </c>
      <c r="R92" s="73"/>
      <c r="S92" s="137"/>
      <c r="T92" s="137"/>
      <c r="U92" s="137"/>
      <c r="V92" s="72">
        <f t="shared" si="7"/>
        <v>0</v>
      </c>
      <c r="W92" s="73"/>
      <c r="X92" s="137"/>
      <c r="Y92" s="137"/>
      <c r="Z92" s="137"/>
      <c r="AA92" s="72">
        <f t="shared" si="8"/>
        <v>0</v>
      </c>
      <c r="AB92" s="73"/>
      <c r="AC92" s="144">
        <f t="shared" si="3"/>
        <v>0</v>
      </c>
      <c r="AD92" s="144"/>
      <c r="AE92" s="144"/>
      <c r="AF92" s="72">
        <f t="shared" si="9"/>
        <v>0</v>
      </c>
      <c r="AG92" s="73"/>
      <c r="AH92" s="22"/>
      <c r="AI92" s="22"/>
      <c r="AJ92" s="22"/>
      <c r="AK92" s="22"/>
      <c r="AL92" s="22"/>
    </row>
    <row r="93" spans="1:38" s="6" customFormat="1" ht="21.6" customHeight="1" x14ac:dyDescent="0.45">
      <c r="A93" s="145" t="s">
        <v>47</v>
      </c>
      <c r="B93" s="146"/>
      <c r="C93" s="147"/>
      <c r="D93" s="137"/>
      <c r="E93" s="137"/>
      <c r="F93" s="137"/>
      <c r="G93" s="72">
        <f t="shared" si="4"/>
        <v>0</v>
      </c>
      <c r="H93" s="73"/>
      <c r="I93" s="137"/>
      <c r="J93" s="137"/>
      <c r="K93" s="137"/>
      <c r="L93" s="72">
        <f t="shared" si="5"/>
        <v>0</v>
      </c>
      <c r="M93" s="73"/>
      <c r="N93" s="137"/>
      <c r="O93" s="137"/>
      <c r="P93" s="137"/>
      <c r="Q93" s="72">
        <f t="shared" si="6"/>
        <v>0</v>
      </c>
      <c r="R93" s="73"/>
      <c r="S93" s="137"/>
      <c r="T93" s="137"/>
      <c r="U93" s="137"/>
      <c r="V93" s="72">
        <f t="shared" si="7"/>
        <v>0</v>
      </c>
      <c r="W93" s="73"/>
      <c r="X93" s="137"/>
      <c r="Y93" s="137"/>
      <c r="Z93" s="137"/>
      <c r="AA93" s="72">
        <f t="shared" si="8"/>
        <v>0</v>
      </c>
      <c r="AB93" s="73"/>
      <c r="AC93" s="144">
        <f t="shared" si="3"/>
        <v>0</v>
      </c>
      <c r="AD93" s="144"/>
      <c r="AE93" s="144"/>
      <c r="AF93" s="72">
        <f t="shared" si="9"/>
        <v>0</v>
      </c>
      <c r="AG93" s="73"/>
      <c r="AH93" s="22"/>
      <c r="AI93" s="22"/>
      <c r="AJ93" s="22"/>
      <c r="AK93" s="22"/>
      <c r="AL93" s="22"/>
    </row>
    <row r="94" spans="1:38" s="6" customFormat="1" ht="21.6" customHeight="1" x14ac:dyDescent="0.45">
      <c r="A94" s="145" t="s">
        <v>48</v>
      </c>
      <c r="B94" s="146"/>
      <c r="C94" s="147"/>
      <c r="D94" s="137"/>
      <c r="E94" s="137"/>
      <c r="F94" s="137"/>
      <c r="G94" s="72">
        <f t="shared" si="4"/>
        <v>0</v>
      </c>
      <c r="H94" s="73"/>
      <c r="I94" s="137"/>
      <c r="J94" s="137"/>
      <c r="K94" s="137"/>
      <c r="L94" s="72">
        <f t="shared" si="5"/>
        <v>0</v>
      </c>
      <c r="M94" s="73"/>
      <c r="N94" s="137"/>
      <c r="O94" s="137"/>
      <c r="P94" s="137"/>
      <c r="Q94" s="72">
        <f t="shared" si="6"/>
        <v>0</v>
      </c>
      <c r="R94" s="73"/>
      <c r="S94" s="137"/>
      <c r="T94" s="137"/>
      <c r="U94" s="137"/>
      <c r="V94" s="72">
        <f t="shared" si="7"/>
        <v>0</v>
      </c>
      <c r="W94" s="73"/>
      <c r="X94" s="137"/>
      <c r="Y94" s="137"/>
      <c r="Z94" s="137"/>
      <c r="AA94" s="72">
        <f t="shared" si="8"/>
        <v>0</v>
      </c>
      <c r="AB94" s="73"/>
      <c r="AC94" s="144">
        <f>D94+I94+N94+S94+X94</f>
        <v>0</v>
      </c>
      <c r="AD94" s="144"/>
      <c r="AE94" s="144"/>
      <c r="AF94" s="72">
        <f t="shared" si="9"/>
        <v>0</v>
      </c>
      <c r="AG94" s="73"/>
      <c r="AH94" s="22"/>
      <c r="AI94" s="22"/>
      <c r="AJ94" s="22"/>
      <c r="AK94" s="22"/>
      <c r="AL94" s="22"/>
    </row>
    <row r="95" spans="1:38" s="6" customFormat="1" ht="21.6" customHeight="1" x14ac:dyDescent="0.45">
      <c r="A95" s="145" t="s">
        <v>49</v>
      </c>
      <c r="B95" s="146"/>
      <c r="C95" s="147"/>
      <c r="D95" s="137"/>
      <c r="E95" s="137"/>
      <c r="F95" s="137"/>
      <c r="G95" s="72">
        <f t="shared" si="4"/>
        <v>0</v>
      </c>
      <c r="H95" s="73"/>
      <c r="I95" s="137"/>
      <c r="J95" s="137"/>
      <c r="K95" s="137"/>
      <c r="L95" s="72">
        <f t="shared" si="5"/>
        <v>0</v>
      </c>
      <c r="M95" s="73"/>
      <c r="N95" s="137"/>
      <c r="O95" s="137"/>
      <c r="P95" s="137"/>
      <c r="Q95" s="72">
        <f t="shared" si="6"/>
        <v>0</v>
      </c>
      <c r="R95" s="73"/>
      <c r="S95" s="137"/>
      <c r="T95" s="137"/>
      <c r="U95" s="137"/>
      <c r="V95" s="72">
        <f t="shared" si="7"/>
        <v>0</v>
      </c>
      <c r="W95" s="73"/>
      <c r="X95" s="137"/>
      <c r="Y95" s="137"/>
      <c r="Z95" s="137"/>
      <c r="AA95" s="72">
        <f t="shared" si="8"/>
        <v>0</v>
      </c>
      <c r="AB95" s="73"/>
      <c r="AC95" s="144">
        <f t="shared" si="3"/>
        <v>0</v>
      </c>
      <c r="AD95" s="144"/>
      <c r="AE95" s="144"/>
      <c r="AF95" s="72">
        <f t="shared" si="9"/>
        <v>0</v>
      </c>
      <c r="AG95" s="73"/>
      <c r="AH95" s="22"/>
      <c r="AI95" s="22"/>
      <c r="AJ95" s="22"/>
      <c r="AK95" s="22"/>
      <c r="AL95" s="22"/>
    </row>
    <row r="96" spans="1:38" s="6" customFormat="1" ht="21.6" customHeight="1" x14ac:dyDescent="0.45">
      <c r="A96" s="145" t="s">
        <v>50</v>
      </c>
      <c r="B96" s="146"/>
      <c r="C96" s="147"/>
      <c r="D96" s="137"/>
      <c r="E96" s="137"/>
      <c r="F96" s="137"/>
      <c r="G96" s="72">
        <f t="shared" si="4"/>
        <v>0</v>
      </c>
      <c r="H96" s="73"/>
      <c r="I96" s="137"/>
      <c r="J96" s="137"/>
      <c r="K96" s="137"/>
      <c r="L96" s="72">
        <f t="shared" si="5"/>
        <v>0</v>
      </c>
      <c r="M96" s="73"/>
      <c r="N96" s="137"/>
      <c r="O96" s="137"/>
      <c r="P96" s="137"/>
      <c r="Q96" s="72">
        <f t="shared" si="6"/>
        <v>0</v>
      </c>
      <c r="R96" s="73"/>
      <c r="S96" s="137"/>
      <c r="T96" s="137"/>
      <c r="U96" s="137"/>
      <c r="V96" s="72">
        <f t="shared" si="7"/>
        <v>0</v>
      </c>
      <c r="W96" s="73"/>
      <c r="X96" s="137"/>
      <c r="Y96" s="137"/>
      <c r="Z96" s="137"/>
      <c r="AA96" s="72">
        <f t="shared" si="8"/>
        <v>0</v>
      </c>
      <c r="AB96" s="73"/>
      <c r="AC96" s="144">
        <f t="shared" si="3"/>
        <v>0</v>
      </c>
      <c r="AD96" s="144"/>
      <c r="AE96" s="144"/>
      <c r="AF96" s="72">
        <f t="shared" si="9"/>
        <v>0</v>
      </c>
      <c r="AG96" s="73"/>
      <c r="AH96" s="22"/>
      <c r="AI96" s="22"/>
      <c r="AJ96" s="22"/>
      <c r="AK96" s="22"/>
      <c r="AL96" s="22"/>
    </row>
    <row r="97" spans="1:38" s="6" customFormat="1" ht="21.6" customHeight="1" x14ac:dyDescent="0.45">
      <c r="A97" s="145" t="s">
        <v>51</v>
      </c>
      <c r="B97" s="146"/>
      <c r="C97" s="147"/>
      <c r="D97" s="137"/>
      <c r="E97" s="137"/>
      <c r="F97" s="137"/>
      <c r="G97" s="72">
        <f t="shared" si="4"/>
        <v>0</v>
      </c>
      <c r="H97" s="73"/>
      <c r="I97" s="137"/>
      <c r="J97" s="137"/>
      <c r="K97" s="137"/>
      <c r="L97" s="72">
        <f t="shared" si="5"/>
        <v>0</v>
      </c>
      <c r="M97" s="73"/>
      <c r="N97" s="137"/>
      <c r="O97" s="137"/>
      <c r="P97" s="137"/>
      <c r="Q97" s="72">
        <f t="shared" si="6"/>
        <v>0</v>
      </c>
      <c r="R97" s="73"/>
      <c r="S97" s="137"/>
      <c r="T97" s="137"/>
      <c r="U97" s="137"/>
      <c r="V97" s="72">
        <f t="shared" si="7"/>
        <v>0</v>
      </c>
      <c r="W97" s="73"/>
      <c r="X97" s="137"/>
      <c r="Y97" s="137"/>
      <c r="Z97" s="137"/>
      <c r="AA97" s="72">
        <f t="shared" si="8"/>
        <v>0</v>
      </c>
      <c r="AB97" s="73"/>
      <c r="AC97" s="144">
        <f t="shared" si="3"/>
        <v>0</v>
      </c>
      <c r="AD97" s="144"/>
      <c r="AE97" s="144"/>
      <c r="AF97" s="72">
        <f t="shared" si="9"/>
        <v>0</v>
      </c>
      <c r="AG97" s="73"/>
      <c r="AH97" s="22"/>
      <c r="AI97" s="22"/>
      <c r="AJ97" s="22"/>
      <c r="AK97" s="22"/>
      <c r="AL97" s="22"/>
    </row>
    <row r="98" spans="1:38" s="6" customFormat="1" ht="21.6" customHeight="1" x14ac:dyDescent="0.45">
      <c r="A98" s="138"/>
      <c r="B98" s="139"/>
      <c r="C98" s="140"/>
      <c r="D98" s="137"/>
      <c r="E98" s="137"/>
      <c r="F98" s="137"/>
      <c r="G98" s="72">
        <f t="shared" si="4"/>
        <v>0</v>
      </c>
      <c r="H98" s="73"/>
      <c r="I98" s="137"/>
      <c r="J98" s="137"/>
      <c r="K98" s="137"/>
      <c r="L98" s="72">
        <f t="shared" si="5"/>
        <v>0</v>
      </c>
      <c r="M98" s="73"/>
      <c r="N98" s="137"/>
      <c r="O98" s="137"/>
      <c r="P98" s="137"/>
      <c r="Q98" s="72">
        <f t="shared" si="6"/>
        <v>0</v>
      </c>
      <c r="R98" s="73"/>
      <c r="S98" s="137"/>
      <c r="T98" s="137"/>
      <c r="U98" s="137"/>
      <c r="V98" s="72">
        <f t="shared" si="7"/>
        <v>0</v>
      </c>
      <c r="W98" s="73"/>
      <c r="X98" s="137"/>
      <c r="Y98" s="137"/>
      <c r="Z98" s="137"/>
      <c r="AA98" s="72">
        <f t="shared" si="8"/>
        <v>0</v>
      </c>
      <c r="AB98" s="73"/>
      <c r="AC98" s="144">
        <f t="shared" si="3"/>
        <v>0</v>
      </c>
      <c r="AD98" s="144"/>
      <c r="AE98" s="144"/>
      <c r="AF98" s="72">
        <f t="shared" si="9"/>
        <v>0</v>
      </c>
      <c r="AG98" s="73"/>
      <c r="AH98" s="22"/>
      <c r="AI98" s="22"/>
      <c r="AJ98" s="22"/>
      <c r="AK98" s="22"/>
      <c r="AL98" s="22"/>
    </row>
    <row r="99" spans="1:38" s="6" customFormat="1" ht="21.6" customHeight="1" x14ac:dyDescent="0.45">
      <c r="A99" s="138"/>
      <c r="B99" s="139"/>
      <c r="C99" s="140"/>
      <c r="D99" s="137"/>
      <c r="E99" s="137"/>
      <c r="F99" s="137"/>
      <c r="G99" s="72">
        <f t="shared" si="4"/>
        <v>0</v>
      </c>
      <c r="H99" s="73"/>
      <c r="I99" s="137"/>
      <c r="J99" s="137"/>
      <c r="K99" s="137"/>
      <c r="L99" s="72">
        <f t="shared" si="5"/>
        <v>0</v>
      </c>
      <c r="M99" s="73"/>
      <c r="N99" s="137"/>
      <c r="O99" s="137"/>
      <c r="P99" s="137"/>
      <c r="Q99" s="72">
        <f t="shared" si="6"/>
        <v>0</v>
      </c>
      <c r="R99" s="73"/>
      <c r="S99" s="137"/>
      <c r="T99" s="137"/>
      <c r="U99" s="137"/>
      <c r="V99" s="72">
        <f t="shared" si="7"/>
        <v>0</v>
      </c>
      <c r="W99" s="73"/>
      <c r="X99" s="137"/>
      <c r="Y99" s="137"/>
      <c r="Z99" s="137"/>
      <c r="AA99" s="72">
        <f t="shared" si="8"/>
        <v>0</v>
      </c>
      <c r="AB99" s="73"/>
      <c r="AC99" s="144">
        <f t="shared" si="3"/>
        <v>0</v>
      </c>
      <c r="AD99" s="144"/>
      <c r="AE99" s="144"/>
      <c r="AF99" s="72">
        <f t="shared" si="9"/>
        <v>0</v>
      </c>
      <c r="AG99" s="73"/>
      <c r="AH99" s="22"/>
      <c r="AI99" s="22"/>
      <c r="AJ99" s="22"/>
      <c r="AK99" s="22"/>
      <c r="AL99" s="22"/>
    </row>
    <row r="100" spans="1:38" s="6" customFormat="1" ht="21.6" customHeight="1" x14ac:dyDescent="0.45">
      <c r="A100" s="141"/>
      <c r="B100" s="89"/>
      <c r="C100" s="90"/>
      <c r="D100" s="137"/>
      <c r="E100" s="137"/>
      <c r="F100" s="137"/>
      <c r="G100" s="72">
        <f t="shared" si="4"/>
        <v>0</v>
      </c>
      <c r="H100" s="73"/>
      <c r="I100" s="137"/>
      <c r="J100" s="137"/>
      <c r="K100" s="137"/>
      <c r="L100" s="72">
        <f t="shared" si="5"/>
        <v>0</v>
      </c>
      <c r="M100" s="73"/>
      <c r="N100" s="137"/>
      <c r="O100" s="137"/>
      <c r="P100" s="137"/>
      <c r="Q100" s="72">
        <f t="shared" si="6"/>
        <v>0</v>
      </c>
      <c r="R100" s="73"/>
      <c r="S100" s="137"/>
      <c r="T100" s="137"/>
      <c r="U100" s="137"/>
      <c r="V100" s="72">
        <f t="shared" si="7"/>
        <v>0</v>
      </c>
      <c r="W100" s="73"/>
      <c r="X100" s="137"/>
      <c r="Y100" s="137"/>
      <c r="Z100" s="137"/>
      <c r="AA100" s="72">
        <f t="shared" si="8"/>
        <v>0</v>
      </c>
      <c r="AB100" s="73"/>
      <c r="AC100" s="144">
        <f t="shared" si="3"/>
        <v>0</v>
      </c>
      <c r="AD100" s="144"/>
      <c r="AE100" s="144"/>
      <c r="AF100" s="72">
        <f t="shared" si="9"/>
        <v>0</v>
      </c>
      <c r="AG100" s="73"/>
      <c r="AH100" s="22"/>
      <c r="AI100" s="22"/>
      <c r="AJ100" s="22"/>
      <c r="AK100" s="22"/>
      <c r="AL100" s="22"/>
    </row>
    <row r="101" spans="1:38" s="6" customFormat="1" ht="21.6" customHeight="1" x14ac:dyDescent="0.45">
      <c r="A101" s="141" t="s">
        <v>75</v>
      </c>
      <c r="B101" s="89"/>
      <c r="C101" s="90"/>
      <c r="D101" s="137"/>
      <c r="E101" s="137"/>
      <c r="F101" s="137"/>
      <c r="G101" s="72">
        <f t="shared" si="4"/>
        <v>0</v>
      </c>
      <c r="H101" s="73"/>
      <c r="I101" s="137"/>
      <c r="J101" s="137"/>
      <c r="K101" s="137"/>
      <c r="L101" s="72">
        <f t="shared" si="5"/>
        <v>0</v>
      </c>
      <c r="M101" s="73"/>
      <c r="N101" s="137"/>
      <c r="O101" s="137"/>
      <c r="P101" s="137"/>
      <c r="Q101" s="72">
        <f t="shared" si="6"/>
        <v>0</v>
      </c>
      <c r="R101" s="73"/>
      <c r="S101" s="137"/>
      <c r="T101" s="137"/>
      <c r="U101" s="137"/>
      <c r="V101" s="72">
        <f t="shared" si="7"/>
        <v>0</v>
      </c>
      <c r="W101" s="73"/>
      <c r="X101" s="137"/>
      <c r="Y101" s="137"/>
      <c r="Z101" s="137"/>
      <c r="AA101" s="72">
        <f t="shared" si="8"/>
        <v>0</v>
      </c>
      <c r="AB101" s="73"/>
      <c r="AC101" s="144">
        <f t="shared" si="3"/>
        <v>0</v>
      </c>
      <c r="AD101" s="144"/>
      <c r="AE101" s="144"/>
      <c r="AF101" s="72">
        <f t="shared" si="9"/>
        <v>0</v>
      </c>
      <c r="AG101" s="73"/>
      <c r="AH101" s="22"/>
      <c r="AI101" s="22"/>
      <c r="AJ101" s="22"/>
      <c r="AK101" s="22"/>
      <c r="AL101" s="22"/>
    </row>
    <row r="102" spans="1:38" s="6" customFormat="1" ht="21.6" customHeight="1" x14ac:dyDescent="0.45">
      <c r="A102" s="141" t="s">
        <v>74</v>
      </c>
      <c r="B102" s="89"/>
      <c r="C102" s="90"/>
      <c r="D102" s="93">
        <f>D89-SUM(D90:F101)</f>
        <v>0</v>
      </c>
      <c r="E102" s="94"/>
      <c r="F102" s="94"/>
      <c r="G102" s="72">
        <f t="shared" ref="G102" si="10">IFERROR(D102/D$87,0)</f>
        <v>0</v>
      </c>
      <c r="H102" s="73"/>
      <c r="I102" s="93">
        <f>I89-SUM(I90:K101)</f>
        <v>0</v>
      </c>
      <c r="J102" s="94"/>
      <c r="K102" s="94"/>
      <c r="L102" s="72">
        <f t="shared" si="5"/>
        <v>0</v>
      </c>
      <c r="M102" s="73"/>
      <c r="N102" s="93">
        <f>N89-SUM(N90:P101)</f>
        <v>0</v>
      </c>
      <c r="O102" s="94"/>
      <c r="P102" s="94"/>
      <c r="Q102" s="72">
        <f t="shared" si="6"/>
        <v>0</v>
      </c>
      <c r="R102" s="73"/>
      <c r="S102" s="93">
        <f>S89-SUM(S90:U101)</f>
        <v>0</v>
      </c>
      <c r="T102" s="94"/>
      <c r="U102" s="94"/>
      <c r="V102" s="72">
        <f t="shared" si="7"/>
        <v>0</v>
      </c>
      <c r="W102" s="73"/>
      <c r="X102" s="93">
        <f>X89-SUM(X90:Z101)</f>
        <v>0</v>
      </c>
      <c r="Y102" s="94"/>
      <c r="Z102" s="94"/>
      <c r="AA102" s="72">
        <f t="shared" si="8"/>
        <v>0</v>
      </c>
      <c r="AB102" s="73"/>
      <c r="AC102" s="93">
        <f>AC89-SUM(AC90:AE101)</f>
        <v>0</v>
      </c>
      <c r="AD102" s="94"/>
      <c r="AE102" s="94"/>
      <c r="AF102" s="72">
        <f t="shared" si="9"/>
        <v>0</v>
      </c>
      <c r="AG102" s="73"/>
      <c r="AH102" s="22"/>
      <c r="AI102" s="22"/>
      <c r="AJ102" s="22"/>
      <c r="AK102" s="22"/>
      <c r="AL102" s="22"/>
    </row>
    <row r="103" spans="1:38" s="6" customFormat="1" ht="21.6" customHeight="1" x14ac:dyDescent="0.45">
      <c r="A103" s="52" t="s">
        <v>109</v>
      </c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</row>
    <row r="104" spans="1:38" s="6" customFormat="1" ht="21.6" customHeight="1" x14ac:dyDescent="0.45">
      <c r="A104" s="5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</row>
    <row r="105" spans="1:38" s="6" customFormat="1" ht="21.6" customHeight="1" x14ac:dyDescent="0.45">
      <c r="A105" s="6" t="s">
        <v>76</v>
      </c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</row>
    <row r="106" spans="1:38" s="6" customFormat="1" ht="21.6" customHeight="1" x14ac:dyDescent="0.45">
      <c r="A106" s="6" t="s">
        <v>83</v>
      </c>
      <c r="T106" s="22" t="s">
        <v>84</v>
      </c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</row>
    <row r="107" spans="1:38" s="6" customFormat="1" ht="21.6" customHeight="1" x14ac:dyDescent="0.45">
      <c r="A107" s="148" t="s">
        <v>40</v>
      </c>
      <c r="B107" s="148"/>
      <c r="C107" s="148"/>
      <c r="D107" s="148"/>
      <c r="E107" s="148"/>
      <c r="F107" s="148"/>
      <c r="G107" s="148"/>
      <c r="H107" s="148"/>
      <c r="I107" s="148" t="s">
        <v>100</v>
      </c>
      <c r="J107" s="148"/>
      <c r="K107" s="148"/>
      <c r="L107" s="148" t="s">
        <v>58</v>
      </c>
      <c r="M107" s="148"/>
      <c r="N107" s="148"/>
      <c r="O107" s="148"/>
      <c r="P107" s="148"/>
      <c r="Q107" s="148"/>
      <c r="R107" s="148"/>
      <c r="T107" s="148" t="s">
        <v>55</v>
      </c>
      <c r="U107" s="148"/>
      <c r="V107" s="148"/>
      <c r="W107" s="148"/>
      <c r="X107" s="148"/>
      <c r="Y107" s="148"/>
      <c r="Z107" s="148"/>
      <c r="AA107" s="148"/>
      <c r="AB107" s="148" t="s">
        <v>100</v>
      </c>
      <c r="AC107" s="148"/>
      <c r="AD107" s="148"/>
      <c r="AE107" s="148" t="s">
        <v>58</v>
      </c>
      <c r="AF107" s="148"/>
      <c r="AG107" s="148"/>
      <c r="AH107" s="148"/>
      <c r="AI107" s="148"/>
      <c r="AJ107" s="148"/>
      <c r="AK107" s="148"/>
      <c r="AL107" s="22"/>
    </row>
    <row r="108" spans="1:38" s="6" customFormat="1" ht="21.6" customHeight="1" x14ac:dyDescent="0.45">
      <c r="A108" s="161" t="s">
        <v>79</v>
      </c>
      <c r="B108" s="142"/>
      <c r="C108" s="142"/>
      <c r="D108" s="142"/>
      <c r="E108" s="142"/>
      <c r="F108" s="142"/>
      <c r="G108" s="142"/>
      <c r="H108" s="142"/>
      <c r="I108" s="159"/>
      <c r="J108" s="159"/>
      <c r="K108" s="159"/>
      <c r="L108" s="142"/>
      <c r="M108" s="142"/>
      <c r="N108" s="142"/>
      <c r="O108" s="142"/>
      <c r="P108" s="142"/>
      <c r="Q108" s="142"/>
      <c r="R108" s="142"/>
      <c r="T108" s="163" t="s">
        <v>85</v>
      </c>
      <c r="U108" s="163"/>
      <c r="V108" s="163"/>
      <c r="W108" s="163"/>
      <c r="X108" s="163"/>
      <c r="Y108" s="163"/>
      <c r="Z108" s="163"/>
      <c r="AA108" s="163"/>
      <c r="AB108" s="137"/>
      <c r="AC108" s="137"/>
      <c r="AD108" s="137"/>
      <c r="AE108" s="160"/>
      <c r="AF108" s="160"/>
      <c r="AG108" s="160"/>
      <c r="AH108" s="160"/>
      <c r="AI108" s="160"/>
      <c r="AJ108" s="160"/>
      <c r="AK108" s="160"/>
      <c r="AL108" s="22"/>
    </row>
    <row r="109" spans="1:38" s="6" customFormat="1" ht="21.6" customHeight="1" x14ac:dyDescent="0.45">
      <c r="A109" s="64"/>
      <c r="B109" s="66" t="s">
        <v>99</v>
      </c>
      <c r="C109" s="67"/>
      <c r="D109" s="67"/>
      <c r="E109" s="67"/>
      <c r="F109" s="67"/>
      <c r="G109" s="67"/>
      <c r="H109" s="68"/>
      <c r="I109" s="137"/>
      <c r="J109" s="137"/>
      <c r="K109" s="137"/>
      <c r="L109" s="160" t="s">
        <v>112</v>
      </c>
      <c r="M109" s="160"/>
      <c r="N109" s="160"/>
      <c r="O109" s="160"/>
      <c r="P109" s="160"/>
      <c r="Q109" s="160"/>
      <c r="R109" s="160"/>
      <c r="T109" s="163"/>
      <c r="U109" s="163"/>
      <c r="V109" s="163"/>
      <c r="W109" s="163"/>
      <c r="X109" s="163"/>
      <c r="Y109" s="163"/>
      <c r="Z109" s="163"/>
      <c r="AA109" s="163"/>
      <c r="AB109" s="137"/>
      <c r="AC109" s="137"/>
      <c r="AD109" s="137"/>
      <c r="AE109" s="160"/>
      <c r="AF109" s="160"/>
      <c r="AG109" s="160"/>
      <c r="AH109" s="160"/>
      <c r="AI109" s="160"/>
      <c r="AJ109" s="160"/>
      <c r="AK109" s="160"/>
      <c r="AL109" s="22"/>
    </row>
    <row r="110" spans="1:38" s="6" customFormat="1" ht="21.6" customHeight="1" x14ac:dyDescent="0.45">
      <c r="A110" s="64"/>
      <c r="B110" s="66" t="s">
        <v>77</v>
      </c>
      <c r="C110" s="67"/>
      <c r="D110" s="67"/>
      <c r="E110" s="67"/>
      <c r="F110" s="67"/>
      <c r="G110" s="67"/>
      <c r="H110" s="68"/>
      <c r="I110" s="137"/>
      <c r="J110" s="137"/>
      <c r="K110" s="137"/>
      <c r="L110" s="160" t="s">
        <v>112</v>
      </c>
      <c r="M110" s="160"/>
      <c r="N110" s="160"/>
      <c r="O110" s="160"/>
      <c r="P110" s="160"/>
      <c r="Q110" s="160"/>
      <c r="R110" s="160"/>
      <c r="T110" s="163"/>
      <c r="U110" s="163"/>
      <c r="V110" s="163"/>
      <c r="W110" s="163"/>
      <c r="X110" s="163"/>
      <c r="Y110" s="163"/>
      <c r="Z110" s="163"/>
      <c r="AA110" s="163"/>
      <c r="AB110" s="137"/>
      <c r="AC110" s="137"/>
      <c r="AD110" s="137"/>
      <c r="AE110" s="160"/>
      <c r="AF110" s="160"/>
      <c r="AG110" s="160"/>
      <c r="AH110" s="160"/>
      <c r="AI110" s="160"/>
      <c r="AJ110" s="160"/>
      <c r="AK110" s="160"/>
      <c r="AL110" s="22"/>
    </row>
    <row r="111" spans="1:38" s="6" customFormat="1" ht="21.6" customHeight="1" x14ac:dyDescent="0.45">
      <c r="A111" s="65"/>
      <c r="B111" s="66"/>
      <c r="C111" s="67"/>
      <c r="D111" s="67"/>
      <c r="E111" s="67"/>
      <c r="F111" s="67"/>
      <c r="G111" s="67"/>
      <c r="H111" s="68"/>
      <c r="I111" s="137"/>
      <c r="J111" s="137"/>
      <c r="K111" s="137"/>
      <c r="L111" s="160"/>
      <c r="M111" s="160"/>
      <c r="N111" s="160"/>
      <c r="O111" s="160"/>
      <c r="P111" s="160"/>
      <c r="Q111" s="160"/>
      <c r="R111" s="160"/>
      <c r="T111" s="163"/>
      <c r="U111" s="163"/>
      <c r="V111" s="163"/>
      <c r="W111" s="163"/>
      <c r="X111" s="163"/>
      <c r="Y111" s="163"/>
      <c r="Z111" s="163"/>
      <c r="AA111" s="163"/>
      <c r="AB111" s="137"/>
      <c r="AC111" s="137"/>
      <c r="AD111" s="137"/>
      <c r="AE111" s="160"/>
      <c r="AF111" s="160"/>
      <c r="AG111" s="160"/>
      <c r="AH111" s="160"/>
      <c r="AI111" s="160"/>
      <c r="AJ111" s="160"/>
      <c r="AK111" s="160"/>
      <c r="AL111" s="22"/>
    </row>
    <row r="112" spans="1:38" s="6" customFormat="1" ht="21.6" customHeight="1" x14ac:dyDescent="0.45">
      <c r="A112" s="161" t="s">
        <v>78</v>
      </c>
      <c r="B112" s="142"/>
      <c r="C112" s="142"/>
      <c r="D112" s="142"/>
      <c r="E112" s="142"/>
      <c r="F112" s="142"/>
      <c r="G112" s="142"/>
      <c r="H112" s="142"/>
      <c r="I112" s="159"/>
      <c r="J112" s="159"/>
      <c r="K112" s="159"/>
      <c r="L112" s="141"/>
      <c r="M112" s="89"/>
      <c r="N112" s="89"/>
      <c r="O112" s="89"/>
      <c r="P112" s="89"/>
      <c r="Q112" s="89"/>
      <c r="R112" s="90"/>
      <c r="T112" s="163"/>
      <c r="U112" s="163"/>
      <c r="V112" s="163"/>
      <c r="W112" s="163"/>
      <c r="X112" s="163"/>
      <c r="Y112" s="163"/>
      <c r="Z112" s="163"/>
      <c r="AA112" s="163"/>
      <c r="AB112" s="137"/>
      <c r="AC112" s="137"/>
      <c r="AD112" s="137"/>
      <c r="AE112" s="160"/>
      <c r="AF112" s="160"/>
      <c r="AG112" s="160"/>
      <c r="AH112" s="160"/>
      <c r="AI112" s="160"/>
      <c r="AJ112" s="160"/>
      <c r="AK112" s="160"/>
      <c r="AL112" s="22"/>
    </row>
    <row r="113" spans="1:38" s="6" customFormat="1" ht="21.6" customHeight="1" x14ac:dyDescent="0.45">
      <c r="A113" s="64"/>
      <c r="B113" s="66" t="s">
        <v>57</v>
      </c>
      <c r="C113" s="67"/>
      <c r="D113" s="67"/>
      <c r="E113" s="67"/>
      <c r="F113" s="67"/>
      <c r="G113" s="67"/>
      <c r="H113" s="68"/>
      <c r="I113" s="137"/>
      <c r="J113" s="137"/>
      <c r="K113" s="137"/>
      <c r="L113" s="160"/>
      <c r="M113" s="160"/>
      <c r="N113" s="160"/>
      <c r="O113" s="160"/>
      <c r="P113" s="160"/>
      <c r="Q113" s="160"/>
      <c r="R113" s="160"/>
      <c r="T113" s="162" t="s">
        <v>56</v>
      </c>
      <c r="U113" s="162"/>
      <c r="V113" s="162"/>
      <c r="W113" s="162"/>
      <c r="X113" s="162"/>
      <c r="Y113" s="162"/>
      <c r="Z113" s="162"/>
      <c r="AA113" s="162"/>
      <c r="AB113" s="144">
        <f>SUM(AB108:AD112)</f>
        <v>0</v>
      </c>
      <c r="AC113" s="144"/>
      <c r="AD113" s="144"/>
      <c r="AE113" s="142"/>
      <c r="AF113" s="142"/>
      <c r="AG113" s="142"/>
      <c r="AH113" s="142"/>
      <c r="AI113" s="142"/>
      <c r="AJ113" s="142"/>
      <c r="AK113" s="142"/>
      <c r="AL113" s="22"/>
    </row>
    <row r="114" spans="1:38" s="6" customFormat="1" ht="21.6" customHeight="1" x14ac:dyDescent="0.45">
      <c r="A114" s="64"/>
      <c r="B114" s="66" t="s">
        <v>82</v>
      </c>
      <c r="C114" s="67"/>
      <c r="D114" s="67"/>
      <c r="E114" s="67"/>
      <c r="F114" s="67"/>
      <c r="G114" s="67"/>
      <c r="H114" s="68"/>
      <c r="I114" s="137"/>
      <c r="J114" s="137"/>
      <c r="K114" s="137"/>
      <c r="L114" s="160"/>
      <c r="M114" s="160"/>
      <c r="N114" s="160"/>
      <c r="O114" s="160"/>
      <c r="P114" s="160"/>
      <c r="Q114" s="160"/>
      <c r="R114" s="160"/>
      <c r="T114" s="52" t="s">
        <v>114</v>
      </c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</row>
    <row r="115" spans="1:38" s="6" customFormat="1" ht="21.6" customHeight="1" x14ac:dyDescent="0.45">
      <c r="A115" s="64"/>
      <c r="B115" s="66" t="s">
        <v>59</v>
      </c>
      <c r="C115" s="67"/>
      <c r="D115" s="67"/>
      <c r="E115" s="67"/>
      <c r="F115" s="67"/>
      <c r="G115" s="67"/>
      <c r="H115" s="68"/>
      <c r="I115" s="137"/>
      <c r="J115" s="137"/>
      <c r="K115" s="137"/>
      <c r="L115" s="160"/>
      <c r="M115" s="160"/>
      <c r="N115" s="160"/>
      <c r="O115" s="160"/>
      <c r="P115" s="160"/>
      <c r="Q115" s="160"/>
      <c r="R115" s="160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 s="6" customFormat="1" ht="21.6" customHeight="1" x14ac:dyDescent="0.45">
      <c r="A116" s="64"/>
      <c r="B116" s="66"/>
      <c r="C116" s="67"/>
      <c r="D116" s="67"/>
      <c r="E116" s="67"/>
      <c r="F116" s="67"/>
      <c r="G116" s="67"/>
      <c r="H116" s="68"/>
      <c r="I116" s="137"/>
      <c r="J116" s="137"/>
      <c r="K116" s="137"/>
      <c r="L116" s="160"/>
      <c r="M116" s="160"/>
      <c r="N116" s="160"/>
      <c r="O116" s="160"/>
      <c r="P116" s="160"/>
      <c r="Q116" s="160"/>
      <c r="R116" s="160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 s="6" customFormat="1" ht="21.6" customHeight="1" x14ac:dyDescent="0.45">
      <c r="A117" s="65"/>
      <c r="B117" s="66"/>
      <c r="C117" s="67"/>
      <c r="D117" s="67"/>
      <c r="E117" s="67"/>
      <c r="F117" s="67"/>
      <c r="G117" s="67"/>
      <c r="H117" s="68"/>
      <c r="I117" s="137"/>
      <c r="J117" s="137"/>
      <c r="K117" s="137"/>
      <c r="L117" s="160"/>
      <c r="M117" s="160"/>
      <c r="N117" s="160"/>
      <c r="O117" s="160"/>
      <c r="P117" s="160"/>
      <c r="Q117" s="160"/>
      <c r="R117" s="160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 s="6" customFormat="1" ht="21.6" customHeight="1" x14ac:dyDescent="0.45">
      <c r="A118" s="161" t="s">
        <v>80</v>
      </c>
      <c r="B118" s="142"/>
      <c r="C118" s="142"/>
      <c r="D118" s="142"/>
      <c r="E118" s="142"/>
      <c r="F118" s="142"/>
      <c r="G118" s="142"/>
      <c r="H118" s="142"/>
      <c r="I118" s="159"/>
      <c r="J118" s="159"/>
      <c r="K118" s="159"/>
      <c r="L118" s="142"/>
      <c r="M118" s="142"/>
      <c r="N118" s="142"/>
      <c r="O118" s="142"/>
      <c r="P118" s="142"/>
      <c r="Q118" s="142"/>
      <c r="R118" s="14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 s="6" customFormat="1" ht="21.6" customHeight="1" x14ac:dyDescent="0.45">
      <c r="A119" s="53"/>
      <c r="B119" s="160" t="s">
        <v>81</v>
      </c>
      <c r="C119" s="160"/>
      <c r="D119" s="160"/>
      <c r="E119" s="160"/>
      <c r="F119" s="160"/>
      <c r="G119" s="160"/>
      <c r="H119" s="160"/>
      <c r="I119" s="137"/>
      <c r="J119" s="137"/>
      <c r="K119" s="137"/>
      <c r="L119" s="160"/>
      <c r="M119" s="160"/>
      <c r="N119" s="160"/>
      <c r="O119" s="160"/>
      <c r="P119" s="160"/>
      <c r="Q119" s="160"/>
      <c r="R119" s="160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 s="6" customFormat="1" ht="21.6" customHeight="1" x14ac:dyDescent="0.45">
      <c r="A120" s="64"/>
      <c r="B120" s="67"/>
      <c r="C120" s="67"/>
      <c r="D120" s="67"/>
      <c r="E120" s="67"/>
      <c r="F120" s="67"/>
      <c r="G120" s="67"/>
      <c r="H120" s="68"/>
      <c r="I120" s="137"/>
      <c r="J120" s="137"/>
      <c r="K120" s="137"/>
      <c r="L120" s="160"/>
      <c r="M120" s="160"/>
      <c r="N120" s="160"/>
      <c r="O120" s="160"/>
      <c r="P120" s="160"/>
      <c r="Q120" s="160"/>
      <c r="R120" s="160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 s="6" customFormat="1" ht="21.6" customHeight="1" x14ac:dyDescent="0.45">
      <c r="A121" s="65"/>
      <c r="B121" s="67"/>
      <c r="C121" s="67"/>
      <c r="D121" s="67"/>
      <c r="E121" s="67"/>
      <c r="F121" s="67"/>
      <c r="G121" s="67"/>
      <c r="H121" s="68"/>
      <c r="I121" s="137"/>
      <c r="J121" s="137"/>
      <c r="K121" s="137"/>
      <c r="L121" s="160"/>
      <c r="M121" s="160"/>
      <c r="N121" s="160"/>
      <c r="O121" s="160"/>
      <c r="P121" s="160"/>
      <c r="Q121" s="160"/>
      <c r="R121" s="160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</row>
    <row r="122" spans="1:38" s="6" customFormat="1" ht="21.6" customHeight="1" x14ac:dyDescent="0.45">
      <c r="A122" s="148" t="s">
        <v>56</v>
      </c>
      <c r="B122" s="148"/>
      <c r="C122" s="148"/>
      <c r="D122" s="148"/>
      <c r="E122" s="148"/>
      <c r="F122" s="148"/>
      <c r="G122" s="148"/>
      <c r="H122" s="148"/>
      <c r="I122" s="137"/>
      <c r="J122" s="137"/>
      <c r="K122" s="137"/>
      <c r="L122" s="160"/>
      <c r="M122" s="160"/>
      <c r="N122" s="160"/>
      <c r="O122" s="160"/>
      <c r="P122" s="160"/>
      <c r="Q122" s="160"/>
      <c r="R122" s="160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</row>
    <row r="123" spans="1:38" s="6" customFormat="1" ht="21.6" customHeight="1" x14ac:dyDescent="0.45">
      <c r="A123" s="52" t="s">
        <v>109</v>
      </c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</row>
    <row r="124" spans="1:38" ht="21.6" customHeight="1" x14ac:dyDescent="0.45"/>
    <row r="125" spans="1:38" ht="21.6" customHeight="1" x14ac:dyDescent="0.45"/>
    <row r="126" spans="1:38" ht="21.6" customHeight="1" x14ac:dyDescent="0.45"/>
    <row r="127" spans="1:38" ht="21.6" customHeight="1" x14ac:dyDescent="0.45"/>
    <row r="128" spans="1:38" ht="21.6" customHeight="1" x14ac:dyDescent="0.45"/>
    <row r="129" ht="21.6" customHeight="1" x14ac:dyDescent="0.45"/>
    <row r="130" ht="21.6" customHeight="1" x14ac:dyDescent="0.45"/>
    <row r="131" ht="21.6" customHeight="1" x14ac:dyDescent="0.45"/>
    <row r="132" ht="21.6" customHeight="1" x14ac:dyDescent="0.45"/>
    <row r="133" ht="21.6" customHeight="1" x14ac:dyDescent="0.45"/>
    <row r="134" ht="21.6" customHeight="1" x14ac:dyDescent="0.45"/>
    <row r="135" ht="21.6" customHeight="1" x14ac:dyDescent="0.45"/>
    <row r="136" ht="21.6" customHeight="1" x14ac:dyDescent="0.45"/>
    <row r="137" ht="21.6" customHeight="1" x14ac:dyDescent="0.45"/>
    <row r="138" ht="21.6" customHeight="1" x14ac:dyDescent="0.45"/>
    <row r="139" ht="21.6" customHeight="1" x14ac:dyDescent="0.45"/>
    <row r="140" ht="21.6" customHeight="1" x14ac:dyDescent="0.45"/>
    <row r="141" ht="21.6" customHeight="1" x14ac:dyDescent="0.45"/>
    <row r="142" ht="21.6" customHeight="1" x14ac:dyDescent="0.45"/>
    <row r="143" ht="21.6" customHeight="1" x14ac:dyDescent="0.45"/>
    <row r="144" ht="21.6" customHeight="1" x14ac:dyDescent="0.45"/>
    <row r="145" ht="21.6" customHeight="1" x14ac:dyDescent="0.45"/>
    <row r="146" ht="21.6" customHeight="1" x14ac:dyDescent="0.45"/>
    <row r="147" ht="21.6" customHeight="1" x14ac:dyDescent="0.45"/>
    <row r="148" ht="21.6" customHeight="1" x14ac:dyDescent="0.45"/>
    <row r="149" ht="21.6" customHeight="1" x14ac:dyDescent="0.45"/>
    <row r="150" ht="21.6" customHeight="1" x14ac:dyDescent="0.45"/>
    <row r="151" ht="21.6" customHeight="1" x14ac:dyDescent="0.45"/>
    <row r="152" ht="21.6" customHeight="1" x14ac:dyDescent="0.45"/>
    <row r="153" ht="21.6" customHeight="1" x14ac:dyDescent="0.45"/>
    <row r="154" ht="21.6" customHeight="1" x14ac:dyDescent="0.45"/>
    <row r="155" ht="21.6" customHeight="1" x14ac:dyDescent="0.45"/>
    <row r="156" ht="21.6" customHeight="1" x14ac:dyDescent="0.45"/>
    <row r="157" ht="21.6" customHeight="1" x14ac:dyDescent="0.45"/>
    <row r="158" ht="21.6" customHeight="1" x14ac:dyDescent="0.45"/>
    <row r="159" ht="21.6" customHeight="1" x14ac:dyDescent="0.45"/>
    <row r="160" ht="21.6" customHeight="1" x14ac:dyDescent="0.45"/>
    <row r="161" ht="21.6" customHeight="1" x14ac:dyDescent="0.45"/>
    <row r="162" ht="21.6" customHeight="1" x14ac:dyDescent="0.45"/>
    <row r="163" ht="21.6" customHeight="1" x14ac:dyDescent="0.45"/>
    <row r="164" ht="21.6" customHeight="1" x14ac:dyDescent="0.45"/>
    <row r="165" ht="21.6" customHeight="1" x14ac:dyDescent="0.45"/>
    <row r="166" ht="21.6" customHeight="1" x14ac:dyDescent="0.45"/>
    <row r="167" ht="21.6" customHeight="1" x14ac:dyDescent="0.45"/>
    <row r="168" ht="21.6" customHeight="1" x14ac:dyDescent="0.45"/>
    <row r="169" ht="21.6" customHeight="1" x14ac:dyDescent="0.45"/>
    <row r="170" ht="21.6" customHeight="1" x14ac:dyDescent="0.45"/>
    <row r="171" ht="21.6" customHeight="1" x14ac:dyDescent="0.45"/>
    <row r="172" ht="21.6" customHeight="1" x14ac:dyDescent="0.45"/>
    <row r="173" ht="21.6" customHeight="1" x14ac:dyDescent="0.45"/>
    <row r="174" ht="21.6" customHeight="1" x14ac:dyDescent="0.45"/>
    <row r="175" ht="21.6" customHeight="1" x14ac:dyDescent="0.45"/>
    <row r="176" ht="21.6" customHeight="1" x14ac:dyDescent="0.45"/>
    <row r="177" ht="21.6" customHeight="1" x14ac:dyDescent="0.45"/>
    <row r="178" ht="21.6" customHeight="1" x14ac:dyDescent="0.45"/>
    <row r="179" ht="21.6" customHeight="1" x14ac:dyDescent="0.45"/>
    <row r="180" ht="21.6" customHeight="1" x14ac:dyDescent="0.45"/>
    <row r="181" ht="21.6" customHeight="1" x14ac:dyDescent="0.45"/>
    <row r="182" ht="21.6" customHeight="1" x14ac:dyDescent="0.45"/>
    <row r="183" ht="21.6" customHeight="1" x14ac:dyDescent="0.45"/>
    <row r="184" ht="21.6" customHeight="1" x14ac:dyDescent="0.45"/>
    <row r="185" ht="21.6" customHeight="1" x14ac:dyDescent="0.45"/>
    <row r="186" ht="21.6" customHeight="1" x14ac:dyDescent="0.45"/>
    <row r="187" ht="21.6" customHeight="1" x14ac:dyDescent="0.45"/>
    <row r="188" ht="21.6" customHeight="1" x14ac:dyDescent="0.45"/>
    <row r="189" ht="21.6" customHeight="1" x14ac:dyDescent="0.45"/>
    <row r="190" ht="21.6" customHeight="1" x14ac:dyDescent="0.45"/>
    <row r="191" ht="21.6" customHeight="1" x14ac:dyDescent="0.45"/>
    <row r="192" ht="21.6" customHeight="1" x14ac:dyDescent="0.45"/>
    <row r="193" ht="21.6" customHeight="1" x14ac:dyDescent="0.45"/>
    <row r="194" ht="21.6" customHeight="1" x14ac:dyDescent="0.45"/>
    <row r="195" ht="21.6" customHeight="1" x14ac:dyDescent="0.45"/>
    <row r="196" ht="21.6" customHeight="1" x14ac:dyDescent="0.45"/>
    <row r="197" ht="21.6" customHeight="1" x14ac:dyDescent="0.45"/>
    <row r="198" ht="21.6" customHeight="1" x14ac:dyDescent="0.45"/>
    <row r="199" ht="21.6" customHeight="1" x14ac:dyDescent="0.45"/>
    <row r="200" ht="21.6" customHeight="1" x14ac:dyDescent="0.45"/>
    <row r="201" ht="21.6" customHeight="1" x14ac:dyDescent="0.45"/>
    <row r="202" ht="21.6" customHeight="1" x14ac:dyDescent="0.45"/>
    <row r="203" ht="21.6" customHeight="1" x14ac:dyDescent="0.45"/>
    <row r="204" ht="21.6" customHeight="1" x14ac:dyDescent="0.45"/>
    <row r="205" ht="21.6" customHeight="1" x14ac:dyDescent="0.45"/>
    <row r="206" ht="21.6" customHeight="1" x14ac:dyDescent="0.45"/>
    <row r="207" ht="21.6" customHeight="1" x14ac:dyDescent="0.45"/>
    <row r="208" ht="21.6" customHeight="1" x14ac:dyDescent="0.45"/>
    <row r="209" ht="21.6" customHeight="1" x14ac:dyDescent="0.45"/>
    <row r="210" ht="21.6" customHeight="1" x14ac:dyDescent="0.45"/>
    <row r="211" ht="21.6" customHeight="1" x14ac:dyDescent="0.45"/>
    <row r="212" ht="21.6" customHeight="1" x14ac:dyDescent="0.45"/>
    <row r="213" ht="21.6" customHeight="1" x14ac:dyDescent="0.45"/>
    <row r="214" ht="21.6" customHeight="1" x14ac:dyDescent="0.45"/>
    <row r="215" ht="21.6" customHeight="1" x14ac:dyDescent="0.45"/>
    <row r="216" ht="21.6" customHeight="1" x14ac:dyDescent="0.45"/>
    <row r="217" ht="21.6" customHeight="1" x14ac:dyDescent="0.45"/>
    <row r="218" ht="21.6" customHeight="1" x14ac:dyDescent="0.45"/>
    <row r="219" ht="21.6" customHeight="1" x14ac:dyDescent="0.45"/>
    <row r="220" ht="21.6" customHeight="1" x14ac:dyDescent="0.45"/>
    <row r="221" ht="21.6" customHeight="1" x14ac:dyDescent="0.45"/>
    <row r="222" ht="21.6" customHeight="1" x14ac:dyDescent="0.45"/>
    <row r="223" ht="21.6" customHeight="1" x14ac:dyDescent="0.45"/>
    <row r="224" ht="21.6" customHeight="1" x14ac:dyDescent="0.45"/>
    <row r="225" ht="21.6" customHeight="1" x14ac:dyDescent="0.45"/>
    <row r="226" ht="21.6" customHeight="1" x14ac:dyDescent="0.45"/>
    <row r="227" ht="21.6" customHeight="1" x14ac:dyDescent="0.45"/>
    <row r="228" ht="21.6" customHeight="1" x14ac:dyDescent="0.45"/>
    <row r="229" ht="21.6" customHeight="1" x14ac:dyDescent="0.45"/>
  </sheetData>
  <sheetProtection selectLockedCells="1"/>
  <mergeCells count="562">
    <mergeCell ref="AA17:AB17"/>
    <mergeCell ref="AA19:AB19"/>
    <mergeCell ref="AC19:AK19"/>
    <mergeCell ref="U44:V44"/>
    <mergeCell ref="U46:X46"/>
    <mergeCell ref="U28:W28"/>
    <mergeCell ref="AA28:AB28"/>
    <mergeCell ref="AA3:AB3"/>
    <mergeCell ref="AE3:AG3"/>
    <mergeCell ref="Y5:AA5"/>
    <mergeCell ref="X14:Z14"/>
    <mergeCell ref="X15:Z15"/>
    <mergeCell ref="X16:Z16"/>
    <mergeCell ref="X17:Z17"/>
    <mergeCell ref="X18:Z18"/>
    <mergeCell ref="AF5:AG5"/>
    <mergeCell ref="AC6:AE6"/>
    <mergeCell ref="V8:X8"/>
    <mergeCell ref="U3:V3"/>
    <mergeCell ref="U5:X5"/>
    <mergeCell ref="AC5:AE5"/>
    <mergeCell ref="AA15:AB15"/>
    <mergeCell ref="AC15:AK15"/>
    <mergeCell ref="AA16:AB16"/>
    <mergeCell ref="AC16:AK16"/>
    <mergeCell ref="B110:H110"/>
    <mergeCell ref="A107:H107"/>
    <mergeCell ref="I107:K107"/>
    <mergeCell ref="I109:K109"/>
    <mergeCell ref="B109:H109"/>
    <mergeCell ref="AC99:AE99"/>
    <mergeCell ref="V99:W99"/>
    <mergeCell ref="S101:U101"/>
    <mergeCell ref="V101:W101"/>
    <mergeCell ref="S102:U102"/>
    <mergeCell ref="V102:W102"/>
    <mergeCell ref="S100:U100"/>
    <mergeCell ref="V100:W100"/>
    <mergeCell ref="T13:W13"/>
    <mergeCell ref="U20:W20"/>
    <mergeCell ref="I9:J9"/>
    <mergeCell ref="L20:Q20"/>
    <mergeCell ref="L21:P21"/>
    <mergeCell ref="T112:AA112"/>
    <mergeCell ref="AB112:AD112"/>
    <mergeCell ref="I110:K110"/>
    <mergeCell ref="I111:K111"/>
    <mergeCell ref="AC17:AK17"/>
    <mergeCell ref="U18:W18"/>
    <mergeCell ref="AA18:AB18"/>
    <mergeCell ref="AC18:AK18"/>
    <mergeCell ref="E11:R14"/>
    <mergeCell ref="E17:J17"/>
    <mergeCell ref="D21:F21"/>
    <mergeCell ref="D23:F23"/>
    <mergeCell ref="D22:F22"/>
    <mergeCell ref="D20:F20"/>
    <mergeCell ref="G20:K20"/>
    <mergeCell ref="G21:K21"/>
    <mergeCell ref="G23:K23"/>
    <mergeCell ref="G22:K22"/>
    <mergeCell ref="U19:W19"/>
    <mergeCell ref="AE112:AK112"/>
    <mergeCell ref="T113:AA113"/>
    <mergeCell ref="AB113:AD113"/>
    <mergeCell ref="AE113:AK113"/>
    <mergeCell ref="L122:R122"/>
    <mergeCell ref="T107:AA107"/>
    <mergeCell ref="AB107:AD107"/>
    <mergeCell ref="AB108:AD108"/>
    <mergeCell ref="AE107:AK107"/>
    <mergeCell ref="AE108:AK108"/>
    <mergeCell ref="T108:AA108"/>
    <mergeCell ref="T109:AA109"/>
    <mergeCell ref="AB109:AD109"/>
    <mergeCell ref="AE109:AK109"/>
    <mergeCell ref="T110:AA110"/>
    <mergeCell ref="AB110:AD110"/>
    <mergeCell ref="AE110:AK110"/>
    <mergeCell ref="T111:AA111"/>
    <mergeCell ref="AB111:AD111"/>
    <mergeCell ref="AE111:AK111"/>
    <mergeCell ref="L110:R110"/>
    <mergeCell ref="L111:R111"/>
    <mergeCell ref="L107:R107"/>
    <mergeCell ref="L109:R109"/>
    <mergeCell ref="B121:H121"/>
    <mergeCell ref="A120:A121"/>
    <mergeCell ref="A113:A117"/>
    <mergeCell ref="A122:H122"/>
    <mergeCell ref="I122:K122"/>
    <mergeCell ref="I121:K121"/>
    <mergeCell ref="L121:R121"/>
    <mergeCell ref="A108:H108"/>
    <mergeCell ref="I108:K108"/>
    <mergeCell ref="L108:R108"/>
    <mergeCell ref="I116:K116"/>
    <mergeCell ref="L116:R116"/>
    <mergeCell ref="B117:H117"/>
    <mergeCell ref="B116:H116"/>
    <mergeCell ref="B115:H115"/>
    <mergeCell ref="A118:H118"/>
    <mergeCell ref="I119:K119"/>
    <mergeCell ref="L119:R119"/>
    <mergeCell ref="I120:K120"/>
    <mergeCell ref="L120:R120"/>
    <mergeCell ref="B119:H119"/>
    <mergeCell ref="B120:H120"/>
    <mergeCell ref="I117:K117"/>
    <mergeCell ref="L117:R117"/>
    <mergeCell ref="I118:K118"/>
    <mergeCell ref="L118:R118"/>
    <mergeCell ref="I114:K114"/>
    <mergeCell ref="L114:R114"/>
    <mergeCell ref="I115:K115"/>
    <mergeCell ref="L115:R115"/>
    <mergeCell ref="B114:H114"/>
    <mergeCell ref="A112:H112"/>
    <mergeCell ref="I112:K112"/>
    <mergeCell ref="L112:R112"/>
    <mergeCell ref="I113:K113"/>
    <mergeCell ref="L113:R113"/>
    <mergeCell ref="B113:H113"/>
    <mergeCell ref="Q93:R93"/>
    <mergeCell ref="AF99:AG99"/>
    <mergeCell ref="AC101:AE101"/>
    <mergeCell ref="AF101:AG101"/>
    <mergeCell ref="AC102:AE102"/>
    <mergeCell ref="AF102:AG102"/>
    <mergeCell ref="AC100:AE100"/>
    <mergeCell ref="AF100:AG100"/>
    <mergeCell ref="X102:Z102"/>
    <mergeCell ref="AA102:AB102"/>
    <mergeCell ref="V96:W96"/>
    <mergeCell ref="S97:U97"/>
    <mergeCell ref="V97:W97"/>
    <mergeCell ref="S98:U98"/>
    <mergeCell ref="V98:W98"/>
    <mergeCell ref="V93:W93"/>
    <mergeCell ref="S94:U94"/>
    <mergeCell ref="V94:W94"/>
    <mergeCell ref="S95:U95"/>
    <mergeCell ref="V95:W95"/>
    <mergeCell ref="AC96:AE96"/>
    <mergeCell ref="AF96:AG96"/>
    <mergeCell ref="AC97:AE97"/>
    <mergeCell ref="AF97:AG97"/>
    <mergeCell ref="AC98:AE98"/>
    <mergeCell ref="AF98:AG98"/>
    <mergeCell ref="AC93:AE93"/>
    <mergeCell ref="AF93:AG93"/>
    <mergeCell ref="AC94:AE94"/>
    <mergeCell ref="AF94:AG94"/>
    <mergeCell ref="AC95:AE95"/>
    <mergeCell ref="AF95:AG95"/>
    <mergeCell ref="AC86:AE86"/>
    <mergeCell ref="AF86:AG86"/>
    <mergeCell ref="AC87:AE87"/>
    <mergeCell ref="AF87:AG87"/>
    <mergeCell ref="AC88:AE88"/>
    <mergeCell ref="AF88:AG88"/>
    <mergeCell ref="AC89:AE89"/>
    <mergeCell ref="AF89:AG89"/>
    <mergeCell ref="AC90:AE90"/>
    <mergeCell ref="AF90:AG90"/>
    <mergeCell ref="AC91:AE91"/>
    <mergeCell ref="AF91:AG91"/>
    <mergeCell ref="AC92:AE92"/>
    <mergeCell ref="AF92:AG92"/>
    <mergeCell ref="X98:Z98"/>
    <mergeCell ref="AA98:AB98"/>
    <mergeCell ref="X99:Z99"/>
    <mergeCell ref="AA99:AB99"/>
    <mergeCell ref="X101:Z101"/>
    <mergeCell ref="AA101:AB101"/>
    <mergeCell ref="X100:Z100"/>
    <mergeCell ref="AA100:AB100"/>
    <mergeCell ref="X95:Z95"/>
    <mergeCell ref="AA95:AB95"/>
    <mergeCell ref="X96:Z96"/>
    <mergeCell ref="AA96:AB96"/>
    <mergeCell ref="X97:Z97"/>
    <mergeCell ref="AA97:AB97"/>
    <mergeCell ref="X92:Z92"/>
    <mergeCell ref="AA92:AB92"/>
    <mergeCell ref="X93:Z93"/>
    <mergeCell ref="AA93:AB93"/>
    <mergeCell ref="X94:Z94"/>
    <mergeCell ref="AA94:AB94"/>
    <mergeCell ref="X89:Z89"/>
    <mergeCell ref="AA89:AB89"/>
    <mergeCell ref="X90:Z90"/>
    <mergeCell ref="AA90:AB90"/>
    <mergeCell ref="X91:Z91"/>
    <mergeCell ref="AA91:AB91"/>
    <mergeCell ref="X86:Z86"/>
    <mergeCell ref="AA86:AB86"/>
    <mergeCell ref="X87:Z87"/>
    <mergeCell ref="AA87:AB87"/>
    <mergeCell ref="X88:Z88"/>
    <mergeCell ref="AA88:AB88"/>
    <mergeCell ref="V90:W90"/>
    <mergeCell ref="S91:U91"/>
    <mergeCell ref="V91:W91"/>
    <mergeCell ref="S92:U92"/>
    <mergeCell ref="V92:W92"/>
    <mergeCell ref="V87:W87"/>
    <mergeCell ref="S88:U88"/>
    <mergeCell ref="V88:W88"/>
    <mergeCell ref="S89:U89"/>
    <mergeCell ref="V89:W89"/>
    <mergeCell ref="S90:U90"/>
    <mergeCell ref="S87:U87"/>
    <mergeCell ref="Q101:R101"/>
    <mergeCell ref="N102:P102"/>
    <mergeCell ref="Q102:R102"/>
    <mergeCell ref="S99:U99"/>
    <mergeCell ref="N100:P100"/>
    <mergeCell ref="Q100:R100"/>
    <mergeCell ref="Q96:R96"/>
    <mergeCell ref="N97:P97"/>
    <mergeCell ref="Q97:R97"/>
    <mergeCell ref="N98:P98"/>
    <mergeCell ref="Q98:R98"/>
    <mergeCell ref="S96:U96"/>
    <mergeCell ref="Q99:R99"/>
    <mergeCell ref="Q94:R94"/>
    <mergeCell ref="N95:P95"/>
    <mergeCell ref="Q95:R95"/>
    <mergeCell ref="S93:U93"/>
    <mergeCell ref="I102:K102"/>
    <mergeCell ref="L102:M102"/>
    <mergeCell ref="N86:P86"/>
    <mergeCell ref="Q86:R86"/>
    <mergeCell ref="N87:P87"/>
    <mergeCell ref="Q87:R87"/>
    <mergeCell ref="N88:P88"/>
    <mergeCell ref="Q88:R88"/>
    <mergeCell ref="N89:P89"/>
    <mergeCell ref="Q89:R89"/>
    <mergeCell ref="N90:P90"/>
    <mergeCell ref="Q90:R90"/>
    <mergeCell ref="N91:P91"/>
    <mergeCell ref="Q91:R91"/>
    <mergeCell ref="N92:P92"/>
    <mergeCell ref="Q92:R92"/>
    <mergeCell ref="I86:K86"/>
    <mergeCell ref="L86:M86"/>
    <mergeCell ref="L92:M92"/>
    <mergeCell ref="N101:P101"/>
    <mergeCell ref="I93:K93"/>
    <mergeCell ref="L93:M93"/>
    <mergeCell ref="N93:P93"/>
    <mergeCell ref="I87:K87"/>
    <mergeCell ref="L87:M87"/>
    <mergeCell ref="I88:K88"/>
    <mergeCell ref="L88:M88"/>
    <mergeCell ref="I89:K89"/>
    <mergeCell ref="L89:M89"/>
    <mergeCell ref="I90:K90"/>
    <mergeCell ref="L90:M90"/>
    <mergeCell ref="I91:K91"/>
    <mergeCell ref="L91:M91"/>
    <mergeCell ref="L99:M99"/>
    <mergeCell ref="N99:P99"/>
    <mergeCell ref="I94:K94"/>
    <mergeCell ref="L94:M94"/>
    <mergeCell ref="I95:K95"/>
    <mergeCell ref="L95:M95"/>
    <mergeCell ref="I96:K96"/>
    <mergeCell ref="L96:M96"/>
    <mergeCell ref="N96:P96"/>
    <mergeCell ref="N94:P94"/>
    <mergeCell ref="A86:C86"/>
    <mergeCell ref="T55:W55"/>
    <mergeCell ref="D85:H85"/>
    <mergeCell ref="I85:M85"/>
    <mergeCell ref="N85:R85"/>
    <mergeCell ref="S85:W85"/>
    <mergeCell ref="A85:C85"/>
    <mergeCell ref="S86:U86"/>
    <mergeCell ref="V86:W86"/>
    <mergeCell ref="A75:R82"/>
    <mergeCell ref="T75:AK82"/>
    <mergeCell ref="B66:D66"/>
    <mergeCell ref="E66:G66"/>
    <mergeCell ref="B67:D67"/>
    <mergeCell ref="E71:G71"/>
    <mergeCell ref="U67:W67"/>
    <mergeCell ref="X67:Z67"/>
    <mergeCell ref="X71:Z71"/>
    <mergeCell ref="U68:W68"/>
    <mergeCell ref="X68:Z68"/>
    <mergeCell ref="U69:W69"/>
    <mergeCell ref="X69:Z69"/>
    <mergeCell ref="B69:D69"/>
    <mergeCell ref="E69:G69"/>
    <mergeCell ref="G95:H95"/>
    <mergeCell ref="G96:H96"/>
    <mergeCell ref="G97:H97"/>
    <mergeCell ref="G98:H98"/>
    <mergeCell ref="G99:H99"/>
    <mergeCell ref="X85:AB85"/>
    <mergeCell ref="AC85:AG85"/>
    <mergeCell ref="D102:F102"/>
    <mergeCell ref="G102:H102"/>
    <mergeCell ref="G86:H86"/>
    <mergeCell ref="D86:F86"/>
    <mergeCell ref="D98:F98"/>
    <mergeCell ref="D99:F99"/>
    <mergeCell ref="D101:F101"/>
    <mergeCell ref="G87:H87"/>
    <mergeCell ref="G88:H88"/>
    <mergeCell ref="G89:H89"/>
    <mergeCell ref="G90:H90"/>
    <mergeCell ref="I92:K92"/>
    <mergeCell ref="I97:K97"/>
    <mergeCell ref="L97:M97"/>
    <mergeCell ref="I98:K98"/>
    <mergeCell ref="L98:M98"/>
    <mergeCell ref="I99:K99"/>
    <mergeCell ref="A102:C102"/>
    <mergeCell ref="A100:C100"/>
    <mergeCell ref="A90:C90"/>
    <mergeCell ref="A91:C91"/>
    <mergeCell ref="A92:C92"/>
    <mergeCell ref="D90:F90"/>
    <mergeCell ref="D91:F91"/>
    <mergeCell ref="D92:F92"/>
    <mergeCell ref="A93:C93"/>
    <mergeCell ref="A94:C94"/>
    <mergeCell ref="A95:C95"/>
    <mergeCell ref="A96:C96"/>
    <mergeCell ref="D93:F93"/>
    <mergeCell ref="D94:F94"/>
    <mergeCell ref="D95:F95"/>
    <mergeCell ref="D96:F96"/>
    <mergeCell ref="D97:F97"/>
    <mergeCell ref="A97:C97"/>
    <mergeCell ref="G101:H101"/>
    <mergeCell ref="I101:K101"/>
    <mergeCell ref="L101:M101"/>
    <mergeCell ref="G100:H100"/>
    <mergeCell ref="I100:K100"/>
    <mergeCell ref="L100:M100"/>
    <mergeCell ref="D100:F100"/>
    <mergeCell ref="U70:W70"/>
    <mergeCell ref="X70:Z70"/>
    <mergeCell ref="B70:D70"/>
    <mergeCell ref="E70:G70"/>
    <mergeCell ref="A98:C98"/>
    <mergeCell ref="A99:C99"/>
    <mergeCell ref="A101:C101"/>
    <mergeCell ref="A87:C87"/>
    <mergeCell ref="A89:C89"/>
    <mergeCell ref="A88:C88"/>
    <mergeCell ref="D87:F87"/>
    <mergeCell ref="D88:F88"/>
    <mergeCell ref="D89:F89"/>
    <mergeCell ref="G91:H91"/>
    <mergeCell ref="G92:H92"/>
    <mergeCell ref="G93:H93"/>
    <mergeCell ref="G94:H94"/>
    <mergeCell ref="X56:Z56"/>
    <mergeCell ref="AA65:AB65"/>
    <mergeCell ref="AA66:AB66"/>
    <mergeCell ref="U60:W60"/>
    <mergeCell ref="X60:Z60"/>
    <mergeCell ref="U61:W61"/>
    <mergeCell ref="X61:Z61"/>
    <mergeCell ref="U62:W62"/>
    <mergeCell ref="X62:Z62"/>
    <mergeCell ref="U66:W66"/>
    <mergeCell ref="X66:Z66"/>
    <mergeCell ref="U64:W64"/>
    <mergeCell ref="X64:Z64"/>
    <mergeCell ref="U65:W65"/>
    <mergeCell ref="X65:Z65"/>
    <mergeCell ref="X27:Z27"/>
    <mergeCell ref="X28:Z28"/>
    <mergeCell ref="X29:Z29"/>
    <mergeCell ref="A55:D55"/>
    <mergeCell ref="T33:AK39"/>
    <mergeCell ref="AA44:AB44"/>
    <mergeCell ref="M46:N46"/>
    <mergeCell ref="AF46:AG46"/>
    <mergeCell ref="L44:N44"/>
    <mergeCell ref="AE44:AG44"/>
    <mergeCell ref="F46:H46"/>
    <mergeCell ref="AC47:AE47"/>
    <mergeCell ref="Y46:AA46"/>
    <mergeCell ref="B44:C44"/>
    <mergeCell ref="B46:E46"/>
    <mergeCell ref="V49:X49"/>
    <mergeCell ref="AA55:AB55"/>
    <mergeCell ref="B63:D63"/>
    <mergeCell ref="E63:G63"/>
    <mergeCell ref="J46:L46"/>
    <mergeCell ref="E55:G55"/>
    <mergeCell ref="E58:G58"/>
    <mergeCell ref="E67:G67"/>
    <mergeCell ref="B68:D68"/>
    <mergeCell ref="E68:G68"/>
    <mergeCell ref="J47:L47"/>
    <mergeCell ref="C49:E49"/>
    <mergeCell ref="B64:D64"/>
    <mergeCell ref="E64:G64"/>
    <mergeCell ref="B65:D65"/>
    <mergeCell ref="E59:G59"/>
    <mergeCell ref="B60:D60"/>
    <mergeCell ref="E60:G60"/>
    <mergeCell ref="B61:D61"/>
    <mergeCell ref="E61:G61"/>
    <mergeCell ref="B62:D62"/>
    <mergeCell ref="E62:G62"/>
    <mergeCell ref="H44:I44"/>
    <mergeCell ref="A9:D9"/>
    <mergeCell ref="A6:D6"/>
    <mergeCell ref="J6:M6"/>
    <mergeCell ref="A2:D3"/>
    <mergeCell ref="E3:R3"/>
    <mergeCell ref="E5:R5"/>
    <mergeCell ref="A4:D5"/>
    <mergeCell ref="E7:R8"/>
    <mergeCell ref="F9:G9"/>
    <mergeCell ref="K9:L9"/>
    <mergeCell ref="O9:Q9"/>
    <mergeCell ref="L22:P22"/>
    <mergeCell ref="A28:R31"/>
    <mergeCell ref="A10:D10"/>
    <mergeCell ref="A7:D8"/>
    <mergeCell ref="A11:D14"/>
    <mergeCell ref="A17:D17"/>
    <mergeCell ref="A20:C23"/>
    <mergeCell ref="AC46:AE46"/>
    <mergeCell ref="AA13:AB13"/>
    <mergeCell ref="X13:Z13"/>
    <mergeCell ref="E2:R2"/>
    <mergeCell ref="E10:G10"/>
    <mergeCell ref="E4:R4"/>
    <mergeCell ref="E6:F6"/>
    <mergeCell ref="N6:P6"/>
    <mergeCell ref="Q6:R6"/>
    <mergeCell ref="M10:O10"/>
    <mergeCell ref="J10:L10"/>
    <mergeCell ref="H10:I10"/>
    <mergeCell ref="Q10:R10"/>
    <mergeCell ref="X19:Z19"/>
    <mergeCell ref="X20:Z20"/>
    <mergeCell ref="X21:Z21"/>
    <mergeCell ref="X22:Z22"/>
    <mergeCell ref="X23:Z23"/>
    <mergeCell ref="X24:Z24"/>
    <mergeCell ref="X25:Z25"/>
    <mergeCell ref="X26:Z26"/>
    <mergeCell ref="AC13:AK13"/>
    <mergeCell ref="AA14:AB14"/>
    <mergeCell ref="AC14:AK14"/>
    <mergeCell ref="E65:G65"/>
    <mergeCell ref="E57:G57"/>
    <mergeCell ref="AA67:AB67"/>
    <mergeCell ref="AA68:AB68"/>
    <mergeCell ref="AA69:AB69"/>
    <mergeCell ref="AA70:AB70"/>
    <mergeCell ref="AA71:AB71"/>
    <mergeCell ref="AC63:AK63"/>
    <mergeCell ref="AC64:AK64"/>
    <mergeCell ref="AC65:AK65"/>
    <mergeCell ref="AC66:AK66"/>
    <mergeCell ref="AC67:AK67"/>
    <mergeCell ref="AC68:AK68"/>
    <mergeCell ref="AC69:AK69"/>
    <mergeCell ref="AC70:AK70"/>
    <mergeCell ref="AC71:AK71"/>
    <mergeCell ref="AA63:AB63"/>
    <mergeCell ref="AA64:AB64"/>
    <mergeCell ref="X59:Z59"/>
    <mergeCell ref="U63:W63"/>
    <mergeCell ref="X63:Z63"/>
    <mergeCell ref="X57:Z57"/>
    <mergeCell ref="X58:Z58"/>
    <mergeCell ref="E56:G56"/>
    <mergeCell ref="H56:I56"/>
    <mergeCell ref="J56:R56"/>
    <mergeCell ref="H57:I57"/>
    <mergeCell ref="J57:R57"/>
    <mergeCell ref="H61:I61"/>
    <mergeCell ref="J61:R61"/>
    <mergeCell ref="H62:I62"/>
    <mergeCell ref="J62:R62"/>
    <mergeCell ref="AC55:AK55"/>
    <mergeCell ref="AC56:AK56"/>
    <mergeCell ref="AC57:AK57"/>
    <mergeCell ref="J59:R59"/>
    <mergeCell ref="H60:I60"/>
    <mergeCell ref="J60:R60"/>
    <mergeCell ref="AA23:AB23"/>
    <mergeCell ref="AC23:AK23"/>
    <mergeCell ref="U24:W24"/>
    <mergeCell ref="AA24:AB24"/>
    <mergeCell ref="AC24:AK24"/>
    <mergeCell ref="U25:W25"/>
    <mergeCell ref="AA25:AB25"/>
    <mergeCell ref="AC25:AK25"/>
    <mergeCell ref="U26:W26"/>
    <mergeCell ref="AA26:AB26"/>
    <mergeCell ref="AC26:AK26"/>
    <mergeCell ref="U27:W27"/>
    <mergeCell ref="AA27:AB27"/>
    <mergeCell ref="AC27:AK27"/>
    <mergeCell ref="AC28:AK28"/>
    <mergeCell ref="AA29:AB29"/>
    <mergeCell ref="AC29:AK29"/>
    <mergeCell ref="L23:P23"/>
    <mergeCell ref="AG1:AI1"/>
    <mergeCell ref="H55:I55"/>
    <mergeCell ref="J55:R55"/>
    <mergeCell ref="AC58:AK58"/>
    <mergeCell ref="AC59:AK59"/>
    <mergeCell ref="AC60:AK60"/>
    <mergeCell ref="AC61:AK61"/>
    <mergeCell ref="AC62:AK62"/>
    <mergeCell ref="AA56:AB56"/>
    <mergeCell ref="AA57:AB57"/>
    <mergeCell ref="AA58:AB58"/>
    <mergeCell ref="AA59:AB59"/>
    <mergeCell ref="AA60:AB60"/>
    <mergeCell ref="AA61:AB61"/>
    <mergeCell ref="AA62:AB62"/>
    <mergeCell ref="AA20:AB20"/>
    <mergeCell ref="AC20:AK20"/>
    <mergeCell ref="U21:W21"/>
    <mergeCell ref="AA21:AB21"/>
    <mergeCell ref="AC21:AK21"/>
    <mergeCell ref="U22:W22"/>
    <mergeCell ref="AA22:AB22"/>
    <mergeCell ref="AC22:AK22"/>
    <mergeCell ref="U23:W23"/>
    <mergeCell ref="A109:A111"/>
    <mergeCell ref="B111:H111"/>
    <mergeCell ref="X55:Z55"/>
    <mergeCell ref="H63:I63"/>
    <mergeCell ref="J63:R63"/>
    <mergeCell ref="H64:I64"/>
    <mergeCell ref="J64:R64"/>
    <mergeCell ref="H65:I65"/>
    <mergeCell ref="J65:R65"/>
    <mergeCell ref="H66:I66"/>
    <mergeCell ref="J66:R66"/>
    <mergeCell ref="H67:I67"/>
    <mergeCell ref="J67:R67"/>
    <mergeCell ref="H58:I58"/>
    <mergeCell ref="J58:R58"/>
    <mergeCell ref="H59:I59"/>
    <mergeCell ref="H68:I68"/>
    <mergeCell ref="J68:R68"/>
    <mergeCell ref="H69:I69"/>
    <mergeCell ref="J69:R69"/>
    <mergeCell ref="H70:I70"/>
    <mergeCell ref="J70:R70"/>
    <mergeCell ref="H71:I71"/>
    <mergeCell ref="J71:R71"/>
  </mergeCells>
  <phoneticPr fontId="1"/>
  <dataValidations count="3">
    <dataValidation type="list" allowBlank="1" showInputMessage="1" showErrorMessage="1" sqref="E17:J17">
      <formula1>"　,物販店,飲食店,空港ラウンジ"</formula1>
    </dataValidation>
    <dataValidation type="list" allowBlank="1" showInputMessage="1" showErrorMessage="1" sqref="G21:K23">
      <formula1>"　,区画Ａ,区画Ｂ,区画Ｃ"</formula1>
    </dataValidation>
    <dataValidation type="list" allowBlank="1" showInputMessage="1" showErrorMessage="1" sqref="L39:M39 H34">
      <formula1>"　,有,無"</formula1>
    </dataValidation>
  </dataValidations>
  <pageMargins left="1.1023622047244095" right="0.51181102362204722" top="0.94488188976377963" bottom="0.74803149606299213" header="0.31496062992125984" footer="0.31496062992125984"/>
  <pageSetup paperSize="8" scale="79" fitToHeight="0" orientation="landscape" r:id="rId1"/>
  <headerFooter>
    <oddHeader>&amp;C&amp;"-,太字"&amp;16【様式6-1】事業実施計画書</oddHeader>
  </headerFooter>
  <rowBreaks count="2" manualBreakCount="2">
    <brk id="41" max="16383" man="1"/>
    <brk id="82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【様式6-1】事業実施計画書</vt:lpstr>
      <vt:lpstr>'【様式6-1】事業実施計画書'!Print_Area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2025-09-25T04:06:26Z</dcterms:created>
  <dcterms:modified xsi:type="dcterms:W3CDTF">2025-09-25T04:06:29Z</dcterms:modified>
</cp:coreProperties>
</file>