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sec\200_税務サービス\窓口\08_派遣\01_契約\R7-R8\03_HP掲載\01_掲載\20250625更新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26" i="1" l="1"/>
  <c r="G17" i="1" l="1"/>
  <c r="G3" i="1"/>
  <c r="G29" i="1"/>
  <c r="G28" i="1"/>
  <c r="G27" i="1"/>
  <c r="G19" i="1"/>
  <c r="G18" i="1"/>
  <c r="G20" i="1" l="1"/>
  <c r="G21" i="1" s="1"/>
  <c r="G22" i="1" s="1"/>
  <c r="G30" i="1"/>
  <c r="G31" i="1" l="1"/>
  <c r="G32" i="1" s="1"/>
  <c r="C12" i="1" l="1"/>
</calcChain>
</file>

<file path=xl/sharedStrings.xml><?xml version="1.0" encoding="utf-8"?>
<sst xmlns="http://schemas.openxmlformats.org/spreadsheetml/2006/main" count="50" uniqueCount="22">
  <si>
    <t>見積書</t>
    <rPh sb="0" eb="3">
      <t>ミツモリショ</t>
    </rPh>
    <phoneticPr fontId="3"/>
  </si>
  <si>
    <t>市税の窓口業務</t>
    <rPh sb="0" eb="2">
      <t>シゼイ</t>
    </rPh>
    <rPh sb="3" eb="5">
      <t>マドグチ</t>
    </rPh>
    <rPh sb="5" eb="7">
      <t>ギョウム</t>
    </rPh>
    <phoneticPr fontId="3"/>
  </si>
  <si>
    <t>神戸市行財政局税務部市民税企画課</t>
    <rPh sb="0" eb="3">
      <t>コウベシ</t>
    </rPh>
    <rPh sb="3" eb="6">
      <t>ギョウザイセイ</t>
    </rPh>
    <rPh sb="6" eb="7">
      <t>キョク</t>
    </rPh>
    <rPh sb="7" eb="9">
      <t>ゼイム</t>
    </rPh>
    <rPh sb="9" eb="10">
      <t>ブ</t>
    </rPh>
    <rPh sb="10" eb="13">
      <t>シミンゼイ</t>
    </rPh>
    <rPh sb="13" eb="15">
      <t>キカク</t>
    </rPh>
    <rPh sb="15" eb="16">
      <t>カ</t>
    </rPh>
    <phoneticPr fontId="3"/>
  </si>
  <si>
    <t>総　合　計　額
（消費税込）</t>
    <rPh sb="0" eb="1">
      <t>ソウ</t>
    </rPh>
    <rPh sb="2" eb="3">
      <t>ゴウ</t>
    </rPh>
    <rPh sb="4" eb="5">
      <t>ケイ</t>
    </rPh>
    <rPh sb="6" eb="7">
      <t>ガク</t>
    </rPh>
    <rPh sb="9" eb="12">
      <t>ショウヒゼイ</t>
    </rPh>
    <rPh sb="12" eb="13">
      <t>コ</t>
    </rPh>
    <phoneticPr fontId="3"/>
  </si>
  <si>
    <t>No.</t>
    <phoneticPr fontId="3"/>
  </si>
  <si>
    <t>職種</t>
    <rPh sb="0" eb="2">
      <t>ショクシュ</t>
    </rPh>
    <phoneticPr fontId="3"/>
  </si>
  <si>
    <t>人日</t>
    <rPh sb="0" eb="1">
      <t>ヒト</t>
    </rPh>
    <rPh sb="1" eb="2">
      <t>ニチ</t>
    </rPh>
    <phoneticPr fontId="3"/>
  </si>
  <si>
    <t>時間数</t>
    <rPh sb="0" eb="3">
      <t>ジカンスウ</t>
    </rPh>
    <phoneticPr fontId="3"/>
  </si>
  <si>
    <t>時給単価</t>
    <rPh sb="0" eb="2">
      <t>ジキュウ</t>
    </rPh>
    <rPh sb="2" eb="4">
      <t>タンカ</t>
    </rPh>
    <phoneticPr fontId="3"/>
  </si>
  <si>
    <t>計</t>
    <rPh sb="0" eb="1">
      <t>ケイ</t>
    </rPh>
    <phoneticPr fontId="3"/>
  </si>
  <si>
    <t>各区市税の窓口担当</t>
    <rPh sb="0" eb="2">
      <t>カクク</t>
    </rPh>
    <rPh sb="2" eb="4">
      <t>シゼイ</t>
    </rPh>
    <rPh sb="5" eb="7">
      <t>マドグチ</t>
    </rPh>
    <rPh sb="7" eb="9">
      <t>タントウ</t>
    </rPh>
    <phoneticPr fontId="3"/>
  </si>
  <si>
    <t>円</t>
    <rPh sb="0" eb="1">
      <t>エン</t>
    </rPh>
    <phoneticPr fontId="3"/>
  </si>
  <si>
    <t>新長田合同庁舎２階窓口　リーダー</t>
    <rPh sb="0" eb="3">
      <t>シンナガタ</t>
    </rPh>
    <rPh sb="3" eb="5">
      <t>ゴウドウ</t>
    </rPh>
    <rPh sb="5" eb="7">
      <t>チョウシャ</t>
    </rPh>
    <rPh sb="8" eb="9">
      <t>カイ</t>
    </rPh>
    <rPh sb="9" eb="11">
      <t>マドグチ</t>
    </rPh>
    <phoneticPr fontId="3"/>
  </si>
  <si>
    <t>新長田合同庁舎２階窓口　サブリーダー</t>
    <rPh sb="0" eb="3">
      <t>シンナガタ</t>
    </rPh>
    <rPh sb="3" eb="5">
      <t>ゴウドウ</t>
    </rPh>
    <rPh sb="5" eb="7">
      <t>チョウシャ</t>
    </rPh>
    <rPh sb="8" eb="9">
      <t>カイ</t>
    </rPh>
    <rPh sb="9" eb="11">
      <t>マドグチ</t>
    </rPh>
    <phoneticPr fontId="3"/>
  </si>
  <si>
    <t>新長田合同庁舎２階窓口　担当</t>
    <rPh sb="0" eb="3">
      <t>シンナガタ</t>
    </rPh>
    <rPh sb="3" eb="5">
      <t>ゴウドウ</t>
    </rPh>
    <rPh sb="5" eb="7">
      <t>チョウシャ</t>
    </rPh>
    <rPh sb="8" eb="9">
      <t>カイ</t>
    </rPh>
    <rPh sb="9" eb="11">
      <t>マドグチ</t>
    </rPh>
    <rPh sb="12" eb="14">
      <t>タントウ</t>
    </rPh>
    <phoneticPr fontId="3"/>
  </si>
  <si>
    <t>合計</t>
    <rPh sb="0" eb="2">
      <t>ゴウケイ</t>
    </rPh>
    <phoneticPr fontId="3"/>
  </si>
  <si>
    <t>消費税（10％）</t>
    <rPh sb="0" eb="3">
      <t>ショウヒゼイ</t>
    </rPh>
    <phoneticPr fontId="3"/>
  </si>
  <si>
    <t>総　合　計</t>
    <rPh sb="0" eb="1">
      <t>ソウ</t>
    </rPh>
    <rPh sb="2" eb="3">
      <t>ゴウ</t>
    </rPh>
    <rPh sb="4" eb="5">
      <t>ケイ</t>
    </rPh>
    <phoneticPr fontId="3"/>
  </si>
  <si>
    <t>〒
所在地
会社名
TEL　　　　　　　　FAX
代表取締役　〇〇　〇〇</t>
    <phoneticPr fontId="2"/>
  </si>
  <si>
    <t>時給単価内訳（１）　令和７年度内（10月~３月）</t>
    <rPh sb="0" eb="2">
      <t>ジキュウ</t>
    </rPh>
    <rPh sb="2" eb="4">
      <t>タンカ</t>
    </rPh>
    <rPh sb="4" eb="6">
      <t>ウチワケ</t>
    </rPh>
    <rPh sb="10" eb="12">
      <t>レイワ</t>
    </rPh>
    <rPh sb="13" eb="15">
      <t>ネンド</t>
    </rPh>
    <rPh sb="15" eb="16">
      <t>ナイ</t>
    </rPh>
    <rPh sb="19" eb="20">
      <t>ガツ</t>
    </rPh>
    <rPh sb="22" eb="23">
      <t>ガツ</t>
    </rPh>
    <phoneticPr fontId="3"/>
  </si>
  <si>
    <t>時給単価内訳（１）　令和８年度内（４月~９月）</t>
    <rPh sb="0" eb="2">
      <t>ジキュウ</t>
    </rPh>
    <rPh sb="2" eb="4">
      <t>タンカ</t>
    </rPh>
    <rPh sb="4" eb="6">
      <t>ウチワケ</t>
    </rPh>
    <rPh sb="10" eb="12">
      <t>レイワ</t>
    </rPh>
    <rPh sb="13" eb="15">
      <t>ネンド</t>
    </rPh>
    <rPh sb="15" eb="16">
      <t>ナイ</t>
    </rPh>
    <rPh sb="18" eb="19">
      <t>ガツ</t>
    </rPh>
    <rPh sb="21" eb="22">
      <t>ガツ</t>
    </rPh>
    <phoneticPr fontId="3"/>
  </si>
  <si>
    <t>※仕様書に記載の「繁忙時はは別途追加の出務を依頼」について、予めこちらで想定する繁忙期の増員を人日に反映させています。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</si>
</sst>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#,###&quot;円&quot;"/>
    <numFmt numFmtId="177" formatCode="#,##0_ "/>
    <numFmt numFmtId="178" formatCode="#,##0.00_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4" fontId="0" fillId="0" borderId="0" xfId="0" applyNumberFormat="1" applyAlignment="1"/>
    <xf numFmtId="14" fontId="0" fillId="0" borderId="0" xfId="0" applyNumberFormat="1" applyAlignment="1" applyProtection="1">
      <protection locked="0"/>
    </xf>
    <xf numFmtId="0" fontId="0" fillId="0" borderId="0" xfId="0" applyAlignment="1"/>
    <xf numFmtId="0" fontId="5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center" vertical="center"/>
    </xf>
    <xf numFmtId="177" fontId="0" fillId="0" borderId="2" xfId="0" applyNumberFormat="1" applyBorder="1" applyAlignmen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38" fontId="0" fillId="0" borderId="0" xfId="1" applyFont="1" applyAlignment="1"/>
    <xf numFmtId="38" fontId="0" fillId="0" borderId="2" xfId="1" applyFont="1" applyBorder="1" applyAlignment="1">
      <alignment horizontal="center"/>
    </xf>
    <xf numFmtId="38" fontId="0" fillId="0" borderId="2" xfId="1" applyFont="1" applyBorder="1" applyAlignment="1"/>
    <xf numFmtId="38" fontId="0" fillId="0" borderId="0" xfId="1" applyFont="1">
      <alignment vertical="center"/>
    </xf>
    <xf numFmtId="178" fontId="0" fillId="0" borderId="0" xfId="0" applyNumberFormat="1" applyAlignment="1"/>
    <xf numFmtId="38" fontId="5" fillId="2" borderId="6" xfId="1" applyNumberFormat="1" applyFont="1" applyFill="1" applyBorder="1" applyAlignment="1" applyProtection="1">
      <protection locked="0"/>
    </xf>
    <xf numFmtId="38" fontId="5" fillId="2" borderId="7" xfId="1" applyNumberFormat="1" applyFont="1" applyFill="1" applyBorder="1" applyAlignment="1" applyProtection="1">
      <protection locked="0"/>
    </xf>
    <xf numFmtId="38" fontId="5" fillId="2" borderId="8" xfId="1" applyNumberFormat="1" applyFont="1" applyFill="1" applyBorder="1" applyAlignment="1" applyProtection="1">
      <protection locked="0"/>
    </xf>
    <xf numFmtId="5" fontId="0" fillId="0" borderId="5" xfId="0" applyNumberFormat="1" applyBorder="1" applyAlignment="1">
      <alignment horizontal="center"/>
    </xf>
    <xf numFmtId="5" fontId="0" fillId="0" borderId="4" xfId="0" applyNumberFormat="1" applyBorder="1" applyAlignment="1">
      <alignment horizontal="center"/>
    </xf>
    <xf numFmtId="176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5" fontId="0" fillId="0" borderId="9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176" fontId="1" fillId="0" borderId="1" xfId="0" applyNumberFormat="1" applyFont="1" applyBorder="1" applyAlignment="1">
      <alignment horizontal="right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0</xdr:rowOff>
    </xdr:from>
    <xdr:to>
      <xdr:col>12</xdr:col>
      <xdr:colOff>537882</xdr:colOff>
      <xdr:row>10</xdr:row>
      <xdr:rowOff>196245</xdr:rowOff>
    </xdr:to>
    <xdr:sp macro="" textlink="">
      <xdr:nvSpPr>
        <xdr:cNvPr id="4" name="テキスト ボックス 3"/>
        <xdr:cNvSpPr txBox="1"/>
      </xdr:nvSpPr>
      <xdr:spPr>
        <a:xfrm>
          <a:off x="6717553" y="1359647"/>
          <a:ext cx="3091329" cy="1354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以下２点入力をお願いします。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・会社情報　</a:t>
          </a:r>
          <a:r>
            <a:rPr kumimoji="1" lang="en-US" altLang="ja-JP" sz="1100" b="1">
              <a:solidFill>
                <a:srgbClr val="FF0000"/>
              </a:solidFill>
            </a:rPr>
            <a:t>C6</a:t>
          </a:r>
          <a:r>
            <a:rPr kumimoji="1" lang="ja-JP" altLang="en-US" sz="1100" b="1">
              <a:solidFill>
                <a:srgbClr val="FF0000"/>
              </a:solidFill>
            </a:rPr>
            <a:t>～</a:t>
          </a:r>
          <a:r>
            <a:rPr kumimoji="1" lang="en-US" altLang="ja-JP" sz="1100" b="1">
              <a:solidFill>
                <a:srgbClr val="FF0000"/>
              </a:solidFill>
            </a:rPr>
            <a:t>H11</a:t>
          </a:r>
          <a:r>
            <a:rPr kumimoji="1" lang="ja-JP" altLang="en-US" sz="1100" b="1">
              <a:solidFill>
                <a:srgbClr val="FF0000"/>
              </a:solidFill>
            </a:rPr>
            <a:t>セル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rgbClr val="FF0000"/>
              </a:solidFill>
            </a:rPr>
            <a:t>・時給単価（税抜）</a:t>
          </a:r>
          <a:r>
            <a:rPr kumimoji="1" lang="en-US" altLang="ja-JP" sz="1100" b="1">
              <a:solidFill>
                <a:srgbClr val="FF0000"/>
              </a:solidFill>
            </a:rPr>
            <a:t>E16</a:t>
          </a:r>
          <a:r>
            <a:rPr kumimoji="1" lang="ja-JP" altLang="en-US" sz="1100" b="1">
              <a:solidFill>
                <a:srgbClr val="FF0000"/>
              </a:solidFill>
            </a:rPr>
            <a:t>～</a:t>
          </a:r>
          <a:r>
            <a:rPr kumimoji="1" lang="en-US" altLang="ja-JP" sz="1100" b="1">
              <a:solidFill>
                <a:srgbClr val="FF0000"/>
              </a:solidFill>
            </a:rPr>
            <a:t>E19  E26</a:t>
          </a:r>
          <a:r>
            <a:rPr kumimoji="1" lang="ja-JP" altLang="en-US" sz="1100" b="1">
              <a:solidFill>
                <a:srgbClr val="FF0000"/>
              </a:solidFill>
            </a:rPr>
            <a:t>～</a:t>
          </a:r>
          <a:r>
            <a:rPr kumimoji="1" lang="en-US" altLang="ja-JP" sz="1100" b="1">
              <a:solidFill>
                <a:srgbClr val="FF0000"/>
              </a:solidFill>
            </a:rPr>
            <a:t>29</a:t>
          </a:r>
          <a:r>
            <a:rPr kumimoji="1" lang="ja-JP" altLang="en-US" sz="1100" b="1">
              <a:solidFill>
                <a:srgbClr val="FF0000"/>
              </a:solidFill>
            </a:rPr>
            <a:t>セル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総合計額は自動計算されます。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日付（</a:t>
          </a:r>
          <a:r>
            <a:rPr kumimoji="1" lang="en-US" altLang="ja-JP" sz="1100" b="1">
              <a:solidFill>
                <a:srgbClr val="FF0000"/>
              </a:solidFill>
            </a:rPr>
            <a:t>G3</a:t>
          </a:r>
          <a:r>
            <a:rPr kumimoji="1" lang="ja-JP" altLang="en-US" sz="1100" b="1">
              <a:solidFill>
                <a:srgbClr val="FF0000"/>
              </a:solidFill>
            </a:rPr>
            <a:t>セル）は入力可能です。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="60" zoomScaleNormal="70" workbookViewId="0">
      <selection activeCell="S36" sqref="S36"/>
    </sheetView>
  </sheetViews>
  <sheetFormatPr defaultRowHeight="18" x14ac:dyDescent="0.55000000000000004"/>
  <cols>
    <col min="1" max="1" width="3.33203125" customWidth="1"/>
    <col min="2" max="2" width="34.58203125" customWidth="1"/>
    <col min="3" max="3" width="6.25" style="16" customWidth="1"/>
    <col min="4" max="4" width="7.08203125" customWidth="1"/>
    <col min="5" max="5" width="9" bestFit="1" customWidth="1"/>
    <col min="6" max="6" width="5.5" customWidth="1"/>
    <col min="7" max="7" width="12.4140625" customWidth="1"/>
    <col min="8" max="8" width="9.33203125" customWidth="1"/>
  </cols>
  <sheetData>
    <row r="1" spans="1:8" ht="32.5" x14ac:dyDescent="0.95">
      <c r="A1" s="28" t="s">
        <v>0</v>
      </c>
      <c r="B1" s="28"/>
      <c r="C1" s="28"/>
      <c r="D1" s="28"/>
      <c r="E1" s="28"/>
      <c r="F1" s="28"/>
      <c r="G1" s="28"/>
      <c r="H1" s="28"/>
    </row>
    <row r="2" spans="1:8" ht="20" x14ac:dyDescent="0.6">
      <c r="A2" s="29" t="s">
        <v>1</v>
      </c>
      <c r="B2" s="29"/>
      <c r="C2" s="29"/>
      <c r="D2" s="29"/>
      <c r="E2" s="29"/>
      <c r="F2" s="29"/>
      <c r="G2" s="29"/>
      <c r="H2" s="29"/>
    </row>
    <row r="3" spans="1:8" x14ac:dyDescent="0.55000000000000004">
      <c r="A3" s="1"/>
      <c r="B3" s="1"/>
      <c r="C3" s="13"/>
      <c r="D3" s="1"/>
      <c r="E3" s="1"/>
      <c r="F3" s="1"/>
      <c r="G3" s="2">
        <f ca="1">TODAY()</f>
        <v>45833</v>
      </c>
      <c r="H3" s="1"/>
    </row>
    <row r="4" spans="1:8" x14ac:dyDescent="0.55000000000000004">
      <c r="A4" s="3" t="s">
        <v>2</v>
      </c>
      <c r="B4" s="3"/>
      <c r="C4" s="13"/>
      <c r="D4" s="3"/>
      <c r="E4" s="3"/>
      <c r="F4" s="3"/>
      <c r="G4" s="3"/>
      <c r="H4" s="3"/>
    </row>
    <row r="5" spans="1:8" x14ac:dyDescent="0.55000000000000004">
      <c r="A5" s="3"/>
      <c r="B5" s="3"/>
      <c r="C5" s="13"/>
      <c r="D5" s="3"/>
      <c r="E5" s="3"/>
      <c r="F5" s="3"/>
      <c r="G5" s="3"/>
      <c r="H5" s="3"/>
    </row>
    <row r="6" spans="1:8" ht="18" customHeight="1" x14ac:dyDescent="0.55000000000000004">
      <c r="A6" s="3"/>
      <c r="B6" s="3"/>
      <c r="C6" s="30" t="s">
        <v>18</v>
      </c>
      <c r="D6" s="30"/>
      <c r="E6" s="30"/>
      <c r="F6" s="30"/>
      <c r="G6" s="30"/>
      <c r="H6" s="30"/>
    </row>
    <row r="7" spans="1:8" x14ac:dyDescent="0.55000000000000004">
      <c r="A7" s="3"/>
      <c r="B7" s="3"/>
      <c r="C7" s="30"/>
      <c r="D7" s="30"/>
      <c r="E7" s="30"/>
      <c r="F7" s="30"/>
      <c r="G7" s="30"/>
      <c r="H7" s="30"/>
    </row>
    <row r="8" spans="1:8" x14ac:dyDescent="0.55000000000000004">
      <c r="A8" s="3"/>
      <c r="B8" s="3"/>
      <c r="C8" s="30"/>
      <c r="D8" s="30"/>
      <c r="E8" s="30"/>
      <c r="F8" s="30"/>
      <c r="G8" s="30"/>
      <c r="H8" s="30"/>
    </row>
    <row r="9" spans="1:8" x14ac:dyDescent="0.55000000000000004">
      <c r="A9" s="3"/>
      <c r="B9" s="3"/>
      <c r="C9" s="30"/>
      <c r="D9" s="30"/>
      <c r="E9" s="30"/>
      <c r="F9" s="30"/>
      <c r="G9" s="30"/>
      <c r="H9" s="30"/>
    </row>
    <row r="10" spans="1:8" x14ac:dyDescent="0.55000000000000004">
      <c r="A10" s="3"/>
      <c r="B10" s="3"/>
      <c r="C10" s="30"/>
      <c r="D10" s="30"/>
      <c r="E10" s="30"/>
      <c r="F10" s="30"/>
      <c r="G10" s="30"/>
      <c r="H10" s="30"/>
    </row>
    <row r="11" spans="1:8" x14ac:dyDescent="0.55000000000000004">
      <c r="A11" s="3"/>
      <c r="B11" s="3"/>
      <c r="C11" s="30"/>
      <c r="D11" s="30"/>
      <c r="E11" s="30"/>
      <c r="F11" s="30"/>
      <c r="G11" s="30"/>
      <c r="H11" s="30"/>
    </row>
    <row r="12" spans="1:8" ht="40" x14ac:dyDescent="0.95">
      <c r="A12" s="3"/>
      <c r="B12" s="4" t="s">
        <v>3</v>
      </c>
      <c r="C12" s="31">
        <f>ROUNDDOWN($G$22+$G$32,0)</f>
        <v>0</v>
      </c>
      <c r="D12" s="31"/>
      <c r="E12" s="31"/>
      <c r="F12" s="5"/>
      <c r="G12" s="17"/>
      <c r="H12" s="5"/>
    </row>
    <row r="13" spans="1:8" x14ac:dyDescent="0.55000000000000004">
      <c r="A13" s="3"/>
      <c r="B13" s="3"/>
      <c r="C13" s="13"/>
      <c r="D13" s="3"/>
      <c r="E13" s="3"/>
      <c r="F13" s="3"/>
      <c r="G13" s="3"/>
      <c r="H13" s="3"/>
    </row>
    <row r="14" spans="1:8" x14ac:dyDescent="0.55000000000000004">
      <c r="A14" s="3" t="s">
        <v>19</v>
      </c>
      <c r="B14" s="3"/>
      <c r="C14" s="13"/>
      <c r="D14" s="3"/>
      <c r="E14" s="3"/>
      <c r="F14" s="3"/>
      <c r="G14" s="3"/>
      <c r="H14" s="3"/>
    </row>
    <row r="15" spans="1:8" ht="18.5" thickBot="1" x14ac:dyDescent="0.6">
      <c r="A15" s="6" t="s">
        <v>4</v>
      </c>
      <c r="B15" s="6" t="s">
        <v>5</v>
      </c>
      <c r="C15" s="14" t="s">
        <v>6</v>
      </c>
      <c r="D15" s="6" t="s">
        <v>7</v>
      </c>
      <c r="E15" s="24" t="s">
        <v>8</v>
      </c>
      <c r="F15" s="25"/>
      <c r="G15" s="26" t="s">
        <v>9</v>
      </c>
      <c r="H15" s="26"/>
    </row>
    <row r="16" spans="1:8" x14ac:dyDescent="0.55000000000000004">
      <c r="A16" s="7">
        <v>1</v>
      </c>
      <c r="B16" s="7" t="s">
        <v>10</v>
      </c>
      <c r="C16" s="15">
        <v>1642</v>
      </c>
      <c r="D16" s="8">
        <v>7.75</v>
      </c>
      <c r="E16" s="18"/>
      <c r="F16" s="9" t="s">
        <v>11</v>
      </c>
      <c r="G16" s="10">
        <f>C16*D16*E16</f>
        <v>0</v>
      </c>
      <c r="H16" s="12" t="s">
        <v>11</v>
      </c>
    </row>
    <row r="17" spans="1:8" x14ac:dyDescent="0.55000000000000004">
      <c r="A17" s="7">
        <v>2</v>
      </c>
      <c r="B17" s="11" t="s">
        <v>12</v>
      </c>
      <c r="C17" s="15">
        <v>118</v>
      </c>
      <c r="D17" s="8">
        <v>7.75</v>
      </c>
      <c r="E17" s="19"/>
      <c r="F17" s="9" t="s">
        <v>11</v>
      </c>
      <c r="G17" s="10">
        <f>C17*D17*E17</f>
        <v>0</v>
      </c>
      <c r="H17" s="12" t="s">
        <v>11</v>
      </c>
    </row>
    <row r="18" spans="1:8" x14ac:dyDescent="0.55000000000000004">
      <c r="A18" s="7">
        <v>3</v>
      </c>
      <c r="B18" s="11" t="s">
        <v>13</v>
      </c>
      <c r="C18" s="15">
        <v>236</v>
      </c>
      <c r="D18" s="8">
        <v>7.75</v>
      </c>
      <c r="E18" s="19"/>
      <c r="F18" s="9" t="s">
        <v>11</v>
      </c>
      <c r="G18" s="10">
        <f>C18*D18*E18</f>
        <v>0</v>
      </c>
      <c r="H18" s="12" t="s">
        <v>11</v>
      </c>
    </row>
    <row r="19" spans="1:8" ht="18.5" thickBot="1" x14ac:dyDescent="0.6">
      <c r="A19" s="7">
        <v>4</v>
      </c>
      <c r="B19" s="11" t="s">
        <v>14</v>
      </c>
      <c r="C19" s="15">
        <v>929</v>
      </c>
      <c r="D19" s="8">
        <v>7.75</v>
      </c>
      <c r="E19" s="20"/>
      <c r="F19" s="9" t="s">
        <v>11</v>
      </c>
      <c r="G19" s="10">
        <f>C19*D19*E19</f>
        <v>0</v>
      </c>
      <c r="H19" s="12" t="s">
        <v>11</v>
      </c>
    </row>
    <row r="20" spans="1:8" x14ac:dyDescent="0.55000000000000004">
      <c r="A20" s="3"/>
      <c r="B20" s="3"/>
      <c r="C20" s="13"/>
      <c r="D20" s="3"/>
      <c r="E20" s="27" t="s">
        <v>15</v>
      </c>
      <c r="F20" s="22"/>
      <c r="G20" s="23">
        <f>SUM(G16:G19)</f>
        <v>0</v>
      </c>
      <c r="H20" s="23"/>
    </row>
    <row r="21" spans="1:8" x14ac:dyDescent="0.55000000000000004">
      <c r="A21" s="3"/>
      <c r="B21" s="3"/>
      <c r="C21" s="13"/>
      <c r="D21" s="3"/>
      <c r="E21" s="21" t="s">
        <v>16</v>
      </c>
      <c r="F21" s="22"/>
      <c r="G21" s="23">
        <f>G20*0.1</f>
        <v>0</v>
      </c>
      <c r="H21" s="23"/>
    </row>
    <row r="22" spans="1:8" x14ac:dyDescent="0.55000000000000004">
      <c r="A22" s="3"/>
      <c r="B22" s="3"/>
      <c r="C22" s="13"/>
      <c r="D22" s="3"/>
      <c r="E22" s="21" t="s">
        <v>17</v>
      </c>
      <c r="F22" s="22"/>
      <c r="G22" s="23">
        <f>G20+G21</f>
        <v>0</v>
      </c>
      <c r="H22" s="23"/>
    </row>
    <row r="23" spans="1:8" x14ac:dyDescent="0.55000000000000004">
      <c r="A23" s="3"/>
      <c r="B23" s="3"/>
      <c r="C23" s="13"/>
      <c r="D23" s="3"/>
      <c r="E23" s="3"/>
      <c r="F23" s="3"/>
      <c r="G23" s="3"/>
      <c r="H23" s="3"/>
    </row>
    <row r="24" spans="1:8" x14ac:dyDescent="0.55000000000000004">
      <c r="A24" s="3" t="s">
        <v>20</v>
      </c>
      <c r="B24" s="3"/>
      <c r="C24" s="13"/>
      <c r="D24" s="3"/>
      <c r="E24" s="3"/>
      <c r="F24" s="3"/>
      <c r="G24" s="3"/>
      <c r="H24" s="3"/>
    </row>
    <row r="25" spans="1:8" ht="18.5" thickBot="1" x14ac:dyDescent="0.6">
      <c r="A25" s="6" t="s">
        <v>4</v>
      </c>
      <c r="B25" s="6" t="s">
        <v>5</v>
      </c>
      <c r="C25" s="14" t="s">
        <v>6</v>
      </c>
      <c r="D25" s="6" t="s">
        <v>7</v>
      </c>
      <c r="E25" s="24" t="s">
        <v>8</v>
      </c>
      <c r="F25" s="25"/>
      <c r="G25" s="26" t="s">
        <v>9</v>
      </c>
      <c r="H25" s="26"/>
    </row>
    <row r="26" spans="1:8" x14ac:dyDescent="0.55000000000000004">
      <c r="A26" s="7">
        <v>1</v>
      </c>
      <c r="B26" s="7" t="s">
        <v>10</v>
      </c>
      <c r="C26" s="15">
        <v>2084</v>
      </c>
      <c r="D26" s="8">
        <v>7.75</v>
      </c>
      <c r="E26" s="18"/>
      <c r="F26" s="9" t="s">
        <v>11</v>
      </c>
      <c r="G26" s="10">
        <f>C26*D26*E26</f>
        <v>0</v>
      </c>
      <c r="H26" s="12" t="s">
        <v>11</v>
      </c>
    </row>
    <row r="27" spans="1:8" x14ac:dyDescent="0.55000000000000004">
      <c r="A27" s="7">
        <v>2</v>
      </c>
      <c r="B27" s="11" t="s">
        <v>12</v>
      </c>
      <c r="C27" s="15">
        <v>122</v>
      </c>
      <c r="D27" s="8">
        <v>7.75</v>
      </c>
      <c r="E27" s="19"/>
      <c r="F27" s="9" t="s">
        <v>11</v>
      </c>
      <c r="G27" s="10">
        <f>C27*D27*E27</f>
        <v>0</v>
      </c>
      <c r="H27" s="12" t="s">
        <v>11</v>
      </c>
    </row>
    <row r="28" spans="1:8" x14ac:dyDescent="0.55000000000000004">
      <c r="A28" s="7">
        <v>3</v>
      </c>
      <c r="B28" s="11" t="s">
        <v>13</v>
      </c>
      <c r="C28" s="15">
        <v>244</v>
      </c>
      <c r="D28" s="8">
        <v>7.75</v>
      </c>
      <c r="E28" s="19"/>
      <c r="F28" s="9" t="s">
        <v>11</v>
      </c>
      <c r="G28" s="10">
        <f>C28*D28*E28</f>
        <v>0</v>
      </c>
      <c r="H28" s="12" t="s">
        <v>11</v>
      </c>
    </row>
    <row r="29" spans="1:8" ht="18.5" thickBot="1" x14ac:dyDescent="0.6">
      <c r="A29" s="7">
        <v>4</v>
      </c>
      <c r="B29" s="11" t="s">
        <v>14</v>
      </c>
      <c r="C29" s="15">
        <v>1208</v>
      </c>
      <c r="D29" s="8">
        <v>7.75</v>
      </c>
      <c r="E29" s="20"/>
      <c r="F29" s="9" t="s">
        <v>11</v>
      </c>
      <c r="G29" s="10">
        <f>C29*D29*E29</f>
        <v>0</v>
      </c>
      <c r="H29" s="12" t="s">
        <v>11</v>
      </c>
    </row>
    <row r="30" spans="1:8" x14ac:dyDescent="0.55000000000000004">
      <c r="A30" s="3"/>
      <c r="B30" s="3"/>
      <c r="C30" s="13"/>
      <c r="D30" s="3"/>
      <c r="E30" s="27" t="s">
        <v>15</v>
      </c>
      <c r="F30" s="22"/>
      <c r="G30" s="23">
        <f>SUM(G26:G29)</f>
        <v>0</v>
      </c>
      <c r="H30" s="23"/>
    </row>
    <row r="31" spans="1:8" x14ac:dyDescent="0.55000000000000004">
      <c r="A31" s="3"/>
      <c r="B31" s="3"/>
      <c r="C31" s="13"/>
      <c r="D31" s="3"/>
      <c r="E31" s="21" t="s">
        <v>16</v>
      </c>
      <c r="F31" s="22"/>
      <c r="G31" s="23">
        <f>G30*0.1</f>
        <v>0</v>
      </c>
      <c r="H31" s="23"/>
    </row>
    <row r="32" spans="1:8" x14ac:dyDescent="0.55000000000000004">
      <c r="A32" s="3"/>
      <c r="B32" s="3"/>
      <c r="C32" s="13"/>
      <c r="D32" s="3"/>
      <c r="E32" s="21" t="s">
        <v>17</v>
      </c>
      <c r="F32" s="22"/>
      <c r="G32" s="23">
        <f>G30+G31</f>
        <v>0</v>
      </c>
      <c r="H32" s="23"/>
    </row>
    <row r="34" spans="1:1" x14ac:dyDescent="0.55000000000000004">
      <c r="A34" s="32" t="s">
        <v>21</v>
      </c>
    </row>
    <row r="35" spans="1:1" x14ac:dyDescent="0.55000000000000004">
      <c r="A35" s="32"/>
    </row>
  </sheetData>
  <mergeCells count="20">
    <mergeCell ref="A1:H1"/>
    <mergeCell ref="A2:H2"/>
    <mergeCell ref="C6:H11"/>
    <mergeCell ref="C12:E12"/>
    <mergeCell ref="E15:F15"/>
    <mergeCell ref="G15:H15"/>
    <mergeCell ref="E20:F20"/>
    <mergeCell ref="G20:H20"/>
    <mergeCell ref="E21:F21"/>
    <mergeCell ref="G21:H21"/>
    <mergeCell ref="E22:F22"/>
    <mergeCell ref="G22:H22"/>
    <mergeCell ref="E32:F32"/>
    <mergeCell ref="G32:H32"/>
    <mergeCell ref="E25:F25"/>
    <mergeCell ref="G25:H25"/>
    <mergeCell ref="E30:F30"/>
    <mergeCell ref="G30:H30"/>
    <mergeCell ref="E31:F31"/>
    <mergeCell ref="G31:H31"/>
  </mergeCells>
  <phoneticPr fontId="2"/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犬伏</cp:lastModifiedBy>
  <cp:lastPrinted>2025-06-18T05:19:23Z</cp:lastPrinted>
  <dcterms:created xsi:type="dcterms:W3CDTF">2024-06-21T10:56:28Z</dcterms:created>
  <dcterms:modified xsi:type="dcterms:W3CDTF">2025-06-25T00:13:18Z</dcterms:modified>
</cp:coreProperties>
</file>