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sec\200_税務サービス\窓口\08_派遣\01_契約\R6-R7\01_HP掲載\【確定】HP掲載した資料\【最終版】20240710_資料差しかえ（仕様書・見積書　人数誤りのため）\掲載資料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8" i="1" l="1"/>
  <c r="G30" i="1"/>
  <c r="G29" i="1"/>
  <c r="G28" i="1"/>
  <c r="G27" i="1"/>
  <c r="G20" i="1"/>
  <c r="G19" i="1"/>
  <c r="G17" i="1"/>
  <c r="G31" i="1" l="1"/>
  <c r="G21" i="1"/>
  <c r="G22" i="1" l="1"/>
  <c r="G23" i="1" s="1"/>
  <c r="G32" i="1"/>
  <c r="G33" i="1" s="1"/>
  <c r="C13" i="1" l="1"/>
</calcChain>
</file>

<file path=xl/sharedStrings.xml><?xml version="1.0" encoding="utf-8"?>
<sst xmlns="http://schemas.openxmlformats.org/spreadsheetml/2006/main" count="50" uniqueCount="22">
  <si>
    <t>見積書</t>
    <rPh sb="0" eb="3">
      <t>ミツモリショ</t>
    </rPh>
    <phoneticPr fontId="3"/>
  </si>
  <si>
    <t>市税の窓口業務</t>
    <rPh sb="0" eb="2">
      <t>シゼイ</t>
    </rPh>
    <rPh sb="3" eb="5">
      <t>マドグチ</t>
    </rPh>
    <rPh sb="5" eb="7">
      <t>ギョウム</t>
    </rPh>
    <phoneticPr fontId="3"/>
  </si>
  <si>
    <t>神戸市行財政局税務部市民税企画課</t>
    <rPh sb="0" eb="3">
      <t>コウベシ</t>
    </rPh>
    <rPh sb="3" eb="6">
      <t>ギョウザイセイ</t>
    </rPh>
    <rPh sb="6" eb="7">
      <t>キョク</t>
    </rPh>
    <rPh sb="7" eb="9">
      <t>ゼイム</t>
    </rPh>
    <rPh sb="9" eb="10">
      <t>ブ</t>
    </rPh>
    <rPh sb="10" eb="13">
      <t>シミンゼイ</t>
    </rPh>
    <rPh sb="13" eb="15">
      <t>キカク</t>
    </rPh>
    <rPh sb="15" eb="16">
      <t>カ</t>
    </rPh>
    <phoneticPr fontId="3"/>
  </si>
  <si>
    <t>総　合　計　額
（消費税込）</t>
    <rPh sb="0" eb="1">
      <t>ソウ</t>
    </rPh>
    <rPh sb="2" eb="3">
      <t>ゴウ</t>
    </rPh>
    <rPh sb="4" eb="5">
      <t>ケイ</t>
    </rPh>
    <rPh sb="6" eb="7">
      <t>ガク</t>
    </rPh>
    <rPh sb="9" eb="12">
      <t>ショウヒゼイ</t>
    </rPh>
    <rPh sb="12" eb="13">
      <t>コ</t>
    </rPh>
    <phoneticPr fontId="3"/>
  </si>
  <si>
    <t>時給単価内訳（１）　令和６年度内（10月~３月）</t>
    <rPh sb="0" eb="2">
      <t>ジキュウ</t>
    </rPh>
    <rPh sb="2" eb="4">
      <t>タンカ</t>
    </rPh>
    <rPh sb="4" eb="6">
      <t>ウチワケ</t>
    </rPh>
    <rPh sb="10" eb="12">
      <t>レイワ</t>
    </rPh>
    <rPh sb="13" eb="15">
      <t>ネンド</t>
    </rPh>
    <rPh sb="15" eb="16">
      <t>ナイ</t>
    </rPh>
    <rPh sb="19" eb="20">
      <t>ガツ</t>
    </rPh>
    <rPh sb="22" eb="23">
      <t>ガツ</t>
    </rPh>
    <phoneticPr fontId="3"/>
  </si>
  <si>
    <t>No.</t>
    <phoneticPr fontId="3"/>
  </si>
  <si>
    <t>職種</t>
    <rPh sb="0" eb="2">
      <t>ショクシュ</t>
    </rPh>
    <phoneticPr fontId="3"/>
  </si>
  <si>
    <t>人日</t>
    <rPh sb="0" eb="1">
      <t>ヒト</t>
    </rPh>
    <rPh sb="1" eb="2">
      <t>ニチ</t>
    </rPh>
    <phoneticPr fontId="3"/>
  </si>
  <si>
    <t>時間数</t>
    <rPh sb="0" eb="3">
      <t>ジカンスウ</t>
    </rPh>
    <phoneticPr fontId="3"/>
  </si>
  <si>
    <t>時給単価</t>
    <rPh sb="0" eb="2">
      <t>ジキュウ</t>
    </rPh>
    <rPh sb="2" eb="4">
      <t>タンカ</t>
    </rPh>
    <phoneticPr fontId="3"/>
  </si>
  <si>
    <t>計</t>
    <rPh sb="0" eb="1">
      <t>ケイ</t>
    </rPh>
    <phoneticPr fontId="3"/>
  </si>
  <si>
    <t>各区市税の窓口担当</t>
    <rPh sb="0" eb="2">
      <t>カクク</t>
    </rPh>
    <rPh sb="2" eb="4">
      <t>シゼイ</t>
    </rPh>
    <rPh sb="5" eb="7">
      <t>マドグチ</t>
    </rPh>
    <rPh sb="7" eb="9">
      <t>タントウ</t>
    </rPh>
    <phoneticPr fontId="3"/>
  </si>
  <si>
    <t>円</t>
    <rPh sb="0" eb="1">
      <t>エン</t>
    </rPh>
    <phoneticPr fontId="3"/>
  </si>
  <si>
    <t>新長田合同庁舎２階窓口　リーダー</t>
    <rPh sb="0" eb="3">
      <t>シンナガタ</t>
    </rPh>
    <rPh sb="3" eb="5">
      <t>ゴウドウ</t>
    </rPh>
    <rPh sb="5" eb="7">
      <t>チョウシャ</t>
    </rPh>
    <rPh sb="8" eb="9">
      <t>カイ</t>
    </rPh>
    <rPh sb="9" eb="11">
      <t>マドグチ</t>
    </rPh>
    <phoneticPr fontId="3"/>
  </si>
  <si>
    <t>新長田合同庁舎２階窓口　サブリーダー</t>
    <rPh sb="0" eb="3">
      <t>シンナガタ</t>
    </rPh>
    <rPh sb="3" eb="5">
      <t>ゴウドウ</t>
    </rPh>
    <rPh sb="5" eb="7">
      <t>チョウシャ</t>
    </rPh>
    <rPh sb="8" eb="9">
      <t>カイ</t>
    </rPh>
    <rPh sb="9" eb="11">
      <t>マドグチ</t>
    </rPh>
    <phoneticPr fontId="3"/>
  </si>
  <si>
    <t>新長田合同庁舎２階窓口　担当</t>
    <rPh sb="0" eb="3">
      <t>シンナガタ</t>
    </rPh>
    <rPh sb="3" eb="5">
      <t>ゴウドウ</t>
    </rPh>
    <rPh sb="5" eb="7">
      <t>チョウシャ</t>
    </rPh>
    <rPh sb="8" eb="9">
      <t>カイ</t>
    </rPh>
    <rPh sb="9" eb="11">
      <t>マドグチ</t>
    </rPh>
    <rPh sb="12" eb="14">
      <t>タントウ</t>
    </rPh>
    <phoneticPr fontId="3"/>
  </si>
  <si>
    <t>合計</t>
    <rPh sb="0" eb="2">
      <t>ゴウケイ</t>
    </rPh>
    <phoneticPr fontId="3"/>
  </si>
  <si>
    <t>消費税（10％）</t>
    <rPh sb="0" eb="3">
      <t>ショウヒゼイ</t>
    </rPh>
    <phoneticPr fontId="3"/>
  </si>
  <si>
    <t>総　合　計</t>
    <rPh sb="0" eb="1">
      <t>ソウ</t>
    </rPh>
    <rPh sb="2" eb="3">
      <t>ゴウ</t>
    </rPh>
    <rPh sb="4" eb="5">
      <t>ケイ</t>
    </rPh>
    <phoneticPr fontId="3"/>
  </si>
  <si>
    <t>時給単価内訳（１）　令和７年度内（４月~９月）</t>
    <rPh sb="0" eb="2">
      <t>ジキュウ</t>
    </rPh>
    <rPh sb="2" eb="4">
      <t>タンカ</t>
    </rPh>
    <rPh sb="4" eb="6">
      <t>ウチワケ</t>
    </rPh>
    <rPh sb="10" eb="12">
      <t>レイワ</t>
    </rPh>
    <rPh sb="13" eb="15">
      <t>ネンド</t>
    </rPh>
    <rPh sb="15" eb="16">
      <t>ナイ</t>
    </rPh>
    <rPh sb="18" eb="19">
      <t>ガツ</t>
    </rPh>
    <rPh sb="21" eb="22">
      <t>ガツ</t>
    </rPh>
    <phoneticPr fontId="3"/>
  </si>
  <si>
    <t>〒
所在地
会社名
TEL　　　　　　　　FAX
代表取締役　〇〇　〇〇</t>
    <phoneticPr fontId="2"/>
  </si>
  <si>
    <t>様式第6号</t>
    <rPh sb="0" eb="2">
      <t>ヨウシキ</t>
    </rPh>
    <rPh sb="2" eb="3">
      <t>ダイ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</si>
</sst>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#,###&quot;円&quot;"/>
    <numFmt numFmtId="177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4" fontId="0" fillId="0" borderId="0" xfId="0" applyNumberFormat="1" applyAlignment="1"/>
    <xf numFmtId="14" fontId="0" fillId="0" borderId="0" xfId="0" applyNumberFormat="1" applyAlignment="1" applyProtection="1">
      <protection locked="0"/>
    </xf>
    <xf numFmtId="0" fontId="0" fillId="0" borderId="0" xfId="0" applyAlignment="1"/>
    <xf numFmtId="0" fontId="5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0" fillId="0" borderId="5" xfId="0" applyBorder="1" applyAlignment="1"/>
    <xf numFmtId="177" fontId="5" fillId="0" borderId="6" xfId="0" applyNumberFormat="1" applyFont="1" applyFill="1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177" fontId="0" fillId="0" borderId="2" xfId="0" applyNumberFormat="1" applyBorder="1" applyAlignment="1"/>
    <xf numFmtId="0" fontId="0" fillId="0" borderId="2" xfId="0" applyBorder="1" applyAlignment="1">
      <alignment vertical="center" wrapText="1"/>
    </xf>
    <xf numFmtId="177" fontId="5" fillId="0" borderId="7" xfId="0" applyNumberFormat="1" applyFont="1" applyFill="1" applyBorder="1" applyAlignment="1" applyProtection="1">
      <protection locked="0"/>
    </xf>
    <xf numFmtId="177" fontId="5" fillId="0" borderId="8" xfId="0" applyNumberFormat="1" applyFont="1" applyFill="1" applyBorder="1" applyAlignment="1" applyProtection="1">
      <protection locked="0"/>
    </xf>
    <xf numFmtId="0" fontId="0" fillId="0" borderId="2" xfId="0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176" fontId="1" fillId="0" borderId="1" xfId="0" applyNumberFormat="1" applyFon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5" fontId="0" fillId="0" borderId="9" xfId="0" applyNumberFormat="1" applyBorder="1" applyAlignment="1">
      <alignment horizontal="center"/>
    </xf>
    <xf numFmtId="5" fontId="0" fillId="0" borderId="4" xfId="0" applyNumberFormat="1" applyBorder="1" applyAlignment="1">
      <alignment horizontal="center"/>
    </xf>
    <xf numFmtId="176" fontId="0" fillId="0" borderId="2" xfId="0" applyNumberFormat="1" applyBorder="1" applyAlignment="1">
      <alignment horizontal="right"/>
    </xf>
    <xf numFmtId="5" fontId="0" fillId="0" borderId="5" xfId="0" applyNumberForma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</xdr:row>
      <xdr:rowOff>0</xdr:rowOff>
    </xdr:from>
    <xdr:to>
      <xdr:col>1</xdr:col>
      <xdr:colOff>2552700</xdr:colOff>
      <xdr:row>11</xdr:row>
      <xdr:rowOff>196245</xdr:rowOff>
    </xdr:to>
    <xdr:sp macro="" textlink="">
      <xdr:nvSpPr>
        <xdr:cNvPr id="4" name="テキスト ボックス 3"/>
        <xdr:cNvSpPr txBox="1"/>
      </xdr:nvSpPr>
      <xdr:spPr>
        <a:xfrm>
          <a:off x="57150" y="1381125"/>
          <a:ext cx="2714625" cy="13868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rgbClr val="FF0000"/>
              </a:solidFill>
            </a:rPr>
            <a:t>以下２点入力をお願いします。</a:t>
          </a:r>
          <a:endParaRPr kumimoji="1" lang="en-US" altLang="ja-JP" sz="1050" b="1">
            <a:solidFill>
              <a:srgbClr val="FF0000"/>
            </a:solidFill>
          </a:endParaRPr>
        </a:p>
        <a:p>
          <a:r>
            <a:rPr kumimoji="1" lang="ja-JP" altLang="en-US" sz="1050" b="1">
              <a:solidFill>
                <a:srgbClr val="FF0000"/>
              </a:solidFill>
            </a:rPr>
            <a:t>・会社情報　</a:t>
          </a:r>
          <a:r>
            <a:rPr kumimoji="1" lang="en-US" altLang="ja-JP" sz="1050" b="1">
              <a:solidFill>
                <a:srgbClr val="FF0000"/>
              </a:solidFill>
            </a:rPr>
            <a:t>C6</a:t>
          </a:r>
          <a:r>
            <a:rPr kumimoji="1" lang="ja-JP" altLang="en-US" sz="1050" b="1">
              <a:solidFill>
                <a:srgbClr val="FF0000"/>
              </a:solidFill>
            </a:rPr>
            <a:t>～</a:t>
          </a:r>
          <a:r>
            <a:rPr kumimoji="1" lang="en-US" altLang="ja-JP" sz="1050" b="1">
              <a:solidFill>
                <a:srgbClr val="FF0000"/>
              </a:solidFill>
            </a:rPr>
            <a:t>H11</a:t>
          </a:r>
          <a:r>
            <a:rPr kumimoji="1" lang="ja-JP" altLang="en-US" sz="1050" b="1">
              <a:solidFill>
                <a:srgbClr val="FF0000"/>
              </a:solidFill>
            </a:rPr>
            <a:t>セル</a:t>
          </a:r>
          <a:endParaRPr kumimoji="1" lang="en-US" altLang="ja-JP" sz="1050" b="1">
            <a:solidFill>
              <a:srgbClr val="FF0000"/>
            </a:solidFill>
          </a:endParaRPr>
        </a:p>
        <a:p>
          <a:r>
            <a:rPr kumimoji="1" lang="ja-JP" altLang="en-US" sz="1050" b="1">
              <a:solidFill>
                <a:srgbClr val="FF0000"/>
              </a:solidFill>
            </a:rPr>
            <a:t>・時給単価（税抜）</a:t>
          </a:r>
          <a:r>
            <a:rPr kumimoji="1" lang="en-US" altLang="ja-JP" sz="1050" b="1">
              <a:solidFill>
                <a:srgbClr val="FF0000"/>
              </a:solidFill>
            </a:rPr>
            <a:t>E16</a:t>
          </a:r>
          <a:r>
            <a:rPr kumimoji="1" lang="ja-JP" altLang="en-US" sz="1050" b="1">
              <a:solidFill>
                <a:srgbClr val="FF0000"/>
              </a:solidFill>
            </a:rPr>
            <a:t>～</a:t>
          </a:r>
          <a:r>
            <a:rPr kumimoji="1" lang="en-US" altLang="ja-JP" sz="1050" b="1">
              <a:solidFill>
                <a:srgbClr val="FF0000"/>
              </a:solidFill>
            </a:rPr>
            <a:t>E19  E26</a:t>
          </a:r>
          <a:r>
            <a:rPr kumimoji="1" lang="ja-JP" altLang="en-US" sz="1050" b="1">
              <a:solidFill>
                <a:srgbClr val="FF0000"/>
              </a:solidFill>
            </a:rPr>
            <a:t>～</a:t>
          </a:r>
          <a:r>
            <a:rPr kumimoji="1" lang="en-US" altLang="ja-JP" sz="1050" b="1">
              <a:solidFill>
                <a:srgbClr val="FF0000"/>
              </a:solidFill>
            </a:rPr>
            <a:t>29</a:t>
          </a:r>
          <a:r>
            <a:rPr kumimoji="1" lang="ja-JP" altLang="en-US" sz="1050" b="1">
              <a:solidFill>
                <a:srgbClr val="FF0000"/>
              </a:solidFill>
            </a:rPr>
            <a:t>セル</a:t>
          </a:r>
          <a:endParaRPr kumimoji="1" lang="en-US" altLang="ja-JP" sz="1050" b="1">
            <a:solidFill>
              <a:srgbClr val="FF0000"/>
            </a:solidFill>
          </a:endParaRPr>
        </a:p>
        <a:p>
          <a:r>
            <a:rPr kumimoji="1" lang="en-US" altLang="ja-JP" sz="1050" b="1">
              <a:solidFill>
                <a:srgbClr val="FF0000"/>
              </a:solidFill>
            </a:rPr>
            <a:t>※</a:t>
          </a:r>
          <a:r>
            <a:rPr kumimoji="1" lang="ja-JP" altLang="en-US" sz="1050" b="1">
              <a:solidFill>
                <a:srgbClr val="FF0000"/>
              </a:solidFill>
            </a:rPr>
            <a:t>総合計額は自動計算されます。</a:t>
          </a:r>
          <a:endParaRPr kumimoji="1" lang="en-US" altLang="ja-JP" sz="1050" b="1">
            <a:solidFill>
              <a:srgbClr val="FF0000"/>
            </a:solidFill>
          </a:endParaRPr>
        </a:p>
        <a:p>
          <a:r>
            <a:rPr kumimoji="1" lang="en-US" altLang="ja-JP" sz="1050" b="1">
              <a:solidFill>
                <a:srgbClr val="FF0000"/>
              </a:solidFill>
            </a:rPr>
            <a:t>※</a:t>
          </a:r>
          <a:r>
            <a:rPr kumimoji="1" lang="ja-JP" altLang="en-US" sz="1050" b="1">
              <a:solidFill>
                <a:srgbClr val="FF0000"/>
              </a:solidFill>
            </a:rPr>
            <a:t>日付（</a:t>
          </a:r>
          <a:r>
            <a:rPr kumimoji="1" lang="en-US" altLang="ja-JP" sz="1050" b="1">
              <a:solidFill>
                <a:srgbClr val="FF0000"/>
              </a:solidFill>
            </a:rPr>
            <a:t>G3</a:t>
          </a:r>
          <a:r>
            <a:rPr kumimoji="1" lang="ja-JP" altLang="en-US" sz="1050" b="1">
              <a:solidFill>
                <a:srgbClr val="FF0000"/>
              </a:solidFill>
            </a:rPr>
            <a:t>セル）は入力可能です。</a:t>
          </a:r>
          <a:endParaRPr kumimoji="1" lang="en-US" altLang="ja-JP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Normal="100" workbookViewId="0">
      <selection activeCell="G4" sqref="G4"/>
    </sheetView>
  </sheetViews>
  <sheetFormatPr defaultRowHeight="18.75" x14ac:dyDescent="0.4"/>
  <cols>
    <col min="1" max="1" width="2.875" customWidth="1"/>
    <col min="2" max="2" width="34.625" customWidth="1"/>
    <col min="3" max="3" width="5.5" customWidth="1"/>
    <col min="4" max="4" width="6.125" customWidth="1"/>
    <col min="5" max="5" width="15.5" customWidth="1"/>
    <col min="6" max="6" width="3.875" customWidth="1"/>
    <col min="7" max="7" width="14.625" customWidth="1"/>
    <col min="8" max="8" width="3.375" customWidth="1"/>
  </cols>
  <sheetData>
    <row r="1" spans="1:8" x14ac:dyDescent="0.4">
      <c r="A1" t="s">
        <v>21</v>
      </c>
    </row>
    <row r="2" spans="1:8" ht="33" x14ac:dyDescent="0.65">
      <c r="A2" s="16" t="s">
        <v>0</v>
      </c>
      <c r="B2" s="16"/>
      <c r="C2" s="16"/>
      <c r="D2" s="16"/>
      <c r="E2" s="16"/>
      <c r="F2" s="16"/>
      <c r="G2" s="16"/>
      <c r="H2" s="16"/>
    </row>
    <row r="3" spans="1:8" ht="19.5" x14ac:dyDescent="0.4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4">
      <c r="A4" s="1"/>
      <c r="B4" s="1"/>
      <c r="C4" s="1"/>
      <c r="D4" s="1"/>
      <c r="E4" s="1"/>
      <c r="F4" s="1"/>
      <c r="G4" s="2">
        <f ca="1">TODAY()</f>
        <v>45483</v>
      </c>
      <c r="H4" s="1"/>
    </row>
    <row r="5" spans="1:8" x14ac:dyDescent="0.4">
      <c r="A5" s="3" t="s">
        <v>2</v>
      </c>
      <c r="B5" s="3"/>
      <c r="C5" s="3"/>
      <c r="D5" s="3"/>
      <c r="E5" s="3"/>
      <c r="F5" s="3"/>
      <c r="G5" s="3"/>
      <c r="H5" s="3"/>
    </row>
    <row r="6" spans="1:8" x14ac:dyDescent="0.4">
      <c r="A6" s="3"/>
      <c r="B6" s="3"/>
      <c r="C6" s="3"/>
      <c r="D6" s="3"/>
      <c r="E6" s="3"/>
      <c r="F6" s="3"/>
      <c r="G6" s="3"/>
      <c r="H6" s="3"/>
    </row>
    <row r="7" spans="1:8" x14ac:dyDescent="0.4">
      <c r="A7" s="3"/>
      <c r="B7" s="3"/>
      <c r="C7" s="18" t="s">
        <v>20</v>
      </c>
      <c r="D7" s="18"/>
      <c r="E7" s="18"/>
      <c r="F7" s="18"/>
      <c r="G7" s="18"/>
      <c r="H7" s="18"/>
    </row>
    <row r="8" spans="1:8" x14ac:dyDescent="0.4">
      <c r="A8" s="3"/>
      <c r="B8" s="3"/>
      <c r="C8" s="18"/>
      <c r="D8" s="18"/>
      <c r="E8" s="18"/>
      <c r="F8" s="18"/>
      <c r="G8" s="18"/>
      <c r="H8" s="18"/>
    </row>
    <row r="9" spans="1:8" x14ac:dyDescent="0.4">
      <c r="A9" s="3"/>
      <c r="B9" s="3"/>
      <c r="C9" s="18"/>
      <c r="D9" s="18"/>
      <c r="E9" s="18"/>
      <c r="F9" s="18"/>
      <c r="G9" s="18"/>
      <c r="H9" s="18"/>
    </row>
    <row r="10" spans="1:8" x14ac:dyDescent="0.4">
      <c r="A10" s="3"/>
      <c r="B10" s="3"/>
      <c r="C10" s="18"/>
      <c r="D10" s="18"/>
      <c r="E10" s="18"/>
      <c r="F10" s="18"/>
      <c r="G10" s="18"/>
      <c r="H10" s="18"/>
    </row>
    <row r="11" spans="1:8" x14ac:dyDescent="0.4">
      <c r="A11" s="3"/>
      <c r="B11" s="3"/>
      <c r="C11" s="18"/>
      <c r="D11" s="18"/>
      <c r="E11" s="18"/>
      <c r="F11" s="18"/>
      <c r="G11" s="18"/>
      <c r="H11" s="18"/>
    </row>
    <row r="12" spans="1:8" x14ac:dyDescent="0.4">
      <c r="A12" s="3"/>
      <c r="B12" s="3"/>
      <c r="C12" s="18"/>
      <c r="D12" s="18"/>
      <c r="E12" s="18"/>
      <c r="F12" s="18"/>
      <c r="G12" s="18"/>
      <c r="H12" s="18"/>
    </row>
    <row r="13" spans="1:8" ht="40.5" x14ac:dyDescent="0.65">
      <c r="A13" s="3"/>
      <c r="B13" s="4" t="s">
        <v>3</v>
      </c>
      <c r="C13" s="19">
        <f>$G$23+$G$33</f>
        <v>0</v>
      </c>
      <c r="D13" s="19"/>
      <c r="E13" s="19"/>
      <c r="F13" s="5"/>
      <c r="G13" s="3"/>
      <c r="H13" s="5"/>
    </row>
    <row r="14" spans="1:8" x14ac:dyDescent="0.4">
      <c r="A14" s="3"/>
      <c r="B14" s="3"/>
      <c r="C14" s="3"/>
      <c r="D14" s="3"/>
      <c r="E14" s="3"/>
      <c r="F14" s="3"/>
      <c r="G14" s="3"/>
      <c r="H14" s="3"/>
    </row>
    <row r="15" spans="1:8" x14ac:dyDescent="0.4">
      <c r="A15" s="3" t="s">
        <v>4</v>
      </c>
      <c r="B15" s="3"/>
      <c r="C15" s="3"/>
      <c r="D15" s="3"/>
      <c r="E15" s="3"/>
      <c r="F15" s="3"/>
      <c r="G15" s="3"/>
      <c r="H15" s="3"/>
    </row>
    <row r="16" spans="1:8" ht="19.5" thickBot="1" x14ac:dyDescent="0.45">
      <c r="A16" s="6" t="s">
        <v>5</v>
      </c>
      <c r="B16" s="6" t="s">
        <v>6</v>
      </c>
      <c r="C16" s="6" t="s">
        <v>7</v>
      </c>
      <c r="D16" s="6" t="s">
        <v>8</v>
      </c>
      <c r="E16" s="20" t="s">
        <v>9</v>
      </c>
      <c r="F16" s="21"/>
      <c r="G16" s="22" t="s">
        <v>10</v>
      </c>
      <c r="H16" s="22"/>
    </row>
    <row r="17" spans="1:8" x14ac:dyDescent="0.4">
      <c r="A17" s="7">
        <v>1</v>
      </c>
      <c r="B17" s="7" t="s">
        <v>11</v>
      </c>
      <c r="C17" s="7">
        <v>1655</v>
      </c>
      <c r="D17" s="8">
        <v>7.75</v>
      </c>
      <c r="E17" s="9"/>
      <c r="F17" s="10" t="s">
        <v>12</v>
      </c>
      <c r="G17" s="11">
        <f>C17*D17*E17</f>
        <v>0</v>
      </c>
      <c r="H17" s="15" t="s">
        <v>12</v>
      </c>
    </row>
    <row r="18" spans="1:8" x14ac:dyDescent="0.4">
      <c r="A18" s="7">
        <v>2</v>
      </c>
      <c r="B18" s="12" t="s">
        <v>13</v>
      </c>
      <c r="C18" s="7">
        <v>119</v>
      </c>
      <c r="D18" s="8">
        <v>7.75</v>
      </c>
      <c r="E18" s="13"/>
      <c r="F18" s="10" t="s">
        <v>12</v>
      </c>
      <c r="G18" s="11">
        <f>C18*D18*E18</f>
        <v>0</v>
      </c>
      <c r="H18" s="15" t="s">
        <v>12</v>
      </c>
    </row>
    <row r="19" spans="1:8" x14ac:dyDescent="0.4">
      <c r="A19" s="7">
        <v>3</v>
      </c>
      <c r="B19" s="12" t="s">
        <v>14</v>
      </c>
      <c r="C19" s="7">
        <v>238</v>
      </c>
      <c r="D19" s="8">
        <v>7.75</v>
      </c>
      <c r="E19" s="13"/>
      <c r="F19" s="10" t="s">
        <v>12</v>
      </c>
      <c r="G19" s="11">
        <f>C19*D19*E19</f>
        <v>0</v>
      </c>
      <c r="H19" s="15" t="s">
        <v>12</v>
      </c>
    </row>
    <row r="20" spans="1:8" ht="19.5" thickBot="1" x14ac:dyDescent="0.45">
      <c r="A20" s="7">
        <v>4</v>
      </c>
      <c r="B20" s="12" t="s">
        <v>15</v>
      </c>
      <c r="C20" s="7">
        <v>858</v>
      </c>
      <c r="D20" s="8">
        <v>7.75</v>
      </c>
      <c r="E20" s="14"/>
      <c r="F20" s="10" t="s">
        <v>12</v>
      </c>
      <c r="G20" s="11">
        <f>C20*D20*E20</f>
        <v>0</v>
      </c>
      <c r="H20" s="15" t="s">
        <v>12</v>
      </c>
    </row>
    <row r="21" spans="1:8" x14ac:dyDescent="0.4">
      <c r="A21" s="3"/>
      <c r="B21" s="3"/>
      <c r="C21" s="3"/>
      <c r="D21" s="3"/>
      <c r="E21" s="23" t="s">
        <v>16</v>
      </c>
      <c r="F21" s="24"/>
      <c r="G21" s="25">
        <f>SUM(G17:G20)</f>
        <v>0</v>
      </c>
      <c r="H21" s="25"/>
    </row>
    <row r="22" spans="1:8" x14ac:dyDescent="0.4">
      <c r="A22" s="3"/>
      <c r="B22" s="3"/>
      <c r="C22" s="3"/>
      <c r="D22" s="3"/>
      <c r="E22" s="26" t="s">
        <v>17</v>
      </c>
      <c r="F22" s="24"/>
      <c r="G22" s="25">
        <f>G21*0.1</f>
        <v>0</v>
      </c>
      <c r="H22" s="25"/>
    </row>
    <row r="23" spans="1:8" x14ac:dyDescent="0.4">
      <c r="A23" s="3"/>
      <c r="B23" s="3"/>
      <c r="C23" s="3"/>
      <c r="D23" s="3"/>
      <c r="E23" s="26" t="s">
        <v>18</v>
      </c>
      <c r="F23" s="24"/>
      <c r="G23" s="25">
        <f>G21+G22</f>
        <v>0</v>
      </c>
      <c r="H23" s="25"/>
    </row>
    <row r="24" spans="1:8" x14ac:dyDescent="0.4">
      <c r="A24" s="3"/>
      <c r="B24" s="3"/>
      <c r="C24" s="3"/>
      <c r="D24" s="3"/>
      <c r="E24" s="3"/>
      <c r="F24" s="3"/>
      <c r="G24" s="3"/>
      <c r="H24" s="3"/>
    </row>
    <row r="25" spans="1:8" x14ac:dyDescent="0.4">
      <c r="A25" s="3" t="s">
        <v>19</v>
      </c>
      <c r="B25" s="3"/>
      <c r="C25" s="3"/>
      <c r="D25" s="3"/>
      <c r="E25" s="3"/>
      <c r="F25" s="3"/>
      <c r="G25" s="3"/>
      <c r="H25" s="3"/>
    </row>
    <row r="26" spans="1:8" ht="19.5" thickBot="1" x14ac:dyDescent="0.45">
      <c r="A26" s="6" t="s">
        <v>5</v>
      </c>
      <c r="B26" s="6" t="s">
        <v>6</v>
      </c>
      <c r="C26" s="6" t="s">
        <v>7</v>
      </c>
      <c r="D26" s="6" t="s">
        <v>8</v>
      </c>
      <c r="E26" s="20" t="s">
        <v>9</v>
      </c>
      <c r="F26" s="21"/>
      <c r="G26" s="22" t="s">
        <v>10</v>
      </c>
      <c r="H26" s="22"/>
    </row>
    <row r="27" spans="1:8" x14ac:dyDescent="0.4">
      <c r="A27" s="7">
        <v>1</v>
      </c>
      <c r="B27" s="7" t="s">
        <v>11</v>
      </c>
      <c r="C27" s="7">
        <v>2116</v>
      </c>
      <c r="D27" s="8">
        <v>7.75</v>
      </c>
      <c r="E27" s="9"/>
      <c r="F27" s="10" t="s">
        <v>12</v>
      </c>
      <c r="G27" s="11">
        <f>C27*D27*E27</f>
        <v>0</v>
      </c>
      <c r="H27" s="15" t="s">
        <v>12</v>
      </c>
    </row>
    <row r="28" spans="1:8" x14ac:dyDescent="0.4">
      <c r="A28" s="7">
        <v>2</v>
      </c>
      <c r="B28" s="12" t="s">
        <v>13</v>
      </c>
      <c r="C28" s="7">
        <v>124</v>
      </c>
      <c r="D28" s="8">
        <v>7.75</v>
      </c>
      <c r="E28" s="13"/>
      <c r="F28" s="10" t="s">
        <v>12</v>
      </c>
      <c r="G28" s="11">
        <f>C28*D28*E28</f>
        <v>0</v>
      </c>
      <c r="H28" s="15" t="s">
        <v>12</v>
      </c>
    </row>
    <row r="29" spans="1:8" x14ac:dyDescent="0.4">
      <c r="A29" s="7">
        <v>3</v>
      </c>
      <c r="B29" s="12" t="s">
        <v>14</v>
      </c>
      <c r="C29" s="7">
        <v>248</v>
      </c>
      <c r="D29" s="8">
        <v>7.75</v>
      </c>
      <c r="E29" s="13"/>
      <c r="F29" s="10" t="s">
        <v>12</v>
      </c>
      <c r="G29" s="11">
        <f>C29*D29*E29</f>
        <v>0</v>
      </c>
      <c r="H29" s="15" t="s">
        <v>12</v>
      </c>
    </row>
    <row r="30" spans="1:8" ht="19.5" thickBot="1" x14ac:dyDescent="0.45">
      <c r="A30" s="7">
        <v>4</v>
      </c>
      <c r="B30" s="12" t="s">
        <v>15</v>
      </c>
      <c r="C30" s="7">
        <v>1306</v>
      </c>
      <c r="D30" s="8">
        <v>7.75</v>
      </c>
      <c r="E30" s="14"/>
      <c r="F30" s="10" t="s">
        <v>12</v>
      </c>
      <c r="G30" s="11">
        <f>C30*D30*E30</f>
        <v>0</v>
      </c>
      <c r="H30" s="15" t="s">
        <v>12</v>
      </c>
    </row>
    <row r="31" spans="1:8" x14ac:dyDescent="0.4">
      <c r="A31" s="3"/>
      <c r="B31" s="3"/>
      <c r="C31" s="3"/>
      <c r="D31" s="3"/>
      <c r="E31" s="23" t="s">
        <v>16</v>
      </c>
      <c r="F31" s="24"/>
      <c r="G31" s="25">
        <f>SUM(G27:G30)</f>
        <v>0</v>
      </c>
      <c r="H31" s="25"/>
    </row>
    <row r="32" spans="1:8" x14ac:dyDescent="0.4">
      <c r="A32" s="3"/>
      <c r="B32" s="3"/>
      <c r="C32" s="3"/>
      <c r="D32" s="3"/>
      <c r="E32" s="26" t="s">
        <v>17</v>
      </c>
      <c r="F32" s="24"/>
      <c r="G32" s="25">
        <f>G31*0.1</f>
        <v>0</v>
      </c>
      <c r="H32" s="25"/>
    </row>
    <row r="33" spans="1:8" x14ac:dyDescent="0.4">
      <c r="A33" s="3"/>
      <c r="B33" s="3"/>
      <c r="C33" s="3"/>
      <c r="D33" s="3"/>
      <c r="E33" s="26" t="s">
        <v>18</v>
      </c>
      <c r="F33" s="24"/>
      <c r="G33" s="25">
        <f>G31+G32</f>
        <v>0</v>
      </c>
      <c r="H33" s="25"/>
    </row>
  </sheetData>
  <sheetProtection password="C776" sheet="1" objects="1" scenarios="1" selectLockedCells="1"/>
  <mergeCells count="20">
    <mergeCell ref="E33:F33"/>
    <mergeCell ref="G33:H33"/>
    <mergeCell ref="E26:F26"/>
    <mergeCell ref="G26:H26"/>
    <mergeCell ref="E31:F31"/>
    <mergeCell ref="G31:H31"/>
    <mergeCell ref="E32:F32"/>
    <mergeCell ref="G32:H32"/>
    <mergeCell ref="E21:F21"/>
    <mergeCell ref="G21:H21"/>
    <mergeCell ref="E22:F22"/>
    <mergeCell ref="G22:H22"/>
    <mergeCell ref="E23:F23"/>
    <mergeCell ref="G23:H23"/>
    <mergeCell ref="A2:H2"/>
    <mergeCell ref="A3:H3"/>
    <mergeCell ref="C7:H12"/>
    <mergeCell ref="C13:E13"/>
    <mergeCell ref="E16:F16"/>
    <mergeCell ref="G16:H16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2024-07-02T02:05:42Z</cp:lastPrinted>
  <dcterms:created xsi:type="dcterms:W3CDTF">2024-06-21T10:56:28Z</dcterms:created>
  <dcterms:modified xsi:type="dcterms:W3CDTF">2024-07-10T05:28:44Z</dcterms:modified>
</cp:coreProperties>
</file>