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別紙様式１" sheetId="12" r:id="rId1"/>
    <sheet name="様式１記入例" sheetId="18" r:id="rId2"/>
    <sheet name="別紙様式例" sheetId="17" r:id="rId3"/>
    <sheet name="別紙様式２‐１" sheetId="15" r:id="rId4"/>
    <sheet name="別紙様式２‐２" sheetId="16" r:id="rId5"/>
  </sheets>
  <definedNames>
    <definedName name="_xlnm.Print_Area" localSheetId="0">別紙様式１!$A$1:$J$72</definedName>
    <definedName name="_xlnm.Print_Area" localSheetId="3">別紙様式２‐１!$A$1:$AO$65</definedName>
    <definedName name="_xlnm.Print_Area" localSheetId="4">別紙様式２‐２!$A$1:$R$37</definedName>
    <definedName name="_xlnm.Print_Area" localSheetId="2">別紙様式例!$A$1:$F$17</definedName>
    <definedName name="_xlnm.Print_Area" localSheetId="1">様式１記入例!$A$1:$J$72</definedName>
  </definedNames>
  <calcPr calcId="162913"/>
</workbook>
</file>

<file path=xl/calcChain.xml><?xml version="1.0" encoding="utf-8"?>
<calcChain xmlns="http://schemas.openxmlformats.org/spreadsheetml/2006/main">
  <c r="D16" i="17" l="1"/>
  <c r="D15" i="17"/>
  <c r="K15" i="12"/>
  <c r="R37" i="16" l="1"/>
  <c r="F14" i="16"/>
  <c r="F15" i="16"/>
  <c r="F21" i="16" s="1"/>
  <c r="F22" i="16" s="1"/>
  <c r="K9" i="15"/>
  <c r="K28" i="18"/>
  <c r="K27" i="18"/>
  <c r="K26" i="18"/>
  <c r="K25" i="18"/>
  <c r="K24" i="18"/>
  <c r="K23" i="18"/>
  <c r="K22" i="18"/>
  <c r="K21" i="18"/>
  <c r="K20" i="18"/>
  <c r="K19" i="18"/>
  <c r="K18" i="18"/>
  <c r="K17" i="18"/>
  <c r="K16" i="18"/>
  <c r="K15" i="18"/>
  <c r="K16" i="12"/>
  <c r="K17" i="12"/>
  <c r="K18" i="12"/>
  <c r="K19" i="12"/>
  <c r="K20" i="12"/>
  <c r="K21" i="12"/>
  <c r="K22" i="12"/>
  <c r="K23" i="12"/>
  <c r="K24" i="12"/>
  <c r="K25" i="12"/>
  <c r="K26" i="12"/>
  <c r="I27" i="18" l="1"/>
  <c r="H27" i="18"/>
  <c r="J27" i="18" s="1"/>
  <c r="E27" i="18"/>
  <c r="D27" i="18"/>
  <c r="F27" i="18" s="1"/>
  <c r="C27" i="18"/>
  <c r="J26" i="18"/>
  <c r="F26" i="18"/>
  <c r="G26" i="18" s="1"/>
  <c r="J25" i="18"/>
  <c r="F25" i="18"/>
  <c r="G25" i="18" s="1"/>
  <c r="J24" i="18"/>
  <c r="F24" i="18"/>
  <c r="G24" i="18" s="1"/>
  <c r="J23" i="18"/>
  <c r="F23" i="18"/>
  <c r="G23" i="18" s="1"/>
  <c r="J22" i="18"/>
  <c r="F22" i="18"/>
  <c r="G22" i="18" s="1"/>
  <c r="J21" i="18"/>
  <c r="F21" i="18"/>
  <c r="G21" i="18" s="1"/>
  <c r="J20" i="18"/>
  <c r="F20" i="18"/>
  <c r="G20" i="18" s="1"/>
  <c r="J19" i="18"/>
  <c r="F19" i="18"/>
  <c r="G19" i="18" s="1"/>
  <c r="J18" i="18"/>
  <c r="F18" i="18"/>
  <c r="G18" i="18" s="1"/>
  <c r="J17" i="18"/>
  <c r="F17" i="18"/>
  <c r="G17" i="18" s="1"/>
  <c r="J16" i="18"/>
  <c r="F16" i="18"/>
  <c r="G16" i="18" s="1"/>
  <c r="J15" i="18"/>
  <c r="F15" i="18"/>
  <c r="G15" i="18" s="1"/>
  <c r="Q9" i="15"/>
  <c r="G27" i="18" l="1"/>
  <c r="K38" i="18" s="1"/>
  <c r="K8" i="15"/>
  <c r="G6" i="15"/>
  <c r="B56" i="15"/>
  <c r="R34" i="16"/>
  <c r="R33" i="16"/>
  <c r="R32" i="16"/>
  <c r="R31" i="16"/>
  <c r="R30" i="16"/>
  <c r="Q29" i="16"/>
  <c r="Q35" i="16" s="1"/>
  <c r="P29" i="16"/>
  <c r="P35" i="16" s="1"/>
  <c r="O29" i="16"/>
  <c r="O35" i="16" s="1"/>
  <c r="N29" i="16"/>
  <c r="N35" i="16" s="1"/>
  <c r="M29" i="16"/>
  <c r="M35" i="16" s="1"/>
  <c r="L29" i="16"/>
  <c r="L35" i="16" s="1"/>
  <c r="K29" i="16"/>
  <c r="K35" i="16" s="1"/>
  <c r="J29" i="16"/>
  <c r="J35" i="16" s="1"/>
  <c r="I29" i="16"/>
  <c r="I35" i="16" s="1"/>
  <c r="H29" i="16"/>
  <c r="H35" i="16" s="1"/>
  <c r="G29" i="16"/>
  <c r="G35" i="16" s="1"/>
  <c r="F29" i="16"/>
  <c r="Q28" i="16"/>
  <c r="Q36" i="16" s="1"/>
  <c r="P28" i="16"/>
  <c r="O28" i="16"/>
  <c r="N28" i="16"/>
  <c r="M28" i="16"/>
  <c r="L28" i="16"/>
  <c r="L36" i="16" s="1"/>
  <c r="K28" i="16"/>
  <c r="K36" i="16" s="1"/>
  <c r="J28" i="16"/>
  <c r="J36" i="16" s="1"/>
  <c r="I28" i="16"/>
  <c r="I36" i="16" s="1"/>
  <c r="H28" i="16"/>
  <c r="G28" i="16"/>
  <c r="F28" i="16"/>
  <c r="R27" i="16"/>
  <c r="G15" i="16"/>
  <c r="G21" i="16" s="1"/>
  <c r="G22" i="16" s="1"/>
  <c r="H15" i="16"/>
  <c r="H21" i="16" s="1"/>
  <c r="H22" i="16" s="1"/>
  <c r="I15" i="16"/>
  <c r="I21" i="16" s="1"/>
  <c r="I22" i="16" s="1"/>
  <c r="J15" i="16"/>
  <c r="J21" i="16" s="1"/>
  <c r="J22" i="16" s="1"/>
  <c r="K15" i="16"/>
  <c r="L15" i="16"/>
  <c r="M15" i="16"/>
  <c r="N15" i="16"/>
  <c r="O15" i="16"/>
  <c r="O21" i="16" s="1"/>
  <c r="O22" i="16" s="1"/>
  <c r="P15" i="16"/>
  <c r="P21" i="16" s="1"/>
  <c r="P22" i="16" s="1"/>
  <c r="Q15" i="16"/>
  <c r="Q21" i="16" s="1"/>
  <c r="Q22" i="16" s="1"/>
  <c r="R15" i="16"/>
  <c r="K21" i="16"/>
  <c r="K22" i="16" s="1"/>
  <c r="L21" i="16"/>
  <c r="L22" i="16" s="1"/>
  <c r="M21" i="16"/>
  <c r="N21" i="16"/>
  <c r="N22" i="16" s="1"/>
  <c r="Q14" i="16"/>
  <c r="P14" i="16"/>
  <c r="O14" i="16"/>
  <c r="N14" i="16"/>
  <c r="M14" i="16"/>
  <c r="L14" i="16"/>
  <c r="K14" i="16"/>
  <c r="J14" i="16"/>
  <c r="I14" i="16"/>
  <c r="H14" i="16"/>
  <c r="G14" i="16"/>
  <c r="R23" i="16"/>
  <c r="U56" i="15" s="1"/>
  <c r="R20" i="16"/>
  <c r="R19" i="16"/>
  <c r="R18" i="16"/>
  <c r="R17" i="16"/>
  <c r="R16" i="16"/>
  <c r="R13" i="16"/>
  <c r="D13" i="17"/>
  <c r="D11" i="17"/>
  <c r="D10" i="17"/>
  <c r="D9" i="17"/>
  <c r="D6" i="17"/>
  <c r="D7" i="17" s="1"/>
  <c r="E16" i="17"/>
  <c r="F16" i="17"/>
  <c r="F14" i="17"/>
  <c r="E14" i="17"/>
  <c r="E12" i="17"/>
  <c r="F12" i="17"/>
  <c r="E8" i="17"/>
  <c r="F8" i="17"/>
  <c r="E7" i="17"/>
  <c r="F7" i="17"/>
  <c r="M22" i="16" l="1"/>
  <c r="M36" i="16"/>
  <c r="N36" i="16"/>
  <c r="R29" i="16"/>
  <c r="F35" i="16"/>
  <c r="F36" i="16" s="1"/>
  <c r="R36" i="16" s="1"/>
  <c r="G36" i="16"/>
  <c r="O36" i="16"/>
  <c r="H36" i="16"/>
  <c r="P36" i="16"/>
  <c r="K29" i="18"/>
  <c r="F17" i="17"/>
  <c r="D14" i="17"/>
  <c r="R35" i="16"/>
  <c r="B42" i="15" s="1"/>
  <c r="B51" i="15" s="1"/>
  <c r="R28" i="16"/>
  <c r="B32" i="15" s="1"/>
  <c r="R14" i="16"/>
  <c r="U32" i="15" s="1"/>
  <c r="R22" i="16"/>
  <c r="E17" i="17"/>
  <c r="D12" i="17"/>
  <c r="D8" i="17"/>
  <c r="I27" i="12"/>
  <c r="H27" i="12"/>
  <c r="D27" i="12"/>
  <c r="E27" i="12"/>
  <c r="C27" i="12"/>
  <c r="K27" i="12" s="1"/>
  <c r="R21" i="16" l="1"/>
  <c r="D17" i="17"/>
  <c r="U42" i="15" l="1"/>
  <c r="U51" i="15" s="1"/>
  <c r="J27" i="12"/>
  <c r="J15" i="12"/>
  <c r="J16" i="12"/>
  <c r="J17" i="12"/>
  <c r="J18" i="12"/>
  <c r="J19" i="12"/>
  <c r="J20" i="12"/>
  <c r="J21" i="12"/>
  <c r="J22" i="12"/>
  <c r="J23" i="12"/>
  <c r="J24" i="12"/>
  <c r="J25" i="12"/>
  <c r="J26" i="12"/>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l="1"/>
  <c r="G27" i="12" s="1"/>
  <c r="K29" i="12" l="1"/>
  <c r="K38" i="12"/>
  <c r="K28" i="12"/>
</calcChain>
</file>

<file path=xl/comments1.xml><?xml version="1.0" encoding="utf-8"?>
<comments xmlns="http://schemas.openxmlformats.org/spreadsheetml/2006/main">
  <authors>
    <author>作成者</author>
  </authors>
  <commentList>
    <comment ref="B6" authorId="0" shapeId="0">
      <text>
        <r>
          <rPr>
            <b/>
            <sz val="9"/>
            <color indexed="81"/>
            <rFont val="MS P ゴシック"/>
            <family val="3"/>
            <charset val="128"/>
          </rPr>
          <t>生産活動に係る売上高
（生産活動収入）</t>
        </r>
      </text>
    </comment>
  </commentList>
</comments>
</file>

<file path=xl/sharedStrings.xml><?xml version="1.0" encoding="utf-8"?>
<sst xmlns="http://schemas.openxmlformats.org/spreadsheetml/2006/main" count="279" uniqueCount="168">
  <si>
    <t>定員</t>
    <rPh sb="0" eb="2">
      <t>テイイン</t>
    </rPh>
    <phoneticPr fontId="1"/>
  </si>
  <si>
    <t>事業所名</t>
    <rPh sb="0" eb="3">
      <t>ジギョウショ</t>
    </rPh>
    <rPh sb="3" eb="4">
      <t>メイ</t>
    </rPh>
    <phoneticPr fontId="1"/>
  </si>
  <si>
    <t>法人名</t>
    <rPh sb="0" eb="2">
      <t>ホウジン</t>
    </rPh>
    <rPh sb="2" eb="3">
      <t>メイ</t>
    </rPh>
    <phoneticPr fontId="1"/>
  </si>
  <si>
    <t>事業所番号</t>
    <rPh sb="0" eb="3">
      <t>ジギョウショ</t>
    </rPh>
    <rPh sb="3" eb="5">
      <t>バンゴウ</t>
    </rPh>
    <phoneticPr fontId="1"/>
  </si>
  <si>
    <t>担当者名</t>
    <rPh sb="0" eb="3">
      <t>タントウシャ</t>
    </rPh>
    <rPh sb="3" eb="4">
      <t>メイ</t>
    </rPh>
    <phoneticPr fontId="1"/>
  </si>
  <si>
    <t>就労継続支援Ａ型事業所状況調査票</t>
    <rPh sb="0" eb="2">
      <t>シュウロウ</t>
    </rPh>
    <rPh sb="2" eb="4">
      <t>ケイゾク</t>
    </rPh>
    <rPh sb="4" eb="6">
      <t>シエン</t>
    </rPh>
    <rPh sb="7" eb="8">
      <t>ガタ</t>
    </rPh>
    <rPh sb="8" eb="11">
      <t>ジギョウショ</t>
    </rPh>
    <rPh sb="11" eb="13">
      <t>ジョウキョウ</t>
    </rPh>
    <rPh sb="13" eb="15">
      <t>チョウサ</t>
    </rPh>
    <rPh sb="15" eb="16">
      <t>ヒョウ</t>
    </rPh>
    <phoneticPr fontId="1"/>
  </si>
  <si>
    <t>事業所電話番号</t>
    <rPh sb="0" eb="3">
      <t>ジギョウショ</t>
    </rPh>
    <rPh sb="3" eb="5">
      <t>デンワ</t>
    </rPh>
    <rPh sb="5" eb="7">
      <t>バンゴウ</t>
    </rPh>
    <phoneticPr fontId="1"/>
  </si>
  <si>
    <t>事業所 E-mail</t>
    <rPh sb="0" eb="3">
      <t>ジギョウショ</t>
    </rPh>
    <phoneticPr fontId="1"/>
  </si>
  <si>
    <t>主な生産活動
(就労事業)内容</t>
    <rPh sb="0" eb="1">
      <t>オモ</t>
    </rPh>
    <phoneticPr fontId="1"/>
  </si>
  <si>
    <t>利用契約者数</t>
    <rPh sb="0" eb="2">
      <t>リヨウ</t>
    </rPh>
    <rPh sb="2" eb="5">
      <t>ケイヤクシャ</t>
    </rPh>
    <rPh sb="5" eb="6">
      <t>スウ</t>
    </rPh>
    <phoneticPr fontId="1"/>
  </si>
  <si>
    <t>区分</t>
    <rPh sb="0" eb="2">
      <t>クブン</t>
    </rPh>
    <phoneticPr fontId="1"/>
  </si>
  <si>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</si>
  <si>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</si>
  <si>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 xml:space="preserve"> 【E】＞０の場合､
 その理由及び内容</t>
    <rPh sb="7" eb="9">
      <t>バアイ</t>
    </rPh>
    <rPh sb="14" eb="16">
      <t>リユウ</t>
    </rPh>
    <rPh sb="16" eb="17">
      <t>オヨ</t>
    </rPh>
    <rPh sb="18" eb="20">
      <t>ナイヨウ</t>
    </rPh>
    <phoneticPr fontId="1"/>
  </si>
  <si>
    <r>
      <rPr>
        <sz val="11"/>
        <color rgb="FFFF0000"/>
        <rFont val="HG丸ｺﾞｼｯｸM-PRO"/>
        <family val="3"/>
        <charset val="128"/>
      </rPr>
      <t>【Ｃ】</t>
    </r>
    <r>
      <rPr>
        <sz val="11"/>
        <color theme="1"/>
        <rFont val="HG丸ｺﾞｼｯｸM-PRO"/>
        <family val="3"/>
        <charset val="128"/>
      </rPr>
      <t xml:space="preserve">
生産活動
必要経費
※４</t>
    </r>
    <rPh sb="4" eb="6">
      <t>セイサン</t>
    </rPh>
    <rPh sb="6" eb="8">
      <t>カツドウ</t>
    </rPh>
    <rPh sb="9" eb="11">
      <t>ヒツヨウ</t>
    </rPh>
    <rPh sb="11" eb="13">
      <t>ケイヒ</t>
    </rPh>
    <phoneticPr fontId="1"/>
  </si>
  <si>
    <r>
      <rPr>
        <sz val="11"/>
        <color rgb="FFFF0000"/>
        <rFont val="HG丸ｺﾞｼｯｸM-PRO"/>
        <family val="3"/>
        <charset val="128"/>
      </rPr>
      <t>【Ｅ】</t>
    </r>
    <r>
      <rPr>
        <sz val="11"/>
        <color theme="1"/>
        <rFont val="HG丸ｺﾞｼｯｸM-PRO"/>
        <family val="3"/>
        <charset val="128"/>
      </rPr>
      <t xml:space="preserve">
他会計からの
充当額
</t>
    </r>
    <r>
      <rPr>
        <sz val="11"/>
        <color rgb="FFFF0000"/>
        <rFont val="HG丸ｺﾞｼｯｸM-PRO"/>
        <family val="3"/>
        <charset val="128"/>
      </rPr>
      <t>（Ａ－Ｄ）</t>
    </r>
    <rPh sb="4" eb="5">
      <t>タ</t>
    </rPh>
    <rPh sb="5" eb="7">
      <t>カイケイ</t>
    </rPh>
    <rPh sb="11" eb="13">
      <t>ジュウトウ</t>
    </rPh>
    <rPh sb="13" eb="14">
      <t>ガク</t>
    </rPh>
    <phoneticPr fontId="1"/>
  </si>
  <si>
    <t>※３　実際に収入した月の金額を計上すること。特定求職者雇用開発助成金等の各種雇用関係助成金は含めないこと。</t>
    <rPh sb="3" eb="5">
      <t>ジッサイ</t>
    </rPh>
    <rPh sb="6" eb="8">
      <t>シュウニュウ</t>
    </rPh>
    <rPh sb="10" eb="11">
      <t>ツキ</t>
    </rPh>
    <rPh sb="12" eb="14">
      <t>キンガク</t>
    </rPh>
    <rPh sb="15" eb="17">
      <t>ケイジョウ</t>
    </rPh>
    <phoneticPr fontId="1"/>
  </si>
  <si>
    <t>※４　原材料費や生産活動に係る経費（厨房リース費など）を計上。光熱水費・燃料費等も使用する場合は計上可。</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1" eb="35">
      <t>コウネツスイヒ</t>
    </rPh>
    <rPh sb="41" eb="43">
      <t>シヨウ</t>
    </rPh>
    <rPh sb="45" eb="47">
      <t>バアイ</t>
    </rPh>
    <rPh sb="48" eb="50">
      <t>ケイジョウ</t>
    </rPh>
    <rPh sb="50" eb="51">
      <t>カ</t>
    </rPh>
    <phoneticPr fontId="1"/>
  </si>
  <si>
    <t>（神戸市）</t>
    <rPh sb="1" eb="4">
      <t>コウベシ</t>
    </rPh>
    <phoneticPr fontId="1"/>
  </si>
  <si>
    <t>１　定員及び利用契約者数</t>
    <rPh sb="2" eb="4">
      <t>テイイン</t>
    </rPh>
    <rPh sb="4" eb="5">
      <t>オヨ</t>
    </rPh>
    <rPh sb="6" eb="8">
      <t>リヨウ</t>
    </rPh>
    <rPh sb="8" eb="10">
      <t>ケイヤク</t>
    </rPh>
    <rPh sb="10" eb="11">
      <t>シャ</t>
    </rPh>
    <rPh sb="11" eb="12">
      <t>スウ</t>
    </rPh>
    <phoneticPr fontId="1"/>
  </si>
  <si>
    <t>内訳</t>
    <rPh sb="0" eb="2">
      <t>ウチワケ</t>
    </rPh>
    <phoneticPr fontId="1"/>
  </si>
  <si>
    <t>種類</t>
    <rPh sb="0" eb="2">
      <t>シュルイ</t>
    </rPh>
    <phoneticPr fontId="1"/>
  </si>
  <si>
    <t>訓練等給付費</t>
    <rPh sb="0" eb="3">
      <t>クンレントウ</t>
    </rPh>
    <rPh sb="3" eb="5">
      <t>キュウフ</t>
    </rPh>
    <rPh sb="5" eb="6">
      <t>ヒ</t>
    </rPh>
    <phoneticPr fontId="1"/>
  </si>
  <si>
    <t>特定求職者雇用開発助成金</t>
    <rPh sb="0" eb="2">
      <t>トクテイ</t>
    </rPh>
    <rPh sb="2" eb="4">
      <t>キュウショク</t>
    </rPh>
    <rPh sb="4" eb="5">
      <t>シャ</t>
    </rPh>
    <rPh sb="5" eb="7">
      <t>コヨウ</t>
    </rPh>
    <rPh sb="7" eb="9">
      <t>カイハツ</t>
    </rPh>
    <rPh sb="9" eb="12">
      <t>ジョセイキン</t>
    </rPh>
    <phoneticPr fontId="1"/>
  </si>
  <si>
    <t>法人からの充当額</t>
    <rPh sb="0" eb="2">
      <t>ホウジン</t>
    </rPh>
    <rPh sb="5" eb="7">
      <t>ジュウトウ</t>
    </rPh>
    <rPh sb="7" eb="8">
      <t>ガク</t>
    </rPh>
    <phoneticPr fontId="1"/>
  </si>
  <si>
    <t>充当額</t>
    <rPh sb="0" eb="2">
      <t>ジュウトウ</t>
    </rPh>
    <rPh sb="2" eb="3">
      <t>ガク</t>
    </rPh>
    <phoneticPr fontId="1"/>
  </si>
  <si>
    <t>受給総額</t>
    <rPh sb="0" eb="2">
      <t>ジュキュウ</t>
    </rPh>
    <rPh sb="2" eb="4">
      <t>ソウガク</t>
    </rPh>
    <phoneticPr fontId="1"/>
  </si>
  <si>
    <t>その他助成金等（　　　　　）</t>
    <rPh sb="2" eb="3">
      <t>タ</t>
    </rPh>
    <rPh sb="3" eb="5">
      <t>ジョセイ</t>
    </rPh>
    <rPh sb="5" eb="7">
      <t>キントウ</t>
    </rPh>
    <phoneticPr fontId="1"/>
  </si>
  <si>
    <t>経営改善計画の数値目標の達成状況</t>
    <rPh sb="0" eb="2">
      <t>ケイエイ</t>
    </rPh>
    <rPh sb="2" eb="4">
      <t>カイゼン</t>
    </rPh>
    <rPh sb="4" eb="6">
      <t>ケイカク</t>
    </rPh>
    <rPh sb="7" eb="9">
      <t>スウチ</t>
    </rPh>
    <rPh sb="9" eb="11">
      <t>モクヒョウ</t>
    </rPh>
    <rPh sb="12" eb="14">
      <t>タッセイ</t>
    </rPh>
    <rPh sb="14" eb="16">
      <t>ジョウキョウ</t>
    </rPh>
    <phoneticPr fontId="1"/>
  </si>
  <si>
    <t>改善に向けての基本方針、具体的な取組内容　※各視点ごとに記入</t>
    <rPh sb="0" eb="2">
      <t>カイゼン</t>
    </rPh>
    <rPh sb="3" eb="4">
      <t>ム</t>
    </rPh>
    <rPh sb="7" eb="9">
      <t>キホン</t>
    </rPh>
    <rPh sb="9" eb="11">
      <t>ホウシン</t>
    </rPh>
    <rPh sb="12" eb="15">
      <t>グタイテキ</t>
    </rPh>
    <rPh sb="16" eb="18">
      <t>トリクミ</t>
    </rPh>
    <rPh sb="18" eb="20">
      <t>ナイヨウ</t>
    </rPh>
    <rPh sb="22" eb="25">
      <t>カクシテン</t>
    </rPh>
    <rPh sb="28" eb="30">
      <t>キニュウ</t>
    </rPh>
    <phoneticPr fontId="1"/>
  </si>
  <si>
    <t>（１）事業収入増加の視点</t>
    <rPh sb="3" eb="5">
      <t>ジギョウ</t>
    </rPh>
    <rPh sb="5" eb="7">
      <t>シュウニュウ</t>
    </rPh>
    <rPh sb="7" eb="9">
      <t>ゾウカ</t>
    </rPh>
    <rPh sb="10" eb="12">
      <t>シテン</t>
    </rPh>
    <phoneticPr fontId="1"/>
  </si>
  <si>
    <t>（２）経費削減の視点</t>
    <rPh sb="3" eb="5">
      <t>ケイヒ</t>
    </rPh>
    <rPh sb="5" eb="7">
      <t>サクゲン</t>
    </rPh>
    <rPh sb="8" eb="10">
      <t>シテン</t>
    </rPh>
    <phoneticPr fontId="1"/>
  </si>
  <si>
    <t>（３）組織マネジメントの視点</t>
    <rPh sb="3" eb="5">
      <t>ソシキ</t>
    </rPh>
    <rPh sb="12" eb="14">
      <t>シテン</t>
    </rPh>
    <phoneticPr fontId="1"/>
  </si>
  <si>
    <t>取組の評価（計画どおり進まなかった場合、その原因や要因分析）</t>
    <rPh sb="0" eb="2">
      <t>トリクミ</t>
    </rPh>
    <rPh sb="3" eb="5">
      <t>ヒョウカ</t>
    </rPh>
    <rPh sb="6" eb="8">
      <t>ケイカク</t>
    </rPh>
    <rPh sb="11" eb="12">
      <t>スス</t>
    </rPh>
    <rPh sb="17" eb="19">
      <t>バアイ</t>
    </rPh>
    <rPh sb="22" eb="24">
      <t>ゲンイン</t>
    </rPh>
    <rPh sb="25" eb="27">
      <t>ヨウイン</t>
    </rPh>
    <rPh sb="27" eb="29">
      <t>ブンセキ</t>
    </rPh>
    <phoneticPr fontId="1"/>
  </si>
  <si>
    <t>　　経営改善のための取組状況を詳細かつ具体的に記載すること。</t>
    <rPh sb="2" eb="4">
      <t>ケイエイ</t>
    </rPh>
    <rPh sb="4" eb="6">
      <t>カイゼン</t>
    </rPh>
    <rPh sb="10" eb="12">
      <t>トリクミ</t>
    </rPh>
    <rPh sb="12" eb="14">
      <t>ジョウキョウ</t>
    </rPh>
    <rPh sb="15" eb="17">
      <t>ショウサイ</t>
    </rPh>
    <rPh sb="19" eb="22">
      <t>グタイテキ</t>
    </rPh>
    <rPh sb="23" eb="25">
      <t>キサイ</t>
    </rPh>
    <phoneticPr fontId="1"/>
  </si>
  <si>
    <t>（金額単位：円）</t>
    <rPh sb="1" eb="3">
      <t>キンガク</t>
    </rPh>
    <rPh sb="3" eb="5">
      <t>タンイ</t>
    </rPh>
    <rPh sb="6" eb="7">
      <t>エン</t>
    </rPh>
    <phoneticPr fontId="1"/>
  </si>
  <si>
    <t>その他　　　（　　　）</t>
    <rPh sb="2" eb="3">
      <t>タ</t>
    </rPh>
    <phoneticPr fontId="1"/>
  </si>
  <si>
    <r>
      <t>２　生産活動実績確認表　</t>
    </r>
    <r>
      <rPr>
        <sz val="11"/>
        <color theme="1"/>
        <rFont val="HG丸ｺﾞｼｯｸM-PRO"/>
        <family val="3"/>
        <charset val="128"/>
      </rPr>
      <t>※昨年度（１年間）の実績がない事業者は提出期限直前までの実績のすべてを記載すること</t>
    </r>
    <rPh sb="2" eb="4">
      <t>セイサン</t>
    </rPh>
    <rPh sb="4" eb="6">
      <t>カツドウ</t>
    </rPh>
    <rPh sb="6" eb="8">
      <t>ジッセキ</t>
    </rPh>
    <rPh sb="8" eb="10">
      <t>カクニン</t>
    </rPh>
    <rPh sb="10" eb="11">
      <t>ヒョウ</t>
    </rPh>
    <rPh sb="31" eb="33">
      <t>テイシュツ</t>
    </rPh>
    <rPh sb="33" eb="35">
      <t>キゲン</t>
    </rPh>
    <rPh sb="35" eb="37">
      <t>チョクゼン</t>
    </rPh>
    <rPh sb="47" eb="49">
      <t>キサイ</t>
    </rPh>
    <phoneticPr fontId="1"/>
  </si>
  <si>
    <t>３　利用者賃金総額の他会計からの充当状況（２の【E】欄がプラスの値になっている場合に記入）</t>
    <rPh sb="2" eb="4">
      <t>リヨウ</t>
    </rPh>
    <rPh sb="4" eb="5">
      <t>シャ</t>
    </rPh>
    <rPh sb="5" eb="7">
      <t>チンギン</t>
    </rPh>
    <rPh sb="7" eb="9">
      <t>ソウガク</t>
    </rPh>
    <rPh sb="10" eb="11">
      <t>タ</t>
    </rPh>
    <rPh sb="11" eb="13">
      <t>カイケイ</t>
    </rPh>
    <rPh sb="16" eb="18">
      <t>ジュウトウ</t>
    </rPh>
    <rPh sb="18" eb="20">
      <t>ジョウキョウ</t>
    </rPh>
    <rPh sb="26" eb="27">
      <t>ラン</t>
    </rPh>
    <rPh sb="32" eb="33">
      <t>アタイ</t>
    </rPh>
    <rPh sb="39" eb="41">
      <t>バアイ</t>
    </rPh>
    <rPh sb="42" eb="44">
      <t>キニュウ</t>
    </rPh>
    <phoneticPr fontId="1"/>
  </si>
  <si>
    <t>【別紙様式１】</t>
    <rPh sb="1" eb="3">
      <t>ベッシ</t>
    </rPh>
    <rPh sb="3" eb="5">
      <t>ヨウシキ</t>
    </rPh>
    <phoneticPr fontId="1"/>
  </si>
  <si>
    <t>【別紙様式２‐１】</t>
    <rPh sb="1" eb="3">
      <t>ベッシ</t>
    </rPh>
    <rPh sb="3" eb="5">
      <t>ヨウシキ</t>
    </rPh>
    <phoneticPr fontId="1"/>
  </si>
  <si>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1"/>
  </si>
  <si>
    <t>事業所名称</t>
    <rPh sb="0" eb="3">
      <t>ジギョウショ</t>
    </rPh>
    <rPh sb="3" eb="5">
      <t>メイショウ</t>
    </rPh>
    <phoneticPr fontId="1"/>
  </si>
  <si>
    <t>代表者氏名</t>
    <rPh sb="0" eb="3">
      <t>ダイヒョウシャ</t>
    </rPh>
    <rPh sb="3" eb="5">
      <t>シメイ</t>
    </rPh>
    <phoneticPr fontId="1"/>
  </si>
  <si>
    <t>事業所所在地</t>
    <rPh sb="0" eb="3">
      <t>ジギョウショ</t>
    </rPh>
    <rPh sb="3" eb="6">
      <t>ショザイチ</t>
    </rPh>
    <phoneticPr fontId="1"/>
  </si>
  <si>
    <t>連絡先</t>
    <rPh sb="0" eb="2">
      <t>レンラク</t>
    </rPh>
    <rPh sb="2" eb="3">
      <t>サキ</t>
    </rPh>
    <phoneticPr fontId="1"/>
  </si>
  <si>
    <t>電話番号</t>
    <rPh sb="0" eb="2">
      <t>デンワ</t>
    </rPh>
    <rPh sb="2" eb="4">
      <t>バンゴウ</t>
    </rPh>
    <phoneticPr fontId="1"/>
  </si>
  <si>
    <t>FAX番号</t>
    <rPh sb="3" eb="5">
      <t>バンゴウ</t>
    </rPh>
    <phoneticPr fontId="1"/>
  </si>
  <si>
    <t>職員数</t>
    <rPh sb="0" eb="3">
      <t>ショクインスウ</t>
    </rPh>
    <phoneticPr fontId="1"/>
  </si>
  <si>
    <t>利用者数</t>
    <rPh sb="0" eb="3">
      <t>リヨウシャ</t>
    </rPh>
    <rPh sb="3" eb="4">
      <t>スウ</t>
    </rPh>
    <phoneticPr fontId="1"/>
  </si>
  <si>
    <t>（うち身体</t>
    <rPh sb="3" eb="5">
      <t>シンタイ</t>
    </rPh>
    <phoneticPr fontId="1"/>
  </si>
  <si>
    <t>知的</t>
    <rPh sb="0" eb="2">
      <t>チテキ</t>
    </rPh>
    <phoneticPr fontId="1"/>
  </si>
  <si>
    <t>精神</t>
    <rPh sb="0" eb="2">
      <t>セイシン</t>
    </rPh>
    <phoneticPr fontId="1"/>
  </si>
  <si>
    <t>その他</t>
    <rPh sb="2" eb="3">
      <t>タ</t>
    </rPh>
    <phoneticPr fontId="1"/>
  </si>
  <si>
    <t>）</t>
    <phoneticPr fontId="1"/>
  </si>
  <si>
    <t>事業所の設置主体</t>
    <rPh sb="0" eb="3">
      <t>ジギョウショ</t>
    </rPh>
    <rPh sb="4" eb="6">
      <t>セッチ</t>
    </rPh>
    <rPh sb="6" eb="8">
      <t>シュタイ</t>
    </rPh>
    <phoneticPr fontId="1"/>
  </si>
  <si>
    <t>設立年月日</t>
    <rPh sb="0" eb="2">
      <t>セツリツ</t>
    </rPh>
    <rPh sb="2" eb="5">
      <t>ネンガッピ</t>
    </rPh>
    <phoneticPr fontId="1"/>
  </si>
  <si>
    <t>改善計画期間</t>
    <rPh sb="0" eb="2">
      <t>カイゼン</t>
    </rPh>
    <rPh sb="2" eb="4">
      <t>ケイカク</t>
    </rPh>
    <rPh sb="4" eb="6">
      <t>キカン</t>
    </rPh>
    <phoneticPr fontId="1"/>
  </si>
  <si>
    <t>　　　　年　　月　　日　～　　　年　　月　　日（１年間とすること）</t>
    <rPh sb="4" eb="5">
      <t>ネン</t>
    </rPh>
    <rPh sb="7" eb="8">
      <t>ガツ</t>
    </rPh>
    <rPh sb="10" eb="11">
      <t>ニチ</t>
    </rPh>
    <rPh sb="16" eb="17">
      <t>ネン</t>
    </rPh>
    <rPh sb="19" eb="20">
      <t>ガツ</t>
    </rPh>
    <rPh sb="22" eb="23">
      <t>ニチ</t>
    </rPh>
    <rPh sb="25" eb="27">
      <t>ネンカン</t>
    </rPh>
    <phoneticPr fontId="1"/>
  </si>
  <si>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1"/>
  </si>
  <si>
    <t>（詳細かつ具体的に記載すること）</t>
    <rPh sb="1" eb="3">
      <t>ショウサイ</t>
    </rPh>
    <rPh sb="5" eb="8">
      <t>グタイテキ</t>
    </rPh>
    <rPh sb="9" eb="11">
      <t>キサイ</t>
    </rPh>
    <phoneticPr fontId="1"/>
  </si>
  <si>
    <t>(未達成理由)</t>
    <rPh sb="1" eb="4">
      <t>ミタッセイ</t>
    </rPh>
    <rPh sb="4" eb="6">
      <t>リユウ</t>
    </rPh>
    <phoneticPr fontId="1"/>
  </si>
  <si>
    <t>(具体的改善策)</t>
    <rPh sb="1" eb="4">
      <t>グタイテキ</t>
    </rPh>
    <rPh sb="4" eb="6">
      <t>カイゼン</t>
    </rPh>
    <rPh sb="6" eb="7">
      <t>サク</t>
    </rPh>
    <phoneticPr fontId="1"/>
  </si>
  <si>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1"/>
  </si>
  <si>
    <t>現在の事業内容</t>
    <rPh sb="0" eb="2">
      <t>ゲンザイ</t>
    </rPh>
    <rPh sb="3" eb="5">
      <t>ジギョウ</t>
    </rPh>
    <rPh sb="5" eb="7">
      <t>ナイヨウ</t>
    </rPh>
    <phoneticPr fontId="1"/>
  </si>
  <si>
    <t>計画期間を通じて実施する事業内容</t>
    <rPh sb="0" eb="2">
      <t>ケイカク</t>
    </rPh>
    <rPh sb="2" eb="4">
      <t>キカン</t>
    </rPh>
    <rPh sb="5" eb="6">
      <t>ツウ</t>
    </rPh>
    <rPh sb="8" eb="10">
      <t>ジッシ</t>
    </rPh>
    <rPh sb="12" eb="14">
      <t>ジギョウ</t>
    </rPh>
    <rPh sb="14" eb="16">
      <t>ナイヨウ</t>
    </rPh>
    <phoneticPr fontId="1"/>
  </si>
  <si>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1"/>
  </si>
  <si>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1"/>
  </si>
  <si>
    <t>現在の収入額</t>
    <rPh sb="0" eb="2">
      <t>ゲンザイ</t>
    </rPh>
    <rPh sb="3" eb="6">
      <t>シュウニュウガク</t>
    </rPh>
    <phoneticPr fontId="1"/>
  </si>
  <si>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1"/>
  </si>
  <si>
    <t>（主な費目）</t>
    <rPh sb="1" eb="2">
      <t>オモ</t>
    </rPh>
    <rPh sb="3" eb="5">
      <t>ヒモク</t>
    </rPh>
    <phoneticPr fontId="1"/>
  </si>
  <si>
    <t>（積算根拠）</t>
    <rPh sb="1" eb="3">
      <t>セキサン</t>
    </rPh>
    <rPh sb="3" eb="5">
      <t>コンキョ</t>
    </rPh>
    <phoneticPr fontId="1"/>
  </si>
  <si>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1"/>
  </si>
  <si>
    <t>現在の経費</t>
    <rPh sb="0" eb="2">
      <t>ゲンザイ</t>
    </rPh>
    <rPh sb="3" eb="5">
      <t>ケイヒ</t>
    </rPh>
    <phoneticPr fontId="1"/>
  </si>
  <si>
    <t>計画期間を通じて見込まれる経費</t>
    <rPh sb="0" eb="2">
      <t>ケイカク</t>
    </rPh>
    <rPh sb="2" eb="4">
      <t>キカン</t>
    </rPh>
    <rPh sb="5" eb="6">
      <t>ツウ</t>
    </rPh>
    <rPh sb="8" eb="10">
      <t>ミコ</t>
    </rPh>
    <rPh sb="13" eb="15">
      <t>ケイヒ</t>
    </rPh>
    <phoneticPr fontId="1"/>
  </si>
  <si>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
  </si>
  <si>
    <t>現在の「収入－経費」</t>
    <rPh sb="0" eb="2">
      <t>ゲンザイ</t>
    </rPh>
    <rPh sb="4" eb="6">
      <t>シュウニュウ</t>
    </rPh>
    <rPh sb="7" eb="9">
      <t>ケイヒ</t>
    </rPh>
    <phoneticPr fontId="1"/>
  </si>
  <si>
    <t>計画期間後の「収入－経費」</t>
    <rPh sb="0" eb="2">
      <t>ケイカク</t>
    </rPh>
    <rPh sb="2" eb="4">
      <t>キカン</t>
    </rPh>
    <rPh sb="4" eb="5">
      <t>ゴ</t>
    </rPh>
    <rPh sb="7" eb="9">
      <t>シュウニュウ</t>
    </rPh>
    <rPh sb="10" eb="12">
      <t>ケイヒ</t>
    </rPh>
    <phoneticPr fontId="1"/>
  </si>
  <si>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1"/>
  </si>
  <si>
    <t>現在の支払い総賃金額</t>
    <rPh sb="0" eb="2">
      <t>ゲンザイ</t>
    </rPh>
    <rPh sb="3" eb="5">
      <t>シハラ</t>
    </rPh>
    <rPh sb="6" eb="7">
      <t>ソウ</t>
    </rPh>
    <rPh sb="7" eb="10">
      <t>チンギンガク</t>
    </rPh>
    <phoneticPr fontId="1"/>
  </si>
  <si>
    <t>計画期間後の支払い総賃金額</t>
    <rPh sb="0" eb="2">
      <t>ケイカク</t>
    </rPh>
    <rPh sb="2" eb="4">
      <t>キカン</t>
    </rPh>
    <rPh sb="4" eb="5">
      <t>ゴ</t>
    </rPh>
    <rPh sb="6" eb="8">
      <t>シハラ</t>
    </rPh>
    <rPh sb="9" eb="10">
      <t>ソウ</t>
    </rPh>
    <rPh sb="10" eb="12">
      <t>チンギン</t>
    </rPh>
    <rPh sb="12" eb="13">
      <t>ガク</t>
    </rPh>
    <phoneticPr fontId="1"/>
  </si>
  <si>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1"/>
  </si>
  <si>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1"/>
  </si>
  <si>
    <t>【別紙様式２‐２】</t>
    <rPh sb="1" eb="3">
      <t>ベッシ</t>
    </rPh>
    <rPh sb="3" eb="5">
      <t>ヨウシキ</t>
    </rPh>
    <phoneticPr fontId="1"/>
  </si>
  <si>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1"/>
  </si>
  <si>
    <t>項目</t>
    <rPh sb="0" eb="2">
      <t>コウモク</t>
    </rPh>
    <phoneticPr fontId="1"/>
  </si>
  <si>
    <t>課題</t>
    <rPh sb="0" eb="2">
      <t>カダイ</t>
    </rPh>
    <phoneticPr fontId="1"/>
  </si>
  <si>
    <t>実施期間</t>
    <rPh sb="0" eb="2">
      <t>ジッシ</t>
    </rPh>
    <rPh sb="2" eb="4">
      <t>キカン</t>
    </rPh>
    <phoneticPr fontId="1"/>
  </si>
  <si>
    <t>具体的な改善策</t>
    <rPh sb="0" eb="3">
      <t>グタイテキ</t>
    </rPh>
    <rPh sb="4" eb="6">
      <t>カイゼン</t>
    </rPh>
    <rPh sb="6" eb="7">
      <t>サク</t>
    </rPh>
    <phoneticPr fontId="1"/>
  </si>
  <si>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1"/>
  </si>
  <si>
    <t>（計画期間中の見込額）</t>
    <rPh sb="1" eb="3">
      <t>ケイカク</t>
    </rPh>
    <rPh sb="3" eb="6">
      <t>キカンチュウ</t>
    </rPh>
    <rPh sb="7" eb="9">
      <t>ミコ</t>
    </rPh>
    <rPh sb="9" eb="10">
      <t>ガク</t>
    </rPh>
    <phoneticPr fontId="1"/>
  </si>
  <si>
    <t>計</t>
    <rPh sb="0" eb="1">
      <t>ケイ</t>
    </rPh>
    <phoneticPr fontId="1"/>
  </si>
  <si>
    <t>収益</t>
    <rPh sb="0" eb="2">
      <t>シュウエキ</t>
    </rPh>
    <phoneticPr fontId="1"/>
  </si>
  <si>
    <t>就労支援事業収益</t>
    <rPh sb="0" eb="2">
      <t>シュウロウ</t>
    </rPh>
    <rPh sb="2" eb="4">
      <t>シエン</t>
    </rPh>
    <rPh sb="4" eb="6">
      <t>ジギョウ</t>
    </rPh>
    <rPh sb="6" eb="8">
      <t>シュウエキ</t>
    </rPh>
    <phoneticPr fontId="1"/>
  </si>
  <si>
    <t>就労支援事業活動収益計</t>
    <rPh sb="0" eb="2">
      <t>シュウロウ</t>
    </rPh>
    <rPh sb="2" eb="4">
      <t>シエン</t>
    </rPh>
    <rPh sb="4" eb="6">
      <t>ジギョウ</t>
    </rPh>
    <rPh sb="6" eb="8">
      <t>カツドウ</t>
    </rPh>
    <rPh sb="8" eb="10">
      <t>シュウエキ</t>
    </rPh>
    <rPh sb="10" eb="11">
      <t>ケイ</t>
    </rPh>
    <phoneticPr fontId="1"/>
  </si>
  <si>
    <t>費用</t>
    <rPh sb="0" eb="2">
      <t>ヒヨウ</t>
    </rPh>
    <phoneticPr fontId="1"/>
  </si>
  <si>
    <t>就労支援事業販売原価</t>
    <rPh sb="0" eb="2">
      <t>シュウロウ</t>
    </rPh>
    <rPh sb="2" eb="4">
      <t>シエン</t>
    </rPh>
    <rPh sb="4" eb="6">
      <t>ジギョウ</t>
    </rPh>
    <rPh sb="6" eb="8">
      <t>ハンバイ</t>
    </rPh>
    <rPh sb="8" eb="10">
      <t>ゲンカ</t>
    </rPh>
    <phoneticPr fontId="1"/>
  </si>
  <si>
    <t>期首製品（商品）棚卸高</t>
    <rPh sb="0" eb="2">
      <t>キシュ</t>
    </rPh>
    <rPh sb="2" eb="4">
      <t>セイヒン</t>
    </rPh>
    <rPh sb="5" eb="7">
      <t>ショウヒン</t>
    </rPh>
    <rPh sb="8" eb="10">
      <t>タナオロ</t>
    </rPh>
    <rPh sb="10" eb="11">
      <t>ダカ</t>
    </rPh>
    <phoneticPr fontId="1"/>
  </si>
  <si>
    <t>当期就労支援事業製造原価</t>
    <rPh sb="0" eb="2">
      <t>トウキ</t>
    </rPh>
    <rPh sb="2" eb="4">
      <t>シュウロウ</t>
    </rPh>
    <rPh sb="4" eb="6">
      <t>シエン</t>
    </rPh>
    <rPh sb="6" eb="8">
      <t>ジギョウ</t>
    </rPh>
    <rPh sb="8" eb="10">
      <t>セイゾウ</t>
    </rPh>
    <rPh sb="10" eb="12">
      <t>ゲンカ</t>
    </rPh>
    <phoneticPr fontId="1"/>
  </si>
  <si>
    <t>当期就労支援事業仕入高</t>
    <rPh sb="0" eb="2">
      <t>トウキ</t>
    </rPh>
    <rPh sb="2" eb="4">
      <t>シュウロウ</t>
    </rPh>
    <rPh sb="4" eb="6">
      <t>シエン</t>
    </rPh>
    <rPh sb="6" eb="8">
      <t>ジギョウ</t>
    </rPh>
    <rPh sb="8" eb="10">
      <t>シイ</t>
    </rPh>
    <rPh sb="10" eb="11">
      <t>ダカ</t>
    </rPh>
    <phoneticPr fontId="1"/>
  </si>
  <si>
    <t>期末製品（商品）棚卸高</t>
    <rPh sb="0" eb="2">
      <t>キマツ</t>
    </rPh>
    <rPh sb="2" eb="4">
      <t>セイヒン</t>
    </rPh>
    <rPh sb="5" eb="7">
      <t>ショウヒン</t>
    </rPh>
    <rPh sb="8" eb="11">
      <t>タナオロシダカ</t>
    </rPh>
    <phoneticPr fontId="1"/>
  </si>
  <si>
    <t>就労支援事業活動費用計</t>
    <rPh sb="0" eb="2">
      <t>シュウロウ</t>
    </rPh>
    <rPh sb="2" eb="4">
      <t>シエン</t>
    </rPh>
    <rPh sb="4" eb="6">
      <t>ジギョウ</t>
    </rPh>
    <rPh sb="6" eb="9">
      <t>カツドウヒ</t>
    </rPh>
    <rPh sb="9" eb="10">
      <t>ヨウ</t>
    </rPh>
    <rPh sb="10" eb="11">
      <t>ケイ</t>
    </rPh>
    <phoneticPr fontId="1"/>
  </si>
  <si>
    <t>就労支援事業活動増減差額</t>
    <rPh sb="0" eb="2">
      <t>シュウロウ</t>
    </rPh>
    <rPh sb="2" eb="4">
      <t>シエン</t>
    </rPh>
    <rPh sb="4" eb="6">
      <t>ジギョウ</t>
    </rPh>
    <rPh sb="6" eb="8">
      <t>カツドウ</t>
    </rPh>
    <rPh sb="8" eb="10">
      <t>ゾウゲン</t>
    </rPh>
    <rPh sb="10" eb="12">
      <t>サガク</t>
    </rPh>
    <phoneticPr fontId="1"/>
  </si>
  <si>
    <t>支払い賃金総額</t>
    <rPh sb="0" eb="2">
      <t>シハラ</t>
    </rPh>
    <rPh sb="3" eb="5">
      <t>チンギン</t>
    </rPh>
    <rPh sb="5" eb="7">
      <t>ソウガク</t>
    </rPh>
    <phoneticPr fontId="1"/>
  </si>
  <si>
    <t>（前年度実績）</t>
    <rPh sb="1" eb="4">
      <t>ゼンネンド</t>
    </rPh>
    <rPh sb="4" eb="6">
      <t>ジッセキ</t>
    </rPh>
    <phoneticPr fontId="1"/>
  </si>
  <si>
    <t>合計</t>
  </si>
  <si>
    <t>Ⅱ費用</t>
    <phoneticPr fontId="20"/>
  </si>
  <si>
    <t>Ⅰ収益</t>
    <rPh sb="1" eb="3">
      <t>シュウエキ</t>
    </rPh>
    <phoneticPr fontId="20"/>
  </si>
  <si>
    <t>△△作業</t>
  </si>
  <si>
    <t>○○作業</t>
  </si>
  <si>
    <t>勘定科目</t>
  </si>
  <si>
    <t>（単位：円）</t>
  </si>
  <si>
    <t>就労支援事業別事業活動明細書</t>
  </si>
  <si>
    <t>【別紙様式例】</t>
    <rPh sb="1" eb="3">
      <t>ベッシ</t>
    </rPh>
    <rPh sb="3" eb="5">
      <t>ヨウシキ</t>
    </rPh>
    <rPh sb="5" eb="6">
      <t>レイ</t>
    </rPh>
    <phoneticPr fontId="20"/>
  </si>
  <si>
    <t>※６　他会計からの充当額（上記E欄）がプラスの場合は、別途、経営改善計画書（別紙様式2-1､2-2）の作成が必要であること。</t>
    <rPh sb="3" eb="4">
      <t>タ</t>
    </rPh>
    <rPh sb="4" eb="6">
      <t>カイケイ</t>
    </rPh>
    <rPh sb="9" eb="11">
      <t>ジュウトウ</t>
    </rPh>
    <rPh sb="11" eb="12">
      <t>ガク</t>
    </rPh>
    <rPh sb="13" eb="15">
      <t>ジョウキ</t>
    </rPh>
    <rPh sb="16" eb="17">
      <t>ラン</t>
    </rPh>
    <rPh sb="23" eb="25">
      <t>バアイ</t>
    </rPh>
    <rPh sb="27" eb="29">
      <t>ベット</t>
    </rPh>
    <rPh sb="30" eb="32">
      <t>ケイエイ</t>
    </rPh>
    <rPh sb="32" eb="34">
      <t>カイゼン</t>
    </rPh>
    <rPh sb="34" eb="37">
      <t>ケイカクショ</t>
    </rPh>
    <rPh sb="38" eb="40">
      <t>ベッシ</t>
    </rPh>
    <rPh sb="40" eb="42">
      <t>ヨウシキ</t>
    </rPh>
    <rPh sb="51" eb="53">
      <t>サクセイ</t>
    </rPh>
    <rPh sb="54" eb="56">
      <t>ヒツヨウ</t>
    </rPh>
    <phoneticPr fontId="1"/>
  </si>
  <si>
    <t>(自) 令和　　年　  月　  日　            (至) 令和　　年　  月　  日</t>
    <rPh sb="4" eb="6">
      <t>レイワ</t>
    </rPh>
    <rPh sb="34" eb="36">
      <t>レイワ</t>
    </rPh>
    <phoneticPr fontId="20"/>
  </si>
  <si>
    <t>　　就労支援事業収益合計（X)</t>
    <phoneticPr fontId="20"/>
  </si>
  <si>
    <t>1.就労支援事業販売原価
　（A＋B＋C-D）</t>
    <phoneticPr fontId="20"/>
  </si>
  <si>
    <t>合計（A+B+C）</t>
    <phoneticPr fontId="1"/>
  </si>
  <si>
    <t>　期末製品（商品）棚卸高（D）</t>
    <phoneticPr fontId="1"/>
  </si>
  <si>
    <t>差引　（A＋B＋C-D）</t>
    <phoneticPr fontId="1"/>
  </si>
  <si>
    <t>期首製品（商品）棚卸高（A）</t>
    <phoneticPr fontId="20"/>
  </si>
  <si>
    <t>当期就労支援事業製造原価（B）</t>
    <phoneticPr fontId="20"/>
  </si>
  <si>
    <t>当期就労支援事業仕入高（C）</t>
    <rPh sb="0" eb="2">
      <t>トウキ</t>
    </rPh>
    <rPh sb="2" eb="4">
      <t>シュウロウ</t>
    </rPh>
    <rPh sb="4" eb="6">
      <t>シエン</t>
    </rPh>
    <rPh sb="6" eb="8">
      <t>ジギョウ</t>
    </rPh>
    <rPh sb="8" eb="10">
      <t>シイレ</t>
    </rPh>
    <rPh sb="10" eb="11">
      <t>ダカ</t>
    </rPh>
    <phoneticPr fontId="20"/>
  </si>
  <si>
    <t>就労支援事業活動増減差額（X-Y）</t>
    <rPh sb="6" eb="8">
      <t>カツドウ</t>
    </rPh>
    <rPh sb="10" eb="11">
      <t>サ</t>
    </rPh>
    <phoneticPr fontId="20"/>
  </si>
  <si>
    <r>
      <t>４　経営改善取組状況</t>
    </r>
    <r>
      <rPr>
        <b/>
        <sz val="12"/>
        <color theme="1"/>
        <rFont val="HG丸ｺﾞｼｯｸM-PRO"/>
        <family val="3"/>
        <charset val="128"/>
      </rPr>
      <t>【</t>
    </r>
    <r>
      <rPr>
        <b/>
        <sz val="12"/>
        <color rgb="FFFF0000"/>
        <rFont val="HG丸ｺﾞｼｯｸM-PRO"/>
        <family val="3"/>
        <charset val="128"/>
      </rPr>
      <t>昨年度に</t>
    </r>
    <r>
      <rPr>
        <b/>
        <sz val="12"/>
        <color theme="1"/>
        <rFont val="HG丸ｺﾞｼｯｸM-PRO"/>
        <family val="3"/>
        <charset val="128"/>
      </rPr>
      <t>経営改善計画を提出した</t>
    </r>
    <r>
      <rPr>
        <sz val="9"/>
        <color theme="1"/>
        <rFont val="HG丸ｺﾞｼｯｸM-PRO"/>
        <family val="3"/>
        <charset val="128"/>
      </rPr>
      <t>（２の【E】欄がプラスの値となった）</t>
    </r>
    <r>
      <rPr>
        <b/>
        <sz val="12"/>
        <color theme="1"/>
        <rFont val="HG丸ｺﾞｼｯｸM-PRO"/>
        <family val="3"/>
        <charset val="128"/>
      </rPr>
      <t>事業所のみ記入】</t>
    </r>
    <rPh sb="2" eb="4">
      <t>ケイエイ</t>
    </rPh>
    <rPh sb="4" eb="6">
      <t>カイゼン</t>
    </rPh>
    <rPh sb="6" eb="8">
      <t>トリクミ</t>
    </rPh>
    <rPh sb="8" eb="10">
      <t>ジョウキョウ</t>
    </rPh>
    <rPh sb="11" eb="14">
      <t>サクネンド</t>
    </rPh>
    <rPh sb="15" eb="17">
      <t>ケイエイ</t>
    </rPh>
    <rPh sb="17" eb="19">
      <t>カイゼン</t>
    </rPh>
    <rPh sb="19" eb="21">
      <t>ケイカク</t>
    </rPh>
    <rPh sb="22" eb="24">
      <t>テイシュツ</t>
    </rPh>
    <rPh sb="44" eb="46">
      <t>ジギョウ</t>
    </rPh>
    <rPh sb="46" eb="47">
      <t>ショ</t>
    </rPh>
    <rPh sb="49" eb="51">
      <t>キニュウ</t>
    </rPh>
    <phoneticPr fontId="1"/>
  </si>
  <si>
    <r>
      <rPr>
        <sz val="11"/>
        <color rgb="FFFF0000"/>
        <rFont val="HG丸ｺﾞｼｯｸM-PRO"/>
        <family val="3"/>
        <charset val="128"/>
      </rPr>
      <t>【Ａ】</t>
    </r>
    <r>
      <rPr>
        <sz val="11"/>
        <color theme="1"/>
        <rFont val="HG丸ｺﾞｼｯｸM-PRO"/>
        <family val="3"/>
        <charset val="128"/>
      </rPr>
      <t xml:space="preserve">
利用者賃金
支払総額
</t>
    </r>
    <r>
      <rPr>
        <sz val="11"/>
        <rFont val="HG丸ｺﾞｼｯｸM-PRO"/>
        <family val="3"/>
        <charset val="128"/>
      </rPr>
      <t>※１・２</t>
    </r>
    <rPh sb="4" eb="6">
      <t>リヨウ</t>
    </rPh>
    <rPh sb="6" eb="7">
      <t>シャ</t>
    </rPh>
    <rPh sb="7" eb="9">
      <t>チンギン</t>
    </rPh>
    <rPh sb="10" eb="12">
      <t>シハライ</t>
    </rPh>
    <rPh sb="12" eb="14">
      <t>ソウガク</t>
    </rPh>
    <phoneticPr fontId="1"/>
  </si>
  <si>
    <r>
      <rPr>
        <sz val="11"/>
        <color rgb="FFFF0000"/>
        <rFont val="HG丸ｺﾞｼｯｸM-PRO"/>
        <family val="3"/>
        <charset val="128"/>
      </rPr>
      <t>【Ｂ】</t>
    </r>
    <r>
      <rPr>
        <sz val="11"/>
        <color theme="1"/>
        <rFont val="HG丸ｺﾞｼｯｸM-PRO"/>
        <family val="3"/>
        <charset val="128"/>
      </rPr>
      <t xml:space="preserve">
生産活動収入
※３</t>
    </r>
    <rPh sb="4" eb="6">
      <t>セイサン</t>
    </rPh>
    <rPh sb="6" eb="8">
      <t>カツドウ</t>
    </rPh>
    <rPh sb="8" eb="10">
      <t>シュウニュウ</t>
    </rPh>
    <phoneticPr fontId="1"/>
  </si>
  <si>
    <r>
      <rPr>
        <sz val="11"/>
        <color rgb="FFFF0000"/>
        <rFont val="HG丸ｺﾞｼｯｸM-PRO"/>
        <family val="3"/>
        <charset val="128"/>
      </rPr>
      <t>【Ｄ】</t>
    </r>
    <r>
      <rPr>
        <sz val="11"/>
        <color theme="1"/>
        <rFont val="HG丸ｺﾞｼｯｸM-PRO"/>
        <family val="3"/>
        <charset val="128"/>
      </rPr>
      <t xml:space="preserve">
生産活動収益
</t>
    </r>
    <r>
      <rPr>
        <sz val="11"/>
        <color rgb="FFFF0000"/>
        <rFont val="HG丸ｺﾞｼｯｸM-PRO"/>
        <family val="3"/>
        <charset val="128"/>
      </rPr>
      <t>（Ｂ－Ｃ）</t>
    </r>
    <rPh sb="4" eb="6">
      <t>セイサン</t>
    </rPh>
    <rPh sb="6" eb="8">
      <t>カツドウ</t>
    </rPh>
    <rPh sb="8" eb="10">
      <t>シュウエキ</t>
    </rPh>
    <phoneticPr fontId="1"/>
  </si>
  <si>
    <r>
      <rPr>
        <sz val="11"/>
        <color rgb="FFFF0000"/>
        <rFont val="HG丸ｺﾞｼｯｸM-PRO"/>
        <family val="3"/>
        <charset val="128"/>
      </rPr>
      <t>【Ｆ】</t>
    </r>
    <r>
      <rPr>
        <sz val="11"/>
        <color theme="1"/>
        <rFont val="HG丸ｺﾞｼｯｸM-PRO"/>
        <family val="3"/>
        <charset val="128"/>
      </rPr>
      <t xml:space="preserve">
延べ労働
時間数
</t>
    </r>
    <rPh sb="4" eb="5">
      <t>ノ</t>
    </rPh>
    <rPh sb="6" eb="8">
      <t>ロウドウ</t>
    </rPh>
    <rPh sb="9" eb="12">
      <t>ジカンスウ</t>
    </rPh>
    <phoneticPr fontId="1"/>
  </si>
  <si>
    <r>
      <rPr>
        <sz val="11"/>
        <color rgb="FFFF0000"/>
        <rFont val="HG丸ｺﾞｼｯｸM-PRO"/>
        <family val="3"/>
        <charset val="128"/>
      </rPr>
      <t>【G】</t>
    </r>
    <r>
      <rPr>
        <sz val="11"/>
        <color theme="1"/>
        <rFont val="HG丸ｺﾞｼｯｸM-PRO"/>
        <family val="3"/>
        <charset val="128"/>
      </rPr>
      <t xml:space="preserve">
延べ
利用者数
</t>
    </r>
    <rPh sb="4" eb="5">
      <t>ノ</t>
    </rPh>
    <rPh sb="7" eb="9">
      <t>リヨウ</t>
    </rPh>
    <rPh sb="9" eb="10">
      <t>シャ</t>
    </rPh>
    <rPh sb="10" eb="11">
      <t>スウ</t>
    </rPh>
    <phoneticPr fontId="1"/>
  </si>
  <si>
    <r>
      <rPr>
        <sz val="11"/>
        <color rgb="FFFF0000"/>
        <rFont val="HG丸ｺﾞｼｯｸM-PRO"/>
        <family val="3"/>
        <charset val="128"/>
      </rPr>
      <t>【H】</t>
    </r>
    <r>
      <rPr>
        <sz val="11"/>
        <color theme="1"/>
        <rFont val="HG丸ｺﾞｼｯｸM-PRO"/>
        <family val="3"/>
        <charset val="128"/>
      </rPr>
      <t xml:space="preserve">
1日の平均労働時間数</t>
    </r>
    <r>
      <rPr>
        <sz val="11"/>
        <color rgb="FFFF0000"/>
        <rFont val="HG丸ｺﾞｼｯｸM-PRO"/>
        <family val="3"/>
        <charset val="128"/>
      </rPr>
      <t>（F/G）</t>
    </r>
    <rPh sb="5" eb="6">
      <t>ニチ</t>
    </rPh>
    <rPh sb="7" eb="9">
      <t>ヘイキン</t>
    </rPh>
    <rPh sb="9" eb="11">
      <t>ロウドウ</t>
    </rPh>
    <rPh sb="11" eb="14">
      <t>ジカンスウ</t>
    </rPh>
    <phoneticPr fontId="1"/>
  </si>
  <si>
    <t>　　　　年　　　月　　　日</t>
    <rPh sb="4" eb="5">
      <t>ネン</t>
    </rPh>
    <rPh sb="8" eb="9">
      <t>ツキ</t>
    </rPh>
    <rPh sb="12" eb="13">
      <t>ニチ</t>
    </rPh>
    <phoneticPr fontId="1"/>
  </si>
  <si>
    <t>NPO法人○○</t>
  </si>
  <si>
    <t>○○@○○.○○</t>
  </si>
  <si>
    <t>○○</t>
  </si>
  <si>
    <t>０７８-○○○-○○○</t>
    <phoneticPr fontId="1"/>
  </si>
  <si>
    <t>左記欄は数字のみ入力</t>
    <rPh sb="0" eb="2">
      <t>サキ</t>
    </rPh>
    <rPh sb="2" eb="3">
      <t>ラン</t>
    </rPh>
    <rPh sb="4" eb="6">
      <t>スウジ</t>
    </rPh>
    <rPh sb="8" eb="10">
      <t>ニュウリョク</t>
    </rPh>
    <phoneticPr fontId="1"/>
  </si>
  <si>
    <t>「人」「名」の入力は不要です。</t>
    <rPh sb="1" eb="2">
      <t>ニン</t>
    </rPh>
    <rPh sb="4" eb="5">
      <t>メイ</t>
    </rPh>
    <rPh sb="7" eb="9">
      <t>ニュウリョク</t>
    </rPh>
    <rPh sb="10" eb="12">
      <t>フヨウ</t>
    </rPh>
    <phoneticPr fontId="1"/>
  </si>
  <si>
    <t>アクセサリー製作、清掃委託</t>
  </si>
  <si>
    <t>※１ ここでの経費には、利用者賃金を含む</t>
    <rPh sb="7" eb="9">
      <t>ケイヒ</t>
    </rPh>
    <rPh sb="12" eb="15">
      <t>リヨウシャ</t>
    </rPh>
    <rPh sb="15" eb="17">
      <t>チンギン</t>
    </rPh>
    <rPh sb="18" eb="19">
      <t>フク</t>
    </rPh>
    <phoneticPr fontId="1"/>
  </si>
  <si>
    <t>平均
時給</t>
    <rPh sb="0" eb="2">
      <t>ヘイキン</t>
    </rPh>
    <rPh sb="3" eb="5">
      <t>ジキュウ</t>
    </rPh>
    <phoneticPr fontId="1"/>
  </si>
  <si>
    <t>平均時給が最低賃金以下になっている場合、数値の入力ミスがないかよくご確認ください。</t>
    <rPh sb="0" eb="2">
      <t>ヘイキン</t>
    </rPh>
    <rPh sb="2" eb="4">
      <t>ジキュウ</t>
    </rPh>
    <rPh sb="5" eb="9">
      <t>サイテイチンギン</t>
    </rPh>
    <rPh sb="9" eb="11">
      <t>イカ</t>
    </rPh>
    <rPh sb="17" eb="19">
      <t>バアイ</t>
    </rPh>
    <rPh sb="20" eb="22">
      <t>スウチ</t>
    </rPh>
    <phoneticPr fontId="1"/>
  </si>
  <si>
    <r>
      <t>就労支援事業販管費</t>
    </r>
    <r>
      <rPr>
        <sz val="11"/>
        <color rgb="FFFF0000"/>
        <rFont val="ＭＳ ゴシック"/>
        <family val="3"/>
        <charset val="128"/>
      </rPr>
      <t>※</t>
    </r>
    <rPh sb="0" eb="2">
      <t>シュウロウ</t>
    </rPh>
    <rPh sb="2" eb="4">
      <t>シエン</t>
    </rPh>
    <rPh sb="4" eb="6">
      <t>ジギョウ</t>
    </rPh>
    <rPh sb="6" eb="9">
      <t>ハンカンヒ</t>
    </rPh>
    <phoneticPr fontId="1"/>
  </si>
  <si>
    <r>
      <rPr>
        <sz val="11"/>
        <color rgb="FFFF0000"/>
        <rFont val="ＭＳ ゴシック"/>
        <family val="3"/>
        <charset val="128"/>
      </rPr>
      <t xml:space="preserve">※ </t>
    </r>
    <r>
      <rPr>
        <sz val="11"/>
        <rFont val="ＭＳ ゴシック"/>
        <family val="3"/>
        <charset val="128"/>
      </rPr>
      <t>利用者賃金・工賃を含めた数値を入力してください。</t>
    </r>
    <rPh sb="2" eb="5">
      <t>リヨウシャ</t>
    </rPh>
    <rPh sb="5" eb="7">
      <t>チンギン</t>
    </rPh>
    <rPh sb="8" eb="10">
      <t>コウチン</t>
    </rPh>
    <rPh sb="11" eb="12">
      <t>フク</t>
    </rPh>
    <rPh sb="14" eb="16">
      <t>スウチ</t>
    </rPh>
    <rPh sb="17" eb="19">
      <t>ニュウリョク</t>
    </rPh>
    <phoneticPr fontId="1"/>
  </si>
  <si>
    <r>
      <t>※５　</t>
    </r>
    <r>
      <rPr>
        <sz val="12"/>
        <color rgb="FFFF0000"/>
        <rFont val="HG丸ｺﾞｼｯｸM-PRO"/>
        <family val="3"/>
        <charset val="128"/>
      </rPr>
      <t>就労支援事業別事業活動明細書等（</t>
    </r>
    <r>
      <rPr>
        <b/>
        <sz val="12"/>
        <color rgb="FFFF0000"/>
        <rFont val="HG丸ｺﾞｼｯｸM-PRO"/>
        <family val="3"/>
        <charset val="128"/>
      </rPr>
      <t>別紙様式例</t>
    </r>
    <r>
      <rPr>
        <sz val="12"/>
        <color rgb="FFFF0000"/>
        <rFont val="HG丸ｺﾞｼｯｸM-PRO"/>
        <family val="3"/>
        <charset val="128"/>
      </rPr>
      <t>）【就労支援の事業の会計処理の基準の表１】も添付し、提出すること。</t>
    </r>
    <r>
      <rPr>
        <sz val="12"/>
        <color theme="1"/>
        <rFont val="HG丸ｺﾞｼｯｸM-PRO"/>
        <family val="3"/>
        <charset val="128"/>
      </rPr>
      <t xml:space="preserve">
　　　同明細書等は、指定就労継続支援Ａ型事業を実施する上で作成するものとされている。</t>
    </r>
    <rPh sb="3" eb="5">
      <t>シュウロウ</t>
    </rPh>
    <rPh sb="5" eb="7">
      <t>シエン</t>
    </rPh>
    <rPh sb="7" eb="10">
      <t>ジギョウベツ</t>
    </rPh>
    <rPh sb="10" eb="12">
      <t>ジギョウ</t>
    </rPh>
    <rPh sb="12" eb="14">
      <t>カツドウ</t>
    </rPh>
    <rPh sb="14" eb="17">
      <t>メイサイショ</t>
    </rPh>
    <rPh sb="17" eb="18">
      <t>トウ</t>
    </rPh>
    <rPh sb="19" eb="21">
      <t>ベッシ</t>
    </rPh>
    <rPh sb="21" eb="23">
      <t>ヨウシキ</t>
    </rPh>
    <rPh sb="23" eb="24">
      <t>レイ</t>
    </rPh>
    <rPh sb="46" eb="48">
      <t>テンプ</t>
    </rPh>
    <rPh sb="50" eb="52">
      <t>テイシュツ</t>
    </rPh>
    <rPh sb="61" eb="62">
      <t>ドウ</t>
    </rPh>
    <rPh sb="62" eb="65">
      <t>メイサイショ</t>
    </rPh>
    <rPh sb="65" eb="66">
      <t>トウ</t>
    </rPh>
    <rPh sb="68" eb="70">
      <t>シテイ</t>
    </rPh>
    <rPh sb="70" eb="72">
      <t>シュウロウ</t>
    </rPh>
    <rPh sb="72" eb="74">
      <t>ケイゾク</t>
    </rPh>
    <rPh sb="74" eb="76">
      <t>シエン</t>
    </rPh>
    <rPh sb="77" eb="78">
      <t>ガタ</t>
    </rPh>
    <rPh sb="78" eb="80">
      <t>ジギョウ</t>
    </rPh>
    <rPh sb="81" eb="83">
      <t>ジッシ</t>
    </rPh>
    <rPh sb="85" eb="86">
      <t>ウエ</t>
    </rPh>
    <rPh sb="87" eb="89">
      <t>サクセイ</t>
    </rPh>
    <phoneticPr fontId="1"/>
  </si>
  <si>
    <r>
      <t>４　現在の生産活動に伴う経費及び計画期間を通じた必要経費の見込額（１年間の経費を記載）</t>
    </r>
    <r>
      <rPr>
        <sz val="11"/>
        <color rgb="FFFF0000"/>
        <rFont val="ＭＳ ゴシック"/>
        <family val="3"/>
        <charset val="128"/>
      </rPr>
      <t>※１</t>
    </r>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ヒツヨウ</t>
    </rPh>
    <rPh sb="26" eb="28">
      <t>ケイヒ</t>
    </rPh>
    <rPh sb="29" eb="32">
      <t>ミコミガク</t>
    </rPh>
    <rPh sb="34" eb="36">
      <t>ネンカン</t>
    </rPh>
    <rPh sb="37" eb="39">
      <t>ケイヒ</t>
    </rPh>
    <rPh sb="40" eb="42">
      <t>キサイ</t>
    </rPh>
    <phoneticPr fontId="1"/>
  </si>
  <si>
    <r>
      <t>2.就労支援事業販管費（E）</t>
    </r>
    <r>
      <rPr>
        <sz val="11"/>
        <color rgb="FFFF0000"/>
        <rFont val="ＭＳ Ｐゴシック"/>
        <family val="3"/>
        <charset val="128"/>
        <scheme val="minor"/>
      </rPr>
      <t xml:space="preserve"> ※</t>
    </r>
    <phoneticPr fontId="20"/>
  </si>
  <si>
    <r>
      <rPr>
        <sz val="11"/>
        <color rgb="FFFF0000"/>
        <rFont val="ＭＳ Ｐゴシック"/>
        <family val="3"/>
        <charset val="128"/>
        <scheme val="minor"/>
      </rPr>
      <t>※</t>
    </r>
    <r>
      <rPr>
        <sz val="11"/>
        <color theme="1"/>
        <rFont val="ＭＳ Ｐゴシック"/>
        <family val="2"/>
        <scheme val="minor"/>
      </rPr>
      <t xml:space="preserve"> 利用者賃金・工賃を含めた数値を入力してください。</t>
    </r>
    <phoneticPr fontId="1"/>
  </si>
  <si>
    <t>1.就労支援事業収益</t>
    <phoneticPr fontId="20"/>
  </si>
  <si>
    <r>
      <t>　　就労支援事業活動費用計（Y）
　　　</t>
    </r>
    <r>
      <rPr>
        <sz val="11"/>
        <color theme="1"/>
        <rFont val="ＭＳ Ｐゴシック"/>
        <family val="3"/>
        <charset val="128"/>
        <scheme val="minor"/>
      </rPr>
      <t>（A+B+C-D+E）</t>
    </r>
    <phoneticPr fontId="20"/>
  </si>
  <si>
    <t>〇月</t>
    <rPh sb="1" eb="2">
      <t>ツキ</t>
    </rPh>
    <phoneticPr fontId="1"/>
  </si>
  <si>
    <t>令和〇年</t>
    <rPh sb="0" eb="2">
      <t>レイワ</t>
    </rPh>
    <rPh sb="3" eb="4">
      <t>ネン</t>
    </rPh>
    <phoneticPr fontId="1"/>
  </si>
  <si>
    <t>Ｒ５.４.１時点</t>
    <rPh sb="6" eb="8">
      <t>ジテン</t>
    </rPh>
    <phoneticPr fontId="1"/>
  </si>
  <si>
    <t>Ｒ６.４.１現在</t>
    <phoneticPr fontId="1"/>
  </si>
  <si>
    <t>Ｒ05年4月</t>
    <rPh sb="5" eb="6">
      <t>ツキ</t>
    </rPh>
    <phoneticPr fontId="1"/>
  </si>
  <si>
    <t>Ｒ05年5月</t>
    <rPh sb="5" eb="6">
      <t>ツキ</t>
    </rPh>
    <phoneticPr fontId="1"/>
  </si>
  <si>
    <t>Ｒ05年6月</t>
    <rPh sb="5" eb="6">
      <t>ツキ</t>
    </rPh>
    <phoneticPr fontId="1"/>
  </si>
  <si>
    <t>Ｒ05年7月</t>
    <rPh sb="5" eb="6">
      <t>ツキ</t>
    </rPh>
    <phoneticPr fontId="1"/>
  </si>
  <si>
    <t>Ｒ05年8月</t>
    <rPh sb="5" eb="6">
      <t>ツキ</t>
    </rPh>
    <phoneticPr fontId="1"/>
  </si>
  <si>
    <t>Ｒ05年9月</t>
    <rPh sb="5" eb="6">
      <t>ツキ</t>
    </rPh>
    <phoneticPr fontId="1"/>
  </si>
  <si>
    <t>Ｒ05年10月</t>
    <rPh sb="6" eb="7">
      <t>ツキ</t>
    </rPh>
    <phoneticPr fontId="1"/>
  </si>
  <si>
    <t>Ｒ05年11月</t>
    <rPh sb="6" eb="7">
      <t>ツキ</t>
    </rPh>
    <phoneticPr fontId="1"/>
  </si>
  <si>
    <t>Ｒ05年12月</t>
    <rPh sb="6" eb="7">
      <t>ツキ</t>
    </rPh>
    <phoneticPr fontId="1"/>
  </si>
  <si>
    <t>Ｒ06年1月</t>
    <rPh sb="5" eb="6">
      <t>ツキ</t>
    </rPh>
    <phoneticPr fontId="1"/>
  </si>
  <si>
    <t>Ｒ06年2月</t>
    <rPh sb="5" eb="6">
      <t>ツキ</t>
    </rPh>
    <phoneticPr fontId="1"/>
  </si>
  <si>
    <t>Ｒ06年3月</t>
    <rPh sb="5" eb="6">
      <t>ツキ</t>
    </rPh>
    <phoneticPr fontId="1"/>
  </si>
  <si>
    <r>
      <rPr>
        <sz val="7"/>
        <rFont val="HG丸ｺﾞｼｯｸM-PRO"/>
        <family val="3"/>
        <charset val="128"/>
      </rPr>
      <t>R05年4月～R06年3月</t>
    </r>
    <r>
      <rPr>
        <sz val="10"/>
        <rFont val="HG丸ｺﾞｼｯｸM-PRO"/>
        <family val="3"/>
        <charset val="128"/>
      </rPr>
      <t xml:space="preserve">
合計</t>
    </r>
    <rPh sb="3" eb="4">
      <t>ネン</t>
    </rPh>
    <rPh sb="5" eb="6">
      <t>ガツ</t>
    </rPh>
    <rPh sb="10" eb="11">
      <t>ネン</t>
    </rPh>
    <rPh sb="12" eb="13">
      <t>ガツ</t>
    </rPh>
    <rPh sb="14" eb="1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</si>
</sst>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 円 &quot;"/>
  </numFmts>
  <fonts count="3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2"/>
      <color rgb="FFFF0000"/>
      <name val="HG丸ｺﾞｼｯｸM-PRO"/>
      <family val="3"/>
      <charset val="128"/>
    </font>
    <font>
      <sz val="12"/>
      <name val="HG丸ｺﾞｼｯｸM-PRO"/>
      <family val="3"/>
      <charset val="128"/>
    </font>
    <font>
      <sz val="10"/>
      <name val="HG丸ｺﾞｼｯｸM-PRO"/>
      <family val="3"/>
      <charset val="128"/>
    </font>
    <font>
      <sz val="16"/>
      <color theme="1"/>
      <name val="HG丸ｺﾞｼｯｸM-PRO"/>
      <family val="3"/>
      <charset val="128"/>
    </font>
    <font>
      <sz val="9"/>
      <color theme="1"/>
      <name val="HG丸ｺﾞｼｯｸM-PRO"/>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6"/>
      <name val="ＭＳ ゴシック"/>
      <family val="3"/>
      <charset val="128"/>
    </font>
    <font>
      <sz val="11"/>
      <color theme="1"/>
      <name val="ＭＳ Ｐゴシック"/>
      <family val="2"/>
      <scheme val="minor"/>
    </font>
    <font>
      <sz val="6"/>
      <name val="ＭＳ Ｐゴシック"/>
      <family val="3"/>
      <charset val="128"/>
      <scheme val="minor"/>
    </font>
    <font>
      <b/>
      <sz val="12"/>
      <color theme="1"/>
      <name val="HG丸ｺﾞｼｯｸM-PRO"/>
      <family val="3"/>
      <charset val="128"/>
    </font>
    <font>
      <b/>
      <sz val="11"/>
      <color theme="1"/>
      <name val="ＭＳ Ｐゴシック"/>
      <family val="3"/>
      <charset val="128"/>
      <scheme val="minor"/>
    </font>
    <font>
      <sz val="11"/>
      <color theme="1"/>
      <name val="ＭＳ Ｐゴシック"/>
      <family val="3"/>
      <charset val="128"/>
      <scheme val="minor"/>
    </font>
    <font>
      <b/>
      <sz val="9"/>
      <color indexed="81"/>
      <name val="MS P ゴシック"/>
      <family val="3"/>
      <charset val="128"/>
    </font>
    <font>
      <b/>
      <sz val="12"/>
      <color rgb="FFFF0000"/>
      <name val="HG丸ｺﾞｼｯｸM-PRO"/>
      <family val="3"/>
      <charset val="128"/>
    </font>
    <font>
      <sz val="11"/>
      <name val="HG丸ｺﾞｼｯｸM-PRO"/>
      <family val="3"/>
      <charset val="128"/>
    </font>
    <font>
      <sz val="7"/>
      <name val="HG丸ｺﾞｼｯｸM-PRO"/>
      <family val="3"/>
      <charset val="128"/>
    </font>
    <font>
      <sz val="9"/>
      <color rgb="FFFF0000"/>
      <name val="HG丸ｺﾞｼｯｸM-PRO"/>
      <family val="3"/>
      <charset val="128"/>
    </font>
    <font>
      <sz val="11"/>
      <color rgb="FFFF0000"/>
      <name val="ＭＳ ゴシック"/>
      <family val="3"/>
      <charset val="128"/>
    </font>
    <font>
      <sz val="11"/>
      <color rgb="FFFF0000"/>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ADFD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FF"/>
        <bgColor indexed="64"/>
      </patternFill>
    </fill>
  </fills>
  <borders count="7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9" fillId="0" borderId="0"/>
  </cellStyleXfs>
  <cellXfs count="328">
    <xf numFmtId="0" fontId="0" fillId="0" borderId="0" xfId="0">
      <alignment vertical="center"/>
    </xf>
    <xf numFmtId="0" fontId="3" fillId="0" borderId="0" xfId="0" applyFont="1">
      <alignment vertical="center"/>
    </xf>
    <xf numFmtId="0" fontId="3" fillId="0" borderId="0" xfId="0" applyFont="1" applyBorder="1">
      <alignment vertical="center"/>
    </xf>
    <xf numFmtId="38" fontId="3" fillId="0" borderId="12" xfId="1" applyFont="1" applyFill="1" applyBorder="1" applyAlignment="1">
      <alignment vertical="center" shrinkToFit="1"/>
    </xf>
    <xf numFmtId="38" fontId="3" fillId="0" borderId="20" xfId="1" applyFont="1" applyFill="1" applyBorder="1" applyAlignment="1">
      <alignment vertical="center" shrinkToFit="1"/>
    </xf>
    <xf numFmtId="0" fontId="5" fillId="3" borderId="4" xfId="0" applyFont="1" applyFill="1" applyBorder="1" applyAlignment="1">
      <alignment horizontal="center" vertical="center" wrapText="1" shrinkToFit="1"/>
    </xf>
    <xf numFmtId="0" fontId="5" fillId="4" borderId="4" xfId="0" applyFont="1" applyFill="1" applyBorder="1" applyAlignment="1">
      <alignment horizontal="center" vertical="center" wrapText="1" shrinkToFit="1"/>
    </xf>
    <xf numFmtId="0" fontId="5" fillId="7" borderId="4"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3" fillId="3" borderId="31" xfId="0" applyFont="1" applyFill="1" applyBorder="1" applyAlignment="1">
      <alignment horizontal="center" vertical="center"/>
    </xf>
    <xf numFmtId="0" fontId="3" fillId="0" borderId="37" xfId="0" applyFont="1" applyFill="1" applyBorder="1">
      <alignment vertical="center"/>
    </xf>
    <xf numFmtId="0" fontId="3" fillId="0" borderId="10" xfId="0" applyFont="1" applyFill="1" applyBorder="1">
      <alignment vertical="center"/>
    </xf>
    <xf numFmtId="0" fontId="3" fillId="0" borderId="0" xfId="0" applyFont="1" applyBorder="1" applyAlignment="1" applyProtection="1">
      <alignment vertical="center" wrapText="1"/>
    </xf>
    <xf numFmtId="0" fontId="3" fillId="0" borderId="0" xfId="0" applyFont="1" applyAlignment="1" applyProtection="1">
      <alignment vertical="center"/>
    </xf>
    <xf numFmtId="0" fontId="3" fillId="2" borderId="2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shrinkToFit="1"/>
    </xf>
    <xf numFmtId="0" fontId="3" fillId="0" borderId="0" xfId="0" applyFont="1" applyAlignment="1" applyProtection="1">
      <alignment horizontal="right" vertical="center" wrapText="1"/>
    </xf>
    <xf numFmtId="0" fontId="3"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3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3" fillId="0" borderId="9" xfId="0" applyFont="1" applyFill="1" applyBorder="1" applyAlignment="1" applyProtection="1">
      <alignment vertical="center" wrapText="1"/>
      <protection locked="0"/>
    </xf>
    <xf numFmtId="0" fontId="3" fillId="0" borderId="40" xfId="0" applyFont="1" applyFill="1" applyBorder="1" applyAlignment="1" applyProtection="1">
      <alignment horizontal="center" vertical="center" wrapText="1"/>
    </xf>
    <xf numFmtId="0" fontId="3" fillId="0" borderId="38" xfId="0" applyFont="1" applyFill="1" applyBorder="1" applyAlignment="1" applyProtection="1">
      <alignment vertical="center" wrapText="1"/>
    </xf>
    <xf numFmtId="0" fontId="6" fillId="0" borderId="16" xfId="0" applyFont="1" applyFill="1" applyBorder="1" applyAlignment="1" applyProtection="1">
      <alignment horizontal="center" vertical="top" shrinkToFit="1"/>
    </xf>
    <xf numFmtId="0" fontId="6" fillId="0" borderId="16" xfId="0" applyFont="1" applyFill="1" applyBorder="1" applyAlignment="1" applyProtection="1">
      <alignment vertical="top" shrinkToFit="1"/>
      <protection locked="0"/>
    </xf>
    <xf numFmtId="0" fontId="6" fillId="0" borderId="36" xfId="0" applyFont="1" applyFill="1" applyBorder="1" applyAlignment="1" applyProtection="1">
      <alignment vertical="top" shrinkToFit="1"/>
      <protection locked="0"/>
    </xf>
    <xf numFmtId="0" fontId="3" fillId="0" borderId="0" xfId="0" applyFont="1" applyFill="1" applyBorder="1" applyAlignment="1" applyProtection="1">
      <alignment horizontal="left"/>
    </xf>
    <xf numFmtId="0" fontId="3" fillId="0" borderId="0" xfId="0" applyFont="1" applyFill="1" applyBorder="1" applyAlignment="1" applyProtection="1">
      <alignment vertical="center" wrapText="1"/>
    </xf>
    <xf numFmtId="0" fontId="12" fillId="0" borderId="0" xfId="0" applyFont="1">
      <alignment vertical="center"/>
    </xf>
    <xf numFmtId="0" fontId="13" fillId="0" borderId="0" xfId="0" applyFont="1">
      <alignment vertical="center"/>
    </xf>
    <xf numFmtId="0" fontId="14" fillId="0" borderId="0" xfId="0" applyFont="1" applyBorder="1" applyAlignment="1">
      <alignment vertical="center"/>
    </xf>
    <xf numFmtId="0" fontId="15" fillId="0" borderId="0" xfId="0" applyFont="1">
      <alignment vertical="center"/>
    </xf>
    <xf numFmtId="0" fontId="15" fillId="0" borderId="26" xfId="0" applyFont="1" applyBorder="1">
      <alignment vertical="center"/>
    </xf>
    <xf numFmtId="0" fontId="15" fillId="0" borderId="0" xfId="0" applyFont="1" applyBorder="1" applyAlignment="1">
      <alignment vertical="center"/>
    </xf>
    <xf numFmtId="0" fontId="17" fillId="0" borderId="0" xfId="0" applyFont="1" applyBorder="1" applyAlignment="1">
      <alignment vertical="top"/>
    </xf>
    <xf numFmtId="0" fontId="12" fillId="0" borderId="0" xfId="0" applyFont="1" applyBorder="1" applyAlignment="1">
      <alignment vertical="top"/>
    </xf>
    <xf numFmtId="0" fontId="17" fillId="0" borderId="0" xfId="0" applyFont="1">
      <alignment vertical="center"/>
    </xf>
    <xf numFmtId="0" fontId="18" fillId="0" borderId="0" xfId="0" applyFont="1" applyBorder="1" applyAlignment="1">
      <alignment vertical="center"/>
    </xf>
    <xf numFmtId="0" fontId="12" fillId="0" borderId="0"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42" xfId="0" applyFont="1" applyBorder="1">
      <alignment vertical="center"/>
    </xf>
    <xf numFmtId="0" fontId="12" fillId="0" borderId="41" xfId="0" applyFont="1" applyBorder="1">
      <alignment vertical="center"/>
    </xf>
    <xf numFmtId="0" fontId="12" fillId="0" borderId="33" xfId="0" applyFont="1" applyBorder="1">
      <alignment vertical="center"/>
    </xf>
    <xf numFmtId="0" fontId="12" fillId="0" borderId="20" xfId="0" applyFont="1" applyBorder="1">
      <alignment vertical="center"/>
    </xf>
    <xf numFmtId="0" fontId="12" fillId="0" borderId="46" xfId="0" applyFont="1" applyBorder="1">
      <alignment vertical="center"/>
    </xf>
    <xf numFmtId="0" fontId="12" fillId="0" borderId="30" xfId="0" applyFont="1" applyBorder="1">
      <alignment vertical="center"/>
    </xf>
    <xf numFmtId="0" fontId="12" fillId="0" borderId="0" xfId="0" applyFont="1" applyBorder="1">
      <alignment vertical="center"/>
    </xf>
    <xf numFmtId="0" fontId="12" fillId="0" borderId="44" xfId="0" applyFont="1" applyBorder="1">
      <alignment vertical="center"/>
    </xf>
    <xf numFmtId="0" fontId="12" fillId="0" borderId="18" xfId="0" applyFont="1" applyBorder="1">
      <alignment vertical="center"/>
    </xf>
    <xf numFmtId="0" fontId="12" fillId="0" borderId="13" xfId="0" applyFont="1" applyBorder="1">
      <alignment vertical="center"/>
    </xf>
    <xf numFmtId="0" fontId="12" fillId="0" borderId="28" xfId="0" applyFont="1" applyBorder="1">
      <alignment vertical="center"/>
    </xf>
    <xf numFmtId="0" fontId="12" fillId="0" borderId="26" xfId="0" applyFont="1" applyBorder="1">
      <alignment vertical="center"/>
    </xf>
    <xf numFmtId="0" fontId="12" fillId="0" borderId="12" xfId="0" applyFont="1" applyBorder="1">
      <alignment vertical="center"/>
    </xf>
    <xf numFmtId="0" fontId="13" fillId="0" borderId="0" xfId="0" applyFont="1" applyAlignment="1">
      <alignment horizontal="center" vertical="center"/>
    </xf>
    <xf numFmtId="0" fontId="19" fillId="0" borderId="0" xfId="2"/>
    <xf numFmtId="0" fontId="19" fillId="0" borderId="12" xfId="2" applyBorder="1" applyAlignment="1">
      <alignment vertical="center"/>
    </xf>
    <xf numFmtId="0" fontId="19" fillId="0" borderId="0" xfId="2" applyAlignment="1">
      <alignment horizontal="center" vertical="center"/>
    </xf>
    <xf numFmtId="0" fontId="19" fillId="0" borderId="0" xfId="2" applyAlignment="1">
      <alignment vertical="center"/>
    </xf>
    <xf numFmtId="0" fontId="3" fillId="0" borderId="0" xfId="0" applyFont="1" applyAlignment="1">
      <alignment horizontal="left" vertical="center"/>
    </xf>
    <xf numFmtId="38" fontId="3" fillId="9" borderId="12" xfId="1" applyFont="1" applyFill="1" applyBorder="1" applyAlignment="1">
      <alignment vertical="center" shrinkToFit="1"/>
    </xf>
    <xf numFmtId="0" fontId="3" fillId="0" borderId="12" xfId="0" applyFont="1" applyFill="1" applyBorder="1">
      <alignment vertical="center"/>
    </xf>
    <xf numFmtId="0" fontId="3" fillId="0" borderId="20" xfId="0" applyFont="1" applyFill="1" applyBorder="1">
      <alignment vertical="center"/>
    </xf>
    <xf numFmtId="38" fontId="8" fillId="0" borderId="12" xfId="1" applyFont="1" applyFill="1" applyBorder="1" applyAlignment="1">
      <alignment vertical="center" shrinkToFit="1"/>
    </xf>
    <xf numFmtId="0" fontId="8" fillId="0" borderId="12" xfId="0" applyFont="1" applyFill="1" applyBorder="1">
      <alignment vertical="center"/>
    </xf>
    <xf numFmtId="38" fontId="3" fillId="0" borderId="22" xfId="1" applyFont="1" applyFill="1" applyBorder="1" applyAlignment="1">
      <alignment vertical="center" shrinkToFit="1"/>
    </xf>
    <xf numFmtId="38" fontId="3" fillId="0" borderId="23" xfId="1" applyFont="1" applyFill="1" applyBorder="1" applyAlignment="1">
      <alignment vertical="center" shrinkToFit="1"/>
    </xf>
    <xf numFmtId="0" fontId="3" fillId="0" borderId="23" xfId="0" applyFont="1" applyFill="1" applyBorder="1">
      <alignment vertical="center"/>
    </xf>
    <xf numFmtId="38" fontId="3" fillId="0" borderId="11" xfId="1" applyFont="1" applyFill="1" applyBorder="1" applyAlignment="1">
      <alignment vertical="center" shrinkToFit="1"/>
    </xf>
    <xf numFmtId="38" fontId="3" fillId="0" borderId="25" xfId="1" applyFont="1" applyFill="1" applyBorder="1" applyAlignment="1">
      <alignment vertical="center" shrinkToFit="1"/>
    </xf>
    <xf numFmtId="0" fontId="9" fillId="11" borderId="39" xfId="0" applyFont="1" applyFill="1" applyBorder="1" applyAlignment="1">
      <alignment horizontal="center" vertical="center" shrinkToFit="1"/>
    </xf>
    <xf numFmtId="0" fontId="9" fillId="11" borderId="34" xfId="0" applyFont="1" applyFill="1" applyBorder="1" applyAlignment="1">
      <alignment horizontal="center" vertical="center" shrinkToFit="1"/>
    </xf>
    <xf numFmtId="0" fontId="9" fillId="11" borderId="51" xfId="0" applyFont="1" applyFill="1" applyBorder="1" applyAlignment="1">
      <alignment horizontal="center" vertical="center" shrinkToFit="1"/>
    </xf>
    <xf numFmtId="0" fontId="7" fillId="0" borderId="0" xfId="0" applyFont="1">
      <alignment vertical="center"/>
    </xf>
    <xf numFmtId="0" fontId="9" fillId="11" borderId="58" xfId="0" applyFont="1" applyFill="1" applyBorder="1" applyAlignment="1">
      <alignment horizontal="center" vertical="center" wrapText="1" shrinkToFit="1"/>
    </xf>
    <xf numFmtId="0" fontId="9" fillId="11" borderId="57" xfId="0" applyFont="1" applyFill="1" applyBorder="1" applyAlignment="1">
      <alignment horizontal="center" vertical="center" shrinkToFit="1"/>
    </xf>
    <xf numFmtId="38" fontId="3" fillId="0" borderId="60" xfId="1" applyFont="1" applyFill="1" applyBorder="1" applyAlignment="1">
      <alignment vertical="center" shrinkToFit="1"/>
    </xf>
    <xf numFmtId="38" fontId="3" fillId="0" borderId="61" xfId="1" applyFont="1" applyFill="1" applyBorder="1" applyAlignment="1">
      <alignment vertical="center" shrinkToFit="1"/>
    </xf>
    <xf numFmtId="38" fontId="8" fillId="0" borderId="61" xfId="1" applyFont="1" applyFill="1" applyBorder="1" applyAlignment="1">
      <alignment vertical="center" shrinkToFit="1"/>
    </xf>
    <xf numFmtId="0" fontId="8" fillId="0" borderId="61" xfId="0" applyFont="1" applyFill="1" applyBorder="1">
      <alignment vertical="center"/>
    </xf>
    <xf numFmtId="0" fontId="19" fillId="0" borderId="12" xfId="2" applyFill="1" applyBorder="1"/>
    <xf numFmtId="0" fontId="19" fillId="0" borderId="18" xfId="2" applyFill="1" applyBorder="1"/>
    <xf numFmtId="0" fontId="19" fillId="0" borderId="43" xfId="2" applyFill="1" applyBorder="1"/>
    <xf numFmtId="0" fontId="19" fillId="0" borderId="55" xfId="2" applyFill="1" applyBorder="1"/>
    <xf numFmtId="0" fontId="19" fillId="0" borderId="9" xfId="2" applyFill="1" applyBorder="1"/>
    <xf numFmtId="0" fontId="19" fillId="0" borderId="45" xfId="2" applyFill="1" applyBorder="1"/>
    <xf numFmtId="38" fontId="3" fillId="9" borderId="23" xfId="1" applyFont="1" applyFill="1" applyBorder="1" applyAlignment="1">
      <alignment vertical="center" shrinkToFit="1"/>
    </xf>
    <xf numFmtId="38" fontId="3" fillId="9" borderId="9" xfId="1" applyFont="1" applyFill="1" applyBorder="1" applyAlignment="1">
      <alignment vertical="center" shrinkToFit="1"/>
    </xf>
    <xf numFmtId="38" fontId="3" fillId="9" borderId="18" xfId="1" applyFont="1" applyFill="1" applyBorder="1" applyAlignment="1">
      <alignment vertical="center" shrinkToFit="1"/>
    </xf>
    <xf numFmtId="0" fontId="3" fillId="9" borderId="24" xfId="0" applyFont="1" applyFill="1" applyBorder="1">
      <alignment vertical="center"/>
    </xf>
    <xf numFmtId="0" fontId="3" fillId="9" borderId="10" xfId="0" applyFont="1" applyFill="1" applyBorder="1">
      <alignment vertical="center"/>
    </xf>
    <xf numFmtId="0" fontId="3" fillId="9" borderId="19" xfId="0" applyFont="1" applyFill="1" applyBorder="1">
      <alignment vertical="center"/>
    </xf>
    <xf numFmtId="0" fontId="3" fillId="9" borderId="14" xfId="0" applyFont="1" applyFill="1" applyBorder="1">
      <alignment vertical="center"/>
    </xf>
    <xf numFmtId="0" fontId="3" fillId="9" borderId="62" xfId="0" applyFont="1" applyFill="1" applyBorder="1">
      <alignment vertical="center"/>
    </xf>
    <xf numFmtId="0" fontId="3" fillId="9" borderId="53" xfId="0" applyFont="1" applyFill="1" applyBorder="1">
      <alignment vertical="center"/>
    </xf>
    <xf numFmtId="38" fontId="3" fillId="9" borderId="59" xfId="1" applyFont="1" applyFill="1" applyBorder="1" applyAlignment="1">
      <alignment vertical="center" shrinkToFit="1"/>
    </xf>
    <xf numFmtId="38" fontId="3" fillId="9" borderId="52" xfId="1" applyFont="1" applyFill="1" applyBorder="1" applyAlignment="1">
      <alignment vertical="center" shrinkToFit="1"/>
    </xf>
    <xf numFmtId="38" fontId="8" fillId="9" borderId="52" xfId="1" applyFont="1" applyFill="1" applyBorder="1" applyAlignment="1">
      <alignment vertical="center" shrinkToFit="1"/>
    </xf>
    <xf numFmtId="38" fontId="3" fillId="9" borderId="61" xfId="1" applyFont="1" applyFill="1" applyBorder="1" applyAlignment="1">
      <alignment vertical="center" shrinkToFit="1"/>
    </xf>
    <xf numFmtId="0" fontId="12" fillId="9" borderId="20" xfId="0" applyFont="1" applyFill="1" applyBorder="1">
      <alignment vertical="center"/>
    </xf>
    <xf numFmtId="0" fontId="12" fillId="9" borderId="9" xfId="0" applyFont="1" applyFill="1" applyBorder="1">
      <alignment vertical="center"/>
    </xf>
    <xf numFmtId="0" fontId="12" fillId="9" borderId="18" xfId="0" applyFont="1" applyFill="1" applyBorder="1">
      <alignment vertical="center"/>
    </xf>
    <xf numFmtId="0" fontId="12" fillId="9" borderId="12" xfId="0" applyFont="1" applyFill="1" applyBorder="1">
      <alignment vertical="center"/>
    </xf>
    <xf numFmtId="0" fontId="3" fillId="2" borderId="2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22" fillId="9" borderId="9" xfId="2" applyFont="1" applyFill="1" applyBorder="1"/>
    <xf numFmtId="0" fontId="19" fillId="9" borderId="9" xfId="2" applyFill="1" applyBorder="1" applyAlignment="1">
      <alignment vertical="center"/>
    </xf>
    <xf numFmtId="0" fontId="19" fillId="9" borderId="9" xfId="2" applyFill="1" applyBorder="1"/>
    <xf numFmtId="0" fontId="19" fillId="9" borderId="9" xfId="2" applyFill="1" applyBorder="1" applyAlignment="1">
      <alignment horizontal="right" vertical="center"/>
    </xf>
    <xf numFmtId="0" fontId="19" fillId="9" borderId="12" xfId="2" applyFill="1" applyBorder="1"/>
    <xf numFmtId="0" fontId="19" fillId="9" borderId="18" xfId="2" applyFill="1" applyBorder="1"/>
    <xf numFmtId="0" fontId="19" fillId="9" borderId="55" xfId="2" applyFill="1" applyBorder="1"/>
    <xf numFmtId="0" fontId="8" fillId="0" borderId="0" xfId="0" applyFont="1" applyAlignment="1">
      <alignment horizontal="left" vertical="center"/>
    </xf>
    <xf numFmtId="0" fontId="5" fillId="7" borderId="3" xfId="0" applyFont="1" applyFill="1" applyBorder="1" applyAlignment="1">
      <alignment horizontal="center" vertical="center" wrapText="1"/>
    </xf>
    <xf numFmtId="0" fontId="28" fillId="0" borderId="0" xfId="0" applyFont="1">
      <alignment vertical="center"/>
    </xf>
    <xf numFmtId="0" fontId="29" fillId="0" borderId="0" xfId="0" applyFont="1">
      <alignment vertical="center"/>
    </xf>
    <xf numFmtId="0" fontId="3" fillId="0" borderId="11" xfId="0" applyFont="1" applyBorder="1">
      <alignment vertical="center"/>
    </xf>
    <xf numFmtId="0" fontId="3" fillId="0" borderId="11" xfId="0" applyFont="1" applyBorder="1" applyAlignment="1">
      <alignment horizontal="center" vertical="center" wrapText="1"/>
    </xf>
    <xf numFmtId="0" fontId="12" fillId="0" borderId="47" xfId="0" applyFont="1" applyBorder="1">
      <alignment vertical="center"/>
    </xf>
    <xf numFmtId="0" fontId="12" fillId="0" borderId="48" xfId="0" applyFont="1" applyBorder="1">
      <alignment vertical="center"/>
    </xf>
    <xf numFmtId="0" fontId="12" fillId="0" borderId="49" xfId="0" applyFont="1" applyBorder="1">
      <alignment vertical="center"/>
    </xf>
    <xf numFmtId="0" fontId="12" fillId="0" borderId="55" xfId="0" applyFont="1" applyBorder="1">
      <alignment vertical="center"/>
    </xf>
    <xf numFmtId="0" fontId="12" fillId="9" borderId="55" xfId="0" applyFont="1" applyFill="1" applyBorder="1">
      <alignment vertical="center"/>
    </xf>
    <xf numFmtId="0" fontId="12" fillId="0" borderId="68" xfId="0" applyFont="1" applyBorder="1">
      <alignment vertical="center"/>
    </xf>
    <xf numFmtId="0" fontId="12" fillId="0" borderId="69" xfId="0" applyFont="1" applyBorder="1">
      <alignment vertical="center"/>
    </xf>
    <xf numFmtId="0" fontId="12" fillId="0" borderId="70" xfId="0" applyFont="1" applyBorder="1">
      <alignment vertical="center"/>
    </xf>
    <xf numFmtId="0" fontId="12" fillId="0" borderId="67" xfId="0" applyFont="1" applyBorder="1">
      <alignment vertical="center"/>
    </xf>
    <xf numFmtId="0" fontId="12" fillId="9" borderId="67" xfId="0" applyFont="1" applyFill="1" applyBorder="1">
      <alignment vertical="center"/>
    </xf>
    <xf numFmtId="0" fontId="12" fillId="0" borderId="12" xfId="0" applyFont="1" applyBorder="1" applyAlignment="1">
      <alignment horizontal="center" vertical="center"/>
    </xf>
    <xf numFmtId="0" fontId="3" fillId="0" borderId="8" xfId="0" applyFont="1" applyBorder="1">
      <alignment vertical="center"/>
    </xf>
    <xf numFmtId="0" fontId="3" fillId="0" borderId="60" xfId="0" applyFont="1" applyBorder="1">
      <alignment vertical="center"/>
    </xf>
    <xf numFmtId="0" fontId="23" fillId="0" borderId="0" xfId="2" applyFont="1"/>
    <xf numFmtId="0" fontId="19" fillId="0" borderId="9" xfId="2" applyFill="1" applyBorder="1" applyAlignment="1">
      <alignment horizontal="center"/>
    </xf>
    <xf numFmtId="38" fontId="12" fillId="12" borderId="12" xfId="0" applyNumberFormat="1" applyFont="1" applyFill="1" applyBorder="1">
      <alignment vertical="center"/>
    </xf>
    <xf numFmtId="0" fontId="3" fillId="0" borderId="0" xfId="0" applyFont="1" applyAlignment="1">
      <alignment horizontal="right" vertical="center"/>
    </xf>
    <xf numFmtId="0" fontId="3" fillId="0" borderId="0" xfId="0" applyFont="1" applyFill="1" applyBorder="1" applyAlignment="1" applyProtection="1">
      <alignment horizontal="left" vertical="center" wrapText="1"/>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176" fontId="3" fillId="0" borderId="16" xfId="0" applyNumberFormat="1" applyFont="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wrapText="1"/>
    </xf>
    <xf numFmtId="176" fontId="3" fillId="0" borderId="17" xfId="0" applyNumberFormat="1" applyFont="1" applyFill="1" applyBorder="1" applyAlignment="1" applyProtection="1">
      <alignment horizontal="center" vertical="center" wrapText="1"/>
    </xf>
    <xf numFmtId="0" fontId="3" fillId="6" borderId="22" xfId="0" applyFont="1" applyFill="1" applyBorder="1" applyAlignment="1" applyProtection="1">
      <alignment horizontal="center" vertical="center" wrapText="1"/>
    </xf>
    <xf numFmtId="0" fontId="3" fillId="6" borderId="23"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176" fontId="3" fillId="0" borderId="23" xfId="0" applyNumberFormat="1" applyFont="1" applyFill="1" applyBorder="1" applyAlignment="1" applyProtection="1">
      <alignment horizontal="center" vertical="center" wrapText="1"/>
    </xf>
    <xf numFmtId="176" fontId="3" fillId="0" borderId="24"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0" fontId="8" fillId="2" borderId="1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7" xfId="0" applyFont="1" applyBorder="1" applyAlignment="1">
      <alignment horizontal="center" vertical="center" wrapText="1"/>
    </xf>
    <xf numFmtId="176" fontId="3" fillId="0" borderId="23" xfId="0" applyNumberFormat="1" applyFont="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Border="1" applyAlignment="1" applyProtection="1">
      <alignment horizontal="left" vertical="center" wrapText="1"/>
    </xf>
    <xf numFmtId="0" fontId="8" fillId="0" borderId="23"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8" fillId="0" borderId="13" xfId="0" applyFont="1" applyFill="1" applyBorder="1" applyAlignment="1" applyProtection="1">
      <alignment horizontal="center" vertical="center" shrinkToFit="1"/>
      <protection locked="0"/>
    </xf>
    <xf numFmtId="0" fontId="8" fillId="0" borderId="28"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3" fillId="0" borderId="43" xfId="0" applyFont="1" applyBorder="1" applyAlignment="1">
      <alignment horizontal="left" vertical="center" wrapText="1"/>
    </xf>
    <xf numFmtId="0" fontId="3" fillId="0" borderId="0" xfId="0" applyFont="1" applyBorder="1" applyAlignment="1">
      <alignment horizontal="left" vertical="center" wrapText="1"/>
    </xf>
    <xf numFmtId="0" fontId="3" fillId="5" borderId="11" xfId="0" applyFont="1" applyFill="1" applyBorder="1" applyAlignment="1">
      <alignment horizontal="left" vertical="center"/>
    </xf>
    <xf numFmtId="0" fontId="3" fillId="5" borderId="12" xfId="0" applyFont="1" applyFill="1" applyBorder="1" applyAlignment="1">
      <alignment horizontal="left" vertical="center"/>
    </xf>
    <xf numFmtId="0" fontId="3" fillId="5" borderId="14" xfId="0" applyFont="1" applyFill="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11" borderId="35" xfId="0" applyFont="1" applyFill="1" applyBorder="1" applyAlignment="1">
      <alignment horizontal="left" vertical="center"/>
    </xf>
    <xf numFmtId="0" fontId="3" fillId="11" borderId="18" xfId="0" applyFont="1" applyFill="1" applyBorder="1" applyAlignment="1">
      <alignment horizontal="left" vertical="center"/>
    </xf>
    <xf numFmtId="0" fontId="3" fillId="11" borderId="19" xfId="0" applyFont="1" applyFill="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24" xfId="0"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11" borderId="25" xfId="0" applyFont="1" applyFill="1" applyBorder="1" applyAlignment="1">
      <alignment horizontal="left" vertical="center"/>
    </xf>
    <xf numFmtId="0" fontId="3" fillId="11" borderId="20" xfId="0" applyFont="1" applyFill="1" applyBorder="1" applyAlignment="1">
      <alignment horizontal="left" vertical="center"/>
    </xf>
    <xf numFmtId="0" fontId="3" fillId="11" borderId="21" xfId="0" applyFont="1" applyFill="1" applyBorder="1" applyAlignment="1">
      <alignment horizontal="left" vertical="center"/>
    </xf>
    <xf numFmtId="0" fontId="3" fillId="0" borderId="39"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40" xfId="0" applyFont="1" applyBorder="1" applyAlignment="1" applyProtection="1">
      <alignment horizontal="center" vertical="center"/>
    </xf>
    <xf numFmtId="38" fontId="3" fillId="0" borderId="22" xfId="1" applyFont="1" applyFill="1" applyBorder="1" applyAlignment="1">
      <alignment horizontal="left" vertical="center" wrapText="1"/>
    </xf>
    <xf numFmtId="38" fontId="3" fillId="0" borderId="23" xfId="1" applyFont="1" applyFill="1" applyBorder="1" applyAlignment="1">
      <alignment horizontal="left" vertical="center" wrapText="1"/>
    </xf>
    <xf numFmtId="38" fontId="3" fillId="0" borderId="24" xfId="1" applyFont="1" applyFill="1" applyBorder="1" applyAlignment="1">
      <alignment horizontal="left" vertical="center" wrapText="1"/>
    </xf>
    <xf numFmtId="38" fontId="3" fillId="0" borderId="15" xfId="1" applyFont="1" applyFill="1" applyBorder="1" applyAlignment="1">
      <alignment horizontal="left" vertical="center" wrapText="1"/>
    </xf>
    <xf numFmtId="38" fontId="3" fillId="0" borderId="16" xfId="1" applyFont="1" applyFill="1" applyBorder="1" applyAlignment="1">
      <alignment horizontal="left" vertical="center" wrapText="1"/>
    </xf>
    <xf numFmtId="38" fontId="3" fillId="0" borderId="17" xfId="1" applyFont="1" applyFill="1" applyBorder="1" applyAlignment="1">
      <alignment horizontal="left" vertical="center" wrapText="1"/>
    </xf>
    <xf numFmtId="0" fontId="19" fillId="10" borderId="20" xfId="2" applyFill="1" applyBorder="1" applyAlignment="1">
      <alignment horizontal="center" vertical="center" textRotation="255"/>
    </xf>
    <xf numFmtId="0" fontId="19" fillId="10" borderId="9" xfId="2" applyFill="1" applyBorder="1" applyAlignment="1">
      <alignment horizontal="center" vertical="center" textRotation="255"/>
    </xf>
    <xf numFmtId="0" fontId="19" fillId="2" borderId="41" xfId="2" applyFill="1" applyBorder="1" applyAlignment="1">
      <alignment horizontal="center" vertical="center" textRotation="255"/>
    </xf>
    <xf numFmtId="0" fontId="19" fillId="2" borderId="43" xfId="2" applyFill="1" applyBorder="1" applyAlignment="1">
      <alignment horizontal="center" vertical="center" textRotation="255"/>
    </xf>
    <xf numFmtId="0" fontId="19" fillId="2" borderId="45" xfId="2" applyFill="1" applyBorder="1" applyAlignment="1">
      <alignment horizontal="center" vertical="center" textRotation="255"/>
    </xf>
    <xf numFmtId="0" fontId="19" fillId="0" borderId="0" xfId="2" applyAlignment="1">
      <alignment horizontal="center"/>
    </xf>
    <xf numFmtId="0" fontId="22" fillId="8" borderId="13" xfId="2" applyFont="1" applyFill="1" applyBorder="1" applyAlignment="1">
      <alignment horizontal="center"/>
    </xf>
    <xf numFmtId="0" fontId="22" fillId="8" borderId="28" xfId="2" applyFont="1" applyFill="1" applyBorder="1" applyAlignment="1">
      <alignment horizontal="center"/>
    </xf>
    <xf numFmtId="0" fontId="22" fillId="8" borderId="26" xfId="2" applyFont="1" applyFill="1" applyBorder="1" applyAlignment="1">
      <alignment horizontal="center"/>
    </xf>
    <xf numFmtId="0" fontId="22" fillId="0" borderId="13" xfId="2" applyFont="1" applyFill="1" applyBorder="1" applyAlignment="1">
      <alignment horizontal="left" wrapText="1"/>
    </xf>
    <xf numFmtId="0" fontId="22" fillId="0" borderId="26" xfId="2" applyFont="1" applyFill="1" applyBorder="1" applyAlignment="1">
      <alignment horizontal="left"/>
    </xf>
    <xf numFmtId="0" fontId="19" fillId="0" borderId="45" xfId="2" applyFill="1" applyBorder="1" applyAlignment="1">
      <alignment horizontal="left"/>
    </xf>
    <xf numFmtId="0" fontId="19" fillId="0" borderId="30" xfId="2" applyFill="1" applyBorder="1" applyAlignment="1">
      <alignment horizontal="left"/>
    </xf>
    <xf numFmtId="0" fontId="19" fillId="0" borderId="41" xfId="2" applyFill="1" applyBorder="1" applyAlignment="1">
      <alignment horizontal="left" wrapText="1"/>
    </xf>
    <xf numFmtId="0" fontId="19" fillId="0" borderId="26" xfId="2" applyFill="1" applyBorder="1" applyAlignment="1">
      <alignment horizontal="left" wrapText="1"/>
    </xf>
    <xf numFmtId="0" fontId="22" fillId="0" borderId="13" xfId="2" applyFont="1" applyFill="1" applyBorder="1" applyAlignment="1">
      <alignment horizontal="left"/>
    </xf>
    <xf numFmtId="0" fontId="19" fillId="0" borderId="13" xfId="2" applyFill="1" applyBorder="1" applyAlignment="1">
      <alignment horizontal="left"/>
    </xf>
    <xf numFmtId="0" fontId="19" fillId="0" borderId="26" xfId="2" applyFill="1" applyBorder="1" applyAlignment="1">
      <alignment horizontal="left"/>
    </xf>
    <xf numFmtId="0" fontId="19" fillId="0" borderId="13" xfId="2" applyBorder="1" applyAlignment="1">
      <alignment horizontal="left" vertical="center"/>
    </xf>
    <xf numFmtId="0" fontId="19" fillId="0" borderId="28" xfId="2" applyBorder="1" applyAlignment="1">
      <alignment horizontal="left" vertical="center"/>
    </xf>
    <xf numFmtId="0" fontId="19" fillId="0" borderId="26" xfId="2" applyBorder="1" applyAlignment="1">
      <alignment horizontal="left" vertical="center"/>
    </xf>
    <xf numFmtId="0" fontId="15" fillId="0" borderId="28" xfId="0" applyFont="1" applyBorder="1" applyAlignment="1">
      <alignment horizontal="center" vertical="center" shrinkToFit="1"/>
    </xf>
    <xf numFmtId="176" fontId="15" fillId="0" borderId="28"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5" fillId="9" borderId="13" xfId="0" applyNumberFormat="1" applyFont="1" applyFill="1" applyBorder="1" applyAlignment="1">
      <alignment horizontal="center" vertical="center"/>
    </xf>
    <xf numFmtId="176" fontId="15" fillId="9" borderId="28" xfId="0" applyNumberFormat="1" applyFont="1" applyFill="1" applyBorder="1" applyAlignment="1">
      <alignment horizontal="center" vertical="center"/>
    </xf>
    <xf numFmtId="0" fontId="12" fillId="0" borderId="0" xfId="0" applyFont="1" applyBorder="1" applyAlignment="1">
      <alignment horizontal="right" vertical="center"/>
    </xf>
    <xf numFmtId="0" fontId="13" fillId="0" borderId="0" xfId="0" applyFont="1" applyAlignment="1">
      <alignment horizontal="center" vertical="center"/>
    </xf>
    <xf numFmtId="0" fontId="15" fillId="11" borderId="12" xfId="0" applyFont="1" applyFill="1" applyBorder="1" applyAlignment="1">
      <alignment horizontal="distributed" vertical="center"/>
    </xf>
    <xf numFmtId="0" fontId="15" fillId="9" borderId="12" xfId="0" applyFont="1" applyFill="1" applyBorder="1" applyAlignment="1">
      <alignment horizontal="left" vertical="center"/>
    </xf>
    <xf numFmtId="0" fontId="15" fillId="11" borderId="12" xfId="0" applyFont="1" applyFill="1" applyBorder="1" applyAlignment="1">
      <alignment horizontal="center" vertical="center" shrinkToFit="1"/>
    </xf>
    <xf numFmtId="0" fontId="15" fillId="0" borderId="12" xfId="0" applyFont="1" applyBorder="1" applyAlignment="1">
      <alignment horizontal="left" vertical="center"/>
    </xf>
    <xf numFmtId="0" fontId="15" fillId="11" borderId="13" xfId="0" applyFont="1" applyFill="1" applyBorder="1" applyAlignment="1">
      <alignment horizontal="distributed" vertical="center"/>
    </xf>
    <xf numFmtId="0" fontId="15" fillId="11" borderId="28" xfId="0" applyFont="1" applyFill="1" applyBorder="1" applyAlignment="1">
      <alignment horizontal="distributed" vertical="center"/>
    </xf>
    <xf numFmtId="0" fontId="15" fillId="11" borderId="26" xfId="0" applyFont="1" applyFill="1" applyBorder="1" applyAlignment="1">
      <alignment horizontal="distributed" vertical="center"/>
    </xf>
    <xf numFmtId="0" fontId="15" fillId="11" borderId="63" xfId="0" applyFont="1" applyFill="1" applyBorder="1" applyAlignment="1">
      <alignment horizontal="center" vertical="center"/>
    </xf>
    <xf numFmtId="0" fontId="15" fillId="11" borderId="64" xfId="0" applyFont="1" applyFill="1" applyBorder="1" applyAlignment="1">
      <alignment horizontal="center" vertical="center"/>
    </xf>
    <xf numFmtId="0" fontId="15" fillId="11" borderId="65" xfId="0" applyFont="1" applyFill="1" applyBorder="1" applyAlignment="1">
      <alignment horizontal="center" vertical="center"/>
    </xf>
    <xf numFmtId="0" fontId="15" fillId="0" borderId="66"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15" fillId="9" borderId="66" xfId="0" applyFont="1" applyFill="1" applyBorder="1" applyAlignment="1">
      <alignment horizontal="left" vertical="center"/>
    </xf>
    <xf numFmtId="0" fontId="15" fillId="9" borderId="64" xfId="0" applyFont="1" applyFill="1" applyBorder="1" applyAlignment="1">
      <alignment horizontal="left" vertical="center"/>
    </xf>
    <xf numFmtId="0" fontId="15" fillId="9" borderId="65" xfId="0" applyFont="1" applyFill="1" applyBorder="1" applyAlignment="1">
      <alignment horizontal="left" vertical="center"/>
    </xf>
    <xf numFmtId="0" fontId="15" fillId="11" borderId="12" xfId="0" applyFont="1" applyFill="1" applyBorder="1" applyAlignment="1">
      <alignment vertical="center"/>
    </xf>
    <xf numFmtId="0" fontId="15" fillId="0" borderId="13" xfId="0" applyFont="1" applyBorder="1" applyAlignment="1">
      <alignment horizontal="left" vertical="center"/>
    </xf>
    <xf numFmtId="0" fontId="15" fillId="0" borderId="28" xfId="0" applyFont="1" applyBorder="1" applyAlignment="1">
      <alignment horizontal="left" vertical="center"/>
    </xf>
    <xf numFmtId="0" fontId="15" fillId="0" borderId="26" xfId="0" applyFont="1" applyBorder="1" applyAlignment="1">
      <alignment horizontal="left" vertical="center"/>
    </xf>
    <xf numFmtId="176" fontId="15" fillId="0" borderId="13" xfId="0" applyNumberFormat="1" applyFont="1" applyBorder="1" applyAlignment="1">
      <alignment horizontal="center" vertical="center"/>
    </xf>
    <xf numFmtId="176" fontId="15" fillId="0" borderId="26" xfId="0" applyNumberFormat="1" applyFont="1" applyBorder="1" applyAlignment="1">
      <alignment horizontal="center" vertical="center"/>
    </xf>
    <xf numFmtId="0" fontId="15" fillId="11" borderId="13" xfId="0" applyFont="1" applyFill="1" applyBorder="1" applyAlignment="1">
      <alignment horizontal="center" vertical="center" shrinkToFit="1"/>
    </xf>
    <xf numFmtId="0" fontId="15" fillId="11" borderId="28" xfId="0" applyFont="1" applyFill="1" applyBorder="1" applyAlignment="1">
      <alignment horizontal="center" vertical="center" shrinkToFit="1"/>
    </xf>
    <xf numFmtId="0" fontId="15" fillId="11" borderId="26" xfId="0" applyFont="1" applyFill="1" applyBorder="1" applyAlignment="1">
      <alignment horizontal="center" vertical="center" shrinkToFit="1"/>
    </xf>
    <xf numFmtId="0" fontId="15" fillId="0" borderId="28" xfId="0" applyFont="1" applyBorder="1" applyAlignment="1">
      <alignment horizontal="right"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6" xfId="0" applyFont="1" applyBorder="1" applyAlignment="1">
      <alignment horizontal="center" vertical="center"/>
    </xf>
    <xf numFmtId="176" fontId="15" fillId="9" borderId="26" xfId="0" applyNumberFormat="1" applyFont="1" applyFill="1" applyBorder="1" applyAlignment="1">
      <alignment horizontal="center" vertical="center"/>
    </xf>
    <xf numFmtId="0" fontId="15" fillId="11" borderId="13" xfId="0" applyFont="1" applyFill="1" applyBorder="1" applyAlignment="1">
      <alignment horizontal="left" vertical="center"/>
    </xf>
    <xf numFmtId="0" fontId="15" fillId="11" borderId="26" xfId="0" applyFont="1" applyFill="1" applyBorder="1" applyAlignment="1">
      <alignment horizontal="left" vertical="center"/>
    </xf>
    <xf numFmtId="0" fontId="17" fillId="0" borderId="50" xfId="0" applyFont="1" applyBorder="1" applyAlignment="1">
      <alignment vertical="top"/>
    </xf>
    <xf numFmtId="0" fontId="17" fillId="0" borderId="12" xfId="0" applyFont="1" applyBorder="1" applyAlignment="1">
      <alignment vertical="top"/>
    </xf>
    <xf numFmtId="0" fontId="17" fillId="0" borderId="41" xfId="0" applyFont="1" applyBorder="1" applyAlignment="1">
      <alignment horizontal="left" vertical="top"/>
    </xf>
    <xf numFmtId="0" fontId="12" fillId="0" borderId="42" xfId="0" applyFont="1" applyBorder="1" applyAlignment="1">
      <alignment horizontal="left" vertical="top"/>
    </xf>
    <xf numFmtId="0" fontId="12" fillId="0" borderId="33" xfId="0" applyFont="1" applyBorder="1" applyAlignment="1">
      <alignment horizontal="left" vertical="top"/>
    </xf>
    <xf numFmtId="0" fontId="12" fillId="0" borderId="43" xfId="0" applyFont="1" applyBorder="1" applyAlignment="1">
      <alignment horizontal="left" vertical="top"/>
    </xf>
    <xf numFmtId="0" fontId="12" fillId="0" borderId="0" xfId="0" applyFont="1" applyBorder="1" applyAlignment="1">
      <alignment horizontal="left" vertical="top"/>
    </xf>
    <xf numFmtId="0" fontId="12" fillId="0" borderId="44" xfId="0" applyFont="1" applyBorder="1" applyAlignment="1">
      <alignment horizontal="left" vertical="top"/>
    </xf>
    <xf numFmtId="0" fontId="12" fillId="0" borderId="45" xfId="0" applyFont="1" applyBorder="1" applyAlignment="1">
      <alignment horizontal="left" vertical="top"/>
    </xf>
    <xf numFmtId="0" fontId="12" fillId="0" borderId="46" xfId="0" applyFont="1" applyBorder="1" applyAlignment="1">
      <alignment horizontal="left" vertical="top"/>
    </xf>
    <xf numFmtId="0" fontId="12" fillId="0" borderId="30" xfId="0" applyFont="1" applyBorder="1" applyAlignment="1">
      <alignment horizontal="left" vertical="top"/>
    </xf>
    <xf numFmtId="0" fontId="12" fillId="11" borderId="12" xfId="0" applyFont="1" applyFill="1" applyBorder="1" applyAlignment="1">
      <alignment horizontal="center" vertical="center"/>
    </xf>
    <xf numFmtId="0" fontId="12" fillId="0" borderId="12" xfId="0" applyFont="1" applyBorder="1" applyAlignment="1">
      <alignment horizontal="center" vertical="center"/>
    </xf>
    <xf numFmtId="0" fontId="17" fillId="0" borderId="42" xfId="0" applyFont="1" applyBorder="1" applyAlignment="1">
      <alignment vertical="center" wrapText="1"/>
    </xf>
    <xf numFmtId="0" fontId="12" fillId="0" borderId="42" xfId="0" applyFont="1" applyBorder="1" applyAlignment="1">
      <alignment vertical="center" wrapText="1"/>
    </xf>
    <xf numFmtId="0" fontId="12" fillId="0" borderId="0" xfId="0" applyFont="1" applyAlignment="1">
      <alignment vertical="center" wrapText="1"/>
    </xf>
    <xf numFmtId="177" fontId="12" fillId="9" borderId="41" xfId="0" applyNumberFormat="1" applyFont="1" applyFill="1" applyBorder="1" applyAlignment="1">
      <alignment horizontal="right" vertical="center"/>
    </xf>
    <xf numFmtId="177" fontId="12" fillId="9" borderId="42" xfId="0" applyNumberFormat="1" applyFont="1" applyFill="1" applyBorder="1" applyAlignment="1">
      <alignment horizontal="right" vertical="center"/>
    </xf>
    <xf numFmtId="177" fontId="12" fillId="9" borderId="33" xfId="0" applyNumberFormat="1" applyFont="1" applyFill="1" applyBorder="1" applyAlignment="1">
      <alignment horizontal="right" vertical="center"/>
    </xf>
    <xf numFmtId="177" fontId="12" fillId="9" borderId="47" xfId="0" applyNumberFormat="1" applyFont="1" applyFill="1" applyBorder="1" applyAlignment="1">
      <alignment horizontal="right" vertical="center"/>
    </xf>
    <xf numFmtId="177" fontId="12" fillId="9" borderId="48" xfId="0" applyNumberFormat="1" applyFont="1" applyFill="1" applyBorder="1" applyAlignment="1">
      <alignment horizontal="right" vertical="center"/>
    </xf>
    <xf numFmtId="177" fontId="12" fillId="9" borderId="49" xfId="0" applyNumberFormat="1" applyFont="1" applyFill="1" applyBorder="1" applyAlignment="1">
      <alignment horizontal="right" vertical="center"/>
    </xf>
    <xf numFmtId="0" fontId="17" fillId="0" borderId="9" xfId="0" applyFont="1" applyBorder="1" applyAlignment="1">
      <alignment vertical="top"/>
    </xf>
    <xf numFmtId="177" fontId="12" fillId="9" borderId="12" xfId="0" applyNumberFormat="1" applyFont="1" applyFill="1" applyBorder="1" applyAlignment="1">
      <alignment horizontal="right" vertical="center"/>
    </xf>
    <xf numFmtId="177" fontId="12" fillId="9" borderId="45" xfId="0" applyNumberFormat="1" applyFont="1" applyFill="1" applyBorder="1" applyAlignment="1">
      <alignment horizontal="right" vertical="center"/>
    </xf>
    <xf numFmtId="177" fontId="12" fillId="9" borderId="46" xfId="0" applyNumberFormat="1" applyFont="1" applyFill="1" applyBorder="1" applyAlignment="1">
      <alignment horizontal="right" vertical="center"/>
    </xf>
    <xf numFmtId="177" fontId="12" fillId="9" borderId="30" xfId="0" applyNumberFormat="1" applyFont="1" applyFill="1" applyBorder="1" applyAlignment="1">
      <alignment horizontal="right" vertical="center"/>
    </xf>
    <xf numFmtId="0" fontId="12" fillId="0" borderId="46" xfId="0" applyFont="1" applyBorder="1" applyAlignment="1">
      <alignment horizontal="left" vertical="center"/>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30" xfId="0" applyFont="1" applyBorder="1" applyAlignment="1">
      <alignment horizontal="left" vertical="center"/>
    </xf>
  </cellXfs>
  <cellStyles count="3">
    <cellStyle name="桁区切り" xfId="1" builtinId="6"/>
    <cellStyle name="標準" xfId="0" builtinId="0"/>
    <cellStyle name="標準 2" xfId="2"/>
  </cellStyles>
  <dxfs count="8">
    <dxf>
      <font>
        <b/>
        <i val="0"/>
        <u/>
        <color rgb="FFFF0000"/>
      </font>
      <fill>
        <patternFill>
          <bgColor rgb="FFFFFF00"/>
        </patternFill>
      </fill>
    </dxf>
    <dxf>
      <fill>
        <patternFill>
          <bgColor rgb="FFFF0000"/>
        </patternFill>
      </fill>
    </dxf>
    <dxf>
      <fill>
        <patternFill patternType="none">
          <bgColor auto="1"/>
        </patternFill>
      </fill>
    </dxf>
    <dxf>
      <fill>
        <patternFill patternType="none">
          <bgColor auto="1"/>
        </patternFill>
      </fill>
    </dxf>
    <dxf>
      <font>
        <b/>
        <i val="0"/>
        <u/>
        <color rgb="FFFF0000"/>
      </font>
      <fill>
        <patternFill>
          <bgColor rgb="FFFFFF00"/>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FF"/>
      <color rgb="FFFFFF99"/>
      <color rgb="FFFFFF66"/>
      <color rgb="FFFADFD4"/>
      <color rgb="FFCCFF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175260</xdr:colOff>
      <xdr:row>41</xdr:row>
      <xdr:rowOff>0</xdr:rowOff>
    </xdr:from>
    <xdr:to>
      <xdr:col>0</xdr:col>
      <xdr:colOff>175260</xdr:colOff>
      <xdr:row>41</xdr:row>
      <xdr:rowOff>0</xdr:rowOff>
    </xdr:to>
    <xdr:sp macro="" textlink="">
      <xdr:nvSpPr>
        <xdr:cNvPr id="2" name="AutoShape 14"/>
        <xdr:cNvSpPr>
          <a:spLocks noChangeShapeType="1"/>
        </xdr:cNvSpPr>
      </xdr:nvSpPr>
      <xdr:spPr bwMode="auto">
        <a:xfrm>
          <a:off x="327660" y="105727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40</xdr:row>
      <xdr:rowOff>333375</xdr:rowOff>
    </xdr:from>
    <xdr:to>
      <xdr:col>6</xdr:col>
      <xdr:colOff>1152525</xdr:colOff>
      <xdr:row>41</xdr:row>
      <xdr:rowOff>0</xdr:rowOff>
    </xdr:to>
    <xdr:sp macro="" textlink="">
      <xdr:nvSpPr>
        <xdr:cNvPr id="3" name="テキスト ボックス 2"/>
        <xdr:cNvSpPr txBox="1"/>
      </xdr:nvSpPr>
      <xdr:spPr>
        <a:xfrm>
          <a:off x="8229600" y="12668250"/>
          <a:ext cx="485775" cy="2381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56030</xdr:colOff>
      <xdr:row>13</xdr:row>
      <xdr:rowOff>780677</xdr:rowOff>
    </xdr:from>
    <xdr:to>
      <xdr:col>13</xdr:col>
      <xdr:colOff>463177</xdr:colOff>
      <xdr:row>17</xdr:row>
      <xdr:rowOff>381000</xdr:rowOff>
    </xdr:to>
    <xdr:sp macro="" textlink="">
      <xdr:nvSpPr>
        <xdr:cNvPr id="12" name="テキスト ボックス 11"/>
        <xdr:cNvSpPr txBox="1"/>
      </xdr:nvSpPr>
      <xdr:spPr>
        <a:xfrm>
          <a:off x="10006854" y="4172324"/>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175260</xdr:colOff>
      <xdr:row>41</xdr:row>
      <xdr:rowOff>0</xdr:rowOff>
    </xdr:from>
    <xdr:to>
      <xdr:col>0</xdr:col>
      <xdr:colOff>175260</xdr:colOff>
      <xdr:row>41</xdr:row>
      <xdr:rowOff>0</xdr:rowOff>
    </xdr:to>
    <xdr:sp macro="" textlink="">
      <xdr:nvSpPr>
        <xdr:cNvPr id="2" name="AutoShape 14"/>
        <xdr:cNvSpPr>
          <a:spLocks noChangeShapeType="1"/>
        </xdr:cNvSpPr>
      </xdr:nvSpPr>
      <xdr:spPr bwMode="auto">
        <a:xfrm>
          <a:off x="175260" y="133540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40</xdr:row>
      <xdr:rowOff>333375</xdr:rowOff>
    </xdr:from>
    <xdr:to>
      <xdr:col>6</xdr:col>
      <xdr:colOff>1152525</xdr:colOff>
      <xdr:row>41</xdr:row>
      <xdr:rowOff>0</xdr:rowOff>
    </xdr:to>
    <xdr:sp macro="" textlink="">
      <xdr:nvSpPr>
        <xdr:cNvPr id="3" name="テキスト ボックス 2"/>
        <xdr:cNvSpPr txBox="1"/>
      </xdr:nvSpPr>
      <xdr:spPr>
        <a:xfrm>
          <a:off x="6388100" y="13350875"/>
          <a:ext cx="282575" cy="31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160618</xdr:colOff>
      <xdr:row>16</xdr:row>
      <xdr:rowOff>250265</xdr:rowOff>
    </xdr:from>
    <xdr:to>
      <xdr:col>13</xdr:col>
      <xdr:colOff>567765</xdr:colOff>
      <xdr:row>20</xdr:row>
      <xdr:rowOff>246529</xdr:rowOff>
    </xdr:to>
    <xdr:sp macro="" textlink="">
      <xdr:nvSpPr>
        <xdr:cNvPr id="4" name="テキスト ボックス 3"/>
        <xdr:cNvSpPr txBox="1"/>
      </xdr:nvSpPr>
      <xdr:spPr>
        <a:xfrm>
          <a:off x="10111442" y="5292912"/>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2</xdr:row>
      <xdr:rowOff>219075</xdr:rowOff>
    </xdr:from>
    <xdr:to>
      <xdr:col>10</xdr:col>
      <xdr:colOff>323850</xdr:colOff>
      <xdr:row>5</xdr:row>
      <xdr:rowOff>314325</xdr:rowOff>
    </xdr:to>
    <xdr:sp macro="" textlink="">
      <xdr:nvSpPr>
        <xdr:cNvPr id="2" name="テキスト ボックス 1"/>
        <xdr:cNvSpPr txBox="1"/>
      </xdr:nvSpPr>
      <xdr:spPr>
        <a:xfrm>
          <a:off x="6772275" y="676275"/>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活動明細書は、事業所独自の様式による提出も可能です。</a:t>
          </a:r>
          <a:endParaRPr kumimoji="1" lang="en-US" altLang="ja-JP" sz="1100"/>
        </a:p>
        <a:p>
          <a:r>
            <a:rPr kumimoji="1" lang="ja-JP" altLang="en-US" sz="1100"/>
            <a:t>　その場合は、本調査票のデータと独自様式で作成した活動明細書のデータの、両方を提出してください。</a:t>
          </a:r>
        </a:p>
      </xdr:txBody>
    </xdr:sp>
    <xdr:clientData/>
  </xdr:twoCellAnchor>
  <xdr:twoCellAnchor>
    <xdr:from>
      <xdr:col>6</xdr:col>
      <xdr:colOff>104775</xdr:colOff>
      <xdr:row>5</xdr:row>
      <xdr:rowOff>390525</xdr:rowOff>
    </xdr:from>
    <xdr:to>
      <xdr:col>10</xdr:col>
      <xdr:colOff>323850</xdr:colOff>
      <xdr:row>7</xdr:row>
      <xdr:rowOff>361950</xdr:rowOff>
    </xdr:to>
    <xdr:sp macro="" textlink="">
      <xdr:nvSpPr>
        <xdr:cNvPr id="3" name="テキスト ボックス 2"/>
        <xdr:cNvSpPr txBox="1"/>
      </xdr:nvSpPr>
      <xdr:spPr>
        <a:xfrm>
          <a:off x="6848475" y="1962150"/>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52296</xdr:colOff>
      <xdr:row>4</xdr:row>
      <xdr:rowOff>104589</xdr:rowOff>
    </xdr:from>
    <xdr:to>
      <xdr:col>50</xdr:col>
      <xdr:colOff>168089</xdr:colOff>
      <xdr:row>11</xdr:row>
      <xdr:rowOff>175559</xdr:rowOff>
    </xdr:to>
    <xdr:sp macro="" textlink="">
      <xdr:nvSpPr>
        <xdr:cNvPr id="3" name="テキスト ボックス 2"/>
        <xdr:cNvSpPr txBox="1"/>
      </xdr:nvSpPr>
      <xdr:spPr>
        <a:xfrm>
          <a:off x="7119472" y="739589"/>
          <a:ext cx="1662205" cy="1669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89647</xdr:colOff>
      <xdr:row>11</xdr:row>
      <xdr:rowOff>100852</xdr:rowOff>
    </xdr:from>
    <xdr:to>
      <xdr:col>22</xdr:col>
      <xdr:colOff>396127</xdr:colOff>
      <xdr:row>18</xdr:row>
      <xdr:rowOff>133910</xdr:rowOff>
    </xdr:to>
    <xdr:sp macro="" textlink="">
      <xdr:nvSpPr>
        <xdr:cNvPr id="2" name="テキスト ボックス 1"/>
        <xdr:cNvSpPr txBox="1"/>
      </xdr:nvSpPr>
      <xdr:spPr>
        <a:xfrm>
          <a:off x="10432676" y="2812676"/>
          <a:ext cx="2962275" cy="1209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黄色の網掛けのセルは計算式がはいっているので、入力不要です。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7"/>
  <sheetViews>
    <sheetView tabSelected="1" view="pageBreakPreview" zoomScale="85" zoomScaleNormal="100" zoomScaleSheetLayoutView="85" workbookViewId="0"/>
  </sheetViews>
  <sheetFormatPr defaultColWidth="9" defaultRowHeight="14.25"/>
  <cols>
    <col min="1" max="1" width="4.25" style="1" customWidth="1"/>
    <col min="2" max="2" width="16.375" style="1" customWidth="1"/>
    <col min="3" max="5" width="15.125" style="1" customWidth="1"/>
    <col min="6" max="6" width="16" style="1" customWidth="1"/>
    <col min="7" max="7" width="13.625" style="1" customWidth="1"/>
    <col min="8" max="10" width="12.625" style="1" customWidth="1"/>
    <col min="11" max="11" width="10.75" style="1" bestFit="1" customWidth="1"/>
    <col min="12" max="16384" width="9" style="1"/>
  </cols>
  <sheetData>
    <row r="1" spans="1:11">
      <c r="A1" s="13" t="s">
        <v>39</v>
      </c>
      <c r="I1" s="148" t="s">
        <v>18</v>
      </c>
      <c r="J1" s="148"/>
    </row>
    <row r="2" spans="1:11" ht="18.75">
      <c r="A2" s="174" t="s">
        <v>5</v>
      </c>
      <c r="B2" s="174"/>
      <c r="C2" s="174"/>
      <c r="D2" s="174"/>
      <c r="E2" s="174"/>
      <c r="F2" s="174"/>
      <c r="G2" s="174"/>
      <c r="H2" s="174"/>
      <c r="I2" s="174"/>
      <c r="J2" s="174"/>
    </row>
    <row r="3" spans="1:11" ht="7.5" customHeight="1" thickBot="1"/>
    <row r="4" spans="1:11" ht="18" customHeight="1">
      <c r="A4" s="150" t="s">
        <v>2</v>
      </c>
      <c r="B4" s="151"/>
      <c r="C4" s="184"/>
      <c r="D4" s="184"/>
      <c r="E4" s="184"/>
      <c r="F4" s="14" t="s">
        <v>1</v>
      </c>
      <c r="G4" s="186"/>
      <c r="H4" s="186"/>
      <c r="I4" s="187"/>
    </row>
    <row r="5" spans="1:11" ht="18" customHeight="1">
      <c r="A5" s="152" t="s">
        <v>3</v>
      </c>
      <c r="B5" s="153"/>
      <c r="C5" s="192"/>
      <c r="D5" s="193"/>
      <c r="E5" s="194"/>
      <c r="F5" s="15" t="s">
        <v>6</v>
      </c>
      <c r="G5" s="190"/>
      <c r="H5" s="190"/>
      <c r="I5" s="191"/>
    </row>
    <row r="6" spans="1:11" ht="18" customHeight="1" thickBot="1">
      <c r="A6" s="154" t="s">
        <v>7</v>
      </c>
      <c r="B6" s="155"/>
      <c r="C6" s="185"/>
      <c r="D6" s="185"/>
      <c r="E6" s="185"/>
      <c r="F6" s="16" t="s">
        <v>4</v>
      </c>
      <c r="G6" s="188"/>
      <c r="H6" s="188"/>
      <c r="I6" s="189"/>
    </row>
    <row r="7" spans="1:11" ht="7.5" customHeight="1">
      <c r="A7" s="17"/>
      <c r="B7" s="17"/>
      <c r="C7" s="18"/>
      <c r="D7" s="18"/>
      <c r="E7" s="17"/>
      <c r="F7" s="17"/>
      <c r="G7" s="18"/>
      <c r="H7" s="18"/>
    </row>
    <row r="8" spans="1:11" ht="23.25" customHeight="1" thickBot="1">
      <c r="A8" s="13" t="s">
        <v>19</v>
      </c>
      <c r="B8" s="17"/>
      <c r="C8" s="18"/>
      <c r="D8" s="18"/>
      <c r="E8" s="17"/>
      <c r="F8" s="17"/>
      <c r="G8" s="18"/>
      <c r="H8" s="18"/>
    </row>
    <row r="9" spans="1:11" ht="23.25" customHeight="1">
      <c r="A9" s="157" t="s">
        <v>153</v>
      </c>
      <c r="B9" s="158"/>
      <c r="C9" s="159" t="s">
        <v>0</v>
      </c>
      <c r="D9" s="181"/>
      <c r="E9" s="181"/>
      <c r="F9" s="159" t="s">
        <v>9</v>
      </c>
      <c r="G9" s="172"/>
      <c r="H9" s="173"/>
    </row>
    <row r="10" spans="1:11" ht="23.25" customHeight="1" thickBot="1">
      <c r="A10" s="175" t="s">
        <v>154</v>
      </c>
      <c r="B10" s="176"/>
      <c r="C10" s="160"/>
      <c r="D10" s="161"/>
      <c r="E10" s="161"/>
      <c r="F10" s="160"/>
      <c r="G10" s="162"/>
      <c r="H10" s="163"/>
    </row>
    <row r="11" spans="1:11" ht="12" customHeight="1">
      <c r="A11" s="17"/>
      <c r="B11" s="17"/>
      <c r="C11" s="17"/>
      <c r="D11" s="17"/>
      <c r="E11" s="17"/>
      <c r="F11" s="17"/>
      <c r="G11" s="18"/>
      <c r="H11" s="18"/>
    </row>
    <row r="12" spans="1:11" ht="28.5" customHeight="1" thickBot="1">
      <c r="A12" s="1" t="s">
        <v>37</v>
      </c>
      <c r="H12" s="2"/>
    </row>
    <row r="13" spans="1:11" ht="55.5" customHeight="1" thickBot="1">
      <c r="A13" s="170" t="s">
        <v>8</v>
      </c>
      <c r="B13" s="171"/>
      <c r="C13" s="178"/>
      <c r="D13" s="179"/>
      <c r="E13" s="179"/>
      <c r="F13" s="179"/>
      <c r="G13" s="179"/>
      <c r="H13" s="179"/>
      <c r="I13" s="179"/>
      <c r="J13" s="180"/>
    </row>
    <row r="14" spans="1:11" ht="65.25" customHeight="1" thickBot="1">
      <c r="B14" s="9" t="s">
        <v>10</v>
      </c>
      <c r="C14" s="8" t="s">
        <v>126</v>
      </c>
      <c r="D14" s="5" t="s">
        <v>127</v>
      </c>
      <c r="E14" s="5" t="s">
        <v>14</v>
      </c>
      <c r="F14" s="6" t="s">
        <v>128</v>
      </c>
      <c r="G14" s="6" t="s">
        <v>15</v>
      </c>
      <c r="H14" s="7" t="s">
        <v>129</v>
      </c>
      <c r="I14" s="7" t="s">
        <v>130</v>
      </c>
      <c r="J14" s="127" t="s">
        <v>131</v>
      </c>
      <c r="K14" s="131" t="s">
        <v>141</v>
      </c>
    </row>
    <row r="15" spans="1:11" ht="32.25" customHeight="1">
      <c r="B15" s="81" t="s">
        <v>155</v>
      </c>
      <c r="C15" s="76"/>
      <c r="D15" s="77"/>
      <c r="E15" s="77"/>
      <c r="F15" s="97">
        <f t="shared" ref="F15:F27" si="0">D15-E15</f>
        <v>0</v>
      </c>
      <c r="G15" s="97">
        <f t="shared" ref="G15:G27" si="1">C15-F15</f>
        <v>0</v>
      </c>
      <c r="H15" s="77"/>
      <c r="I15" s="78"/>
      <c r="J15" s="100" t="e">
        <f t="shared" ref="J15:J27" si="2">H15/I15</f>
        <v>#DIV/0!</v>
      </c>
      <c r="K15" s="130" t="str">
        <f>IF(H15="","",C15/H15)</f>
        <v/>
      </c>
    </row>
    <row r="16" spans="1:11" ht="33" customHeight="1">
      <c r="B16" s="82" t="s">
        <v>156</v>
      </c>
      <c r="C16" s="79"/>
      <c r="D16" s="3"/>
      <c r="E16" s="3"/>
      <c r="F16" s="98">
        <f t="shared" si="0"/>
        <v>0</v>
      </c>
      <c r="G16" s="98">
        <f t="shared" si="1"/>
        <v>0</v>
      </c>
      <c r="H16" s="3"/>
      <c r="I16" s="72"/>
      <c r="J16" s="101" t="e">
        <f t="shared" si="2"/>
        <v>#DIV/0!</v>
      </c>
      <c r="K16" s="130" t="str">
        <f t="shared" ref="K16:K26" si="3">IF(H16="","",C16/H16)</f>
        <v/>
      </c>
    </row>
    <row r="17" spans="1:15" ht="33" customHeight="1">
      <c r="B17" s="82" t="s">
        <v>157</v>
      </c>
      <c r="C17" s="79"/>
      <c r="D17" s="3"/>
      <c r="E17" s="3"/>
      <c r="F17" s="98">
        <f t="shared" si="0"/>
        <v>0</v>
      </c>
      <c r="G17" s="98">
        <f t="shared" si="1"/>
        <v>0</v>
      </c>
      <c r="H17" s="3"/>
      <c r="I17" s="72"/>
      <c r="J17" s="101" t="e">
        <f t="shared" si="2"/>
        <v>#DIV/0!</v>
      </c>
      <c r="K17" s="130" t="str">
        <f t="shared" si="3"/>
        <v/>
      </c>
    </row>
    <row r="18" spans="1:15" ht="33" customHeight="1">
      <c r="B18" s="82" t="s">
        <v>158</v>
      </c>
      <c r="C18" s="79"/>
      <c r="D18" s="3"/>
      <c r="E18" s="3"/>
      <c r="F18" s="98">
        <f t="shared" si="0"/>
        <v>0</v>
      </c>
      <c r="G18" s="98">
        <f t="shared" si="1"/>
        <v>0</v>
      </c>
      <c r="H18" s="3"/>
      <c r="I18" s="72"/>
      <c r="J18" s="101" t="e">
        <f t="shared" si="2"/>
        <v>#DIV/0!</v>
      </c>
      <c r="K18" s="130" t="str">
        <f t="shared" si="3"/>
        <v/>
      </c>
    </row>
    <row r="19" spans="1:15" ht="33" customHeight="1">
      <c r="B19" s="82" t="s">
        <v>159</v>
      </c>
      <c r="C19" s="79"/>
      <c r="D19" s="3"/>
      <c r="E19" s="3"/>
      <c r="F19" s="98">
        <f t="shared" si="0"/>
        <v>0</v>
      </c>
      <c r="G19" s="98">
        <f t="shared" si="1"/>
        <v>0</v>
      </c>
      <c r="H19" s="3"/>
      <c r="I19" s="72"/>
      <c r="J19" s="101" t="e">
        <f t="shared" si="2"/>
        <v>#DIV/0!</v>
      </c>
      <c r="K19" s="130" t="str">
        <f t="shared" si="3"/>
        <v/>
      </c>
    </row>
    <row r="20" spans="1:15" ht="33" customHeight="1">
      <c r="B20" s="83" t="s">
        <v>160</v>
      </c>
      <c r="C20" s="80"/>
      <c r="D20" s="4"/>
      <c r="E20" s="4"/>
      <c r="F20" s="99">
        <f t="shared" si="0"/>
        <v>0</v>
      </c>
      <c r="G20" s="99">
        <f t="shared" si="1"/>
        <v>0</v>
      </c>
      <c r="H20" s="4"/>
      <c r="I20" s="73"/>
      <c r="J20" s="102" t="e">
        <f t="shared" si="2"/>
        <v>#DIV/0!</v>
      </c>
      <c r="K20" s="130" t="str">
        <f t="shared" si="3"/>
        <v/>
      </c>
    </row>
    <row r="21" spans="1:15" ht="33" customHeight="1">
      <c r="B21" s="82" t="s">
        <v>161</v>
      </c>
      <c r="C21" s="79"/>
      <c r="D21" s="3"/>
      <c r="E21" s="3"/>
      <c r="F21" s="71">
        <f t="shared" si="0"/>
        <v>0</v>
      </c>
      <c r="G21" s="71">
        <f t="shared" si="1"/>
        <v>0</v>
      </c>
      <c r="H21" s="74"/>
      <c r="I21" s="75"/>
      <c r="J21" s="103" t="e">
        <f t="shared" si="2"/>
        <v>#DIV/0!</v>
      </c>
      <c r="K21" s="130" t="str">
        <f t="shared" si="3"/>
        <v/>
      </c>
    </row>
    <row r="22" spans="1:15" ht="33" customHeight="1">
      <c r="B22" s="82" t="s">
        <v>162</v>
      </c>
      <c r="C22" s="79"/>
      <c r="D22" s="3"/>
      <c r="E22" s="3"/>
      <c r="F22" s="98">
        <f t="shared" si="0"/>
        <v>0</v>
      </c>
      <c r="G22" s="98">
        <f t="shared" si="1"/>
        <v>0</v>
      </c>
      <c r="H22" s="74"/>
      <c r="I22" s="75"/>
      <c r="J22" s="101" t="e">
        <f t="shared" si="2"/>
        <v>#DIV/0!</v>
      </c>
      <c r="K22" s="130" t="str">
        <f t="shared" si="3"/>
        <v/>
      </c>
    </row>
    <row r="23" spans="1:15" ht="33" customHeight="1">
      <c r="B23" s="82" t="s">
        <v>163</v>
      </c>
      <c r="C23" s="79"/>
      <c r="D23" s="3"/>
      <c r="E23" s="3"/>
      <c r="F23" s="98">
        <f t="shared" si="0"/>
        <v>0</v>
      </c>
      <c r="G23" s="98">
        <f t="shared" si="1"/>
        <v>0</v>
      </c>
      <c r="H23" s="74"/>
      <c r="I23" s="75"/>
      <c r="J23" s="101" t="e">
        <f t="shared" si="2"/>
        <v>#DIV/0!</v>
      </c>
      <c r="K23" s="130" t="str">
        <f t="shared" si="3"/>
        <v/>
      </c>
    </row>
    <row r="24" spans="1:15" ht="33" customHeight="1">
      <c r="B24" s="82" t="s">
        <v>164</v>
      </c>
      <c r="C24" s="79"/>
      <c r="D24" s="3"/>
      <c r="E24" s="3"/>
      <c r="F24" s="98">
        <f t="shared" si="0"/>
        <v>0</v>
      </c>
      <c r="G24" s="98">
        <f t="shared" si="1"/>
        <v>0</v>
      </c>
      <c r="H24" s="74"/>
      <c r="I24" s="75"/>
      <c r="J24" s="101" t="e">
        <f t="shared" si="2"/>
        <v>#DIV/0!</v>
      </c>
      <c r="K24" s="130" t="str">
        <f t="shared" si="3"/>
        <v/>
      </c>
    </row>
    <row r="25" spans="1:15" ht="33" customHeight="1">
      <c r="B25" s="82" t="s">
        <v>165</v>
      </c>
      <c r="C25" s="79"/>
      <c r="D25" s="3"/>
      <c r="E25" s="3"/>
      <c r="F25" s="98">
        <f t="shared" si="0"/>
        <v>0</v>
      </c>
      <c r="G25" s="98">
        <f t="shared" si="1"/>
        <v>0</v>
      </c>
      <c r="H25" s="74"/>
      <c r="I25" s="75"/>
      <c r="J25" s="101" t="e">
        <f t="shared" si="2"/>
        <v>#DIV/0!</v>
      </c>
      <c r="K25" s="130" t="str">
        <f t="shared" si="3"/>
        <v/>
      </c>
    </row>
    <row r="26" spans="1:15" ht="33" customHeight="1" thickBot="1">
      <c r="B26" s="86" t="s">
        <v>166</v>
      </c>
      <c r="C26" s="87"/>
      <c r="D26" s="88"/>
      <c r="E26" s="88"/>
      <c r="F26" s="109">
        <f t="shared" si="0"/>
        <v>0</v>
      </c>
      <c r="G26" s="109">
        <f t="shared" si="1"/>
        <v>0</v>
      </c>
      <c r="H26" s="89"/>
      <c r="I26" s="90"/>
      <c r="J26" s="104" t="e">
        <f t="shared" si="2"/>
        <v>#DIV/0!</v>
      </c>
      <c r="K26" s="144" t="str">
        <f t="shared" si="3"/>
        <v/>
      </c>
      <c r="L26" s="195" t="s">
        <v>142</v>
      </c>
      <c r="M26" s="196"/>
      <c r="N26" s="196"/>
      <c r="O26" s="196"/>
    </row>
    <row r="27" spans="1:15" ht="33" customHeight="1" thickTop="1" thickBot="1">
      <c r="B27" s="85" t="s">
        <v>167</v>
      </c>
      <c r="C27" s="106">
        <f>SUM(C15:C26)</f>
        <v>0</v>
      </c>
      <c r="D27" s="106">
        <f t="shared" ref="D27:E27" si="4">SUM(D15:D26)</f>
        <v>0</v>
      </c>
      <c r="E27" s="106">
        <f t="shared" si="4"/>
        <v>0</v>
      </c>
      <c r="F27" s="107">
        <f t="shared" si="0"/>
        <v>0</v>
      </c>
      <c r="G27" s="107">
        <f t="shared" si="1"/>
        <v>0</v>
      </c>
      <c r="H27" s="108">
        <f>SUM(H15:H26)</f>
        <v>0</v>
      </c>
      <c r="I27" s="108">
        <f>SUM(I15:I26)</f>
        <v>0</v>
      </c>
      <c r="J27" s="105" t="e">
        <f t="shared" si="2"/>
        <v>#DIV/0!</v>
      </c>
      <c r="K27" s="143" t="e">
        <f>IF(H27="","",C27/H27)</f>
        <v>#DIV/0!</v>
      </c>
      <c r="L27" s="195"/>
      <c r="M27" s="196"/>
      <c r="N27" s="196"/>
      <c r="O27" s="196"/>
    </row>
    <row r="28" spans="1:15" ht="19.5" customHeight="1">
      <c r="A28" s="164" t="s">
        <v>13</v>
      </c>
      <c r="B28" s="165"/>
      <c r="C28" s="166"/>
      <c r="D28" s="225"/>
      <c r="E28" s="226"/>
      <c r="F28" s="226"/>
      <c r="G28" s="226"/>
      <c r="H28" s="226"/>
      <c r="I28" s="226"/>
      <c r="J28" s="227"/>
      <c r="K28" s="84" t="str">
        <f>IF(ISTEXT(D28),"",IF(G27&gt;0,"左セルに入力してください",""))</f>
        <v/>
      </c>
    </row>
    <row r="29" spans="1:15" ht="19.5" customHeight="1" thickBot="1">
      <c r="A29" s="167"/>
      <c r="B29" s="168"/>
      <c r="C29" s="169"/>
      <c r="D29" s="228"/>
      <c r="E29" s="229"/>
      <c r="F29" s="229"/>
      <c r="G29" s="229"/>
      <c r="H29" s="229"/>
      <c r="I29" s="229"/>
      <c r="J29" s="230"/>
      <c r="K29" s="84" t="str">
        <f>IF(G27&gt;0,"経営改善計画書の作成が必要です","")</f>
        <v/>
      </c>
    </row>
    <row r="30" spans="1:15" ht="17.25" customHeight="1">
      <c r="A30" s="70" t="s">
        <v>11</v>
      </c>
      <c r="B30" s="70"/>
      <c r="C30" s="70"/>
      <c r="D30" s="70"/>
      <c r="E30" s="70"/>
      <c r="F30" s="70"/>
      <c r="G30" s="70"/>
      <c r="H30" s="70"/>
      <c r="I30" s="70"/>
      <c r="J30" s="70"/>
    </row>
    <row r="31" spans="1:15" ht="17.25" customHeight="1">
      <c r="A31" s="126" t="s">
        <v>12</v>
      </c>
      <c r="B31" s="70"/>
      <c r="C31" s="70"/>
      <c r="D31" s="70"/>
      <c r="E31" s="70"/>
      <c r="F31" s="70"/>
      <c r="G31" s="70"/>
      <c r="H31" s="70"/>
      <c r="I31" s="70"/>
      <c r="J31" s="70"/>
    </row>
    <row r="32" spans="1:15" ht="17.25" customHeight="1">
      <c r="A32" s="70" t="s">
        <v>16</v>
      </c>
      <c r="B32" s="70"/>
      <c r="C32" s="70"/>
      <c r="D32" s="70"/>
      <c r="E32" s="70"/>
      <c r="F32" s="70"/>
      <c r="G32" s="70"/>
      <c r="H32" s="70"/>
      <c r="I32" s="70"/>
      <c r="J32" s="70"/>
    </row>
    <row r="33" spans="1:11" ht="17.25" customHeight="1">
      <c r="A33" s="70" t="s">
        <v>17</v>
      </c>
      <c r="B33" s="70"/>
      <c r="C33" s="70"/>
      <c r="D33" s="70"/>
      <c r="E33" s="70"/>
      <c r="F33" s="70"/>
      <c r="G33" s="70"/>
      <c r="H33" s="70"/>
      <c r="I33" s="70"/>
      <c r="J33" s="70"/>
    </row>
    <row r="34" spans="1:11" ht="39.75" customHeight="1">
      <c r="A34" s="183" t="s">
        <v>145</v>
      </c>
      <c r="B34" s="183"/>
      <c r="C34" s="183"/>
      <c r="D34" s="183"/>
      <c r="E34" s="183"/>
      <c r="F34" s="183"/>
      <c r="G34" s="183"/>
      <c r="H34" s="183"/>
      <c r="I34" s="183"/>
      <c r="J34" s="183"/>
    </row>
    <row r="35" spans="1:11" ht="17.25" customHeight="1">
      <c r="A35" s="182" t="s">
        <v>114</v>
      </c>
      <c r="B35" s="182"/>
      <c r="C35" s="182"/>
      <c r="D35" s="182"/>
      <c r="E35" s="182"/>
      <c r="F35" s="182"/>
      <c r="G35" s="182"/>
      <c r="H35" s="182"/>
      <c r="I35" s="182"/>
      <c r="J35" s="182"/>
    </row>
    <row r="36" spans="1:11" ht="15" customHeight="1">
      <c r="A36" s="17"/>
      <c r="C36" s="12"/>
      <c r="D36" s="12"/>
      <c r="E36" s="12"/>
      <c r="F36" s="12"/>
      <c r="G36" s="12"/>
      <c r="H36" s="12"/>
    </row>
    <row r="37" spans="1:11">
      <c r="B37" s="17"/>
      <c r="C37" s="17"/>
      <c r="D37" s="17"/>
      <c r="E37" s="17"/>
      <c r="F37" s="17"/>
      <c r="G37" s="19"/>
      <c r="H37" s="19"/>
    </row>
    <row r="38" spans="1:11" ht="30" customHeight="1">
      <c r="A38" s="177" t="s">
        <v>38</v>
      </c>
      <c r="B38" s="177"/>
      <c r="C38" s="177"/>
      <c r="D38" s="177"/>
      <c r="E38" s="177"/>
      <c r="F38" s="177"/>
      <c r="G38" s="177"/>
      <c r="H38" s="177"/>
      <c r="I38" s="177"/>
      <c r="J38" s="177"/>
      <c r="K38" s="84" t="str">
        <f>IF(G27&gt;0,"左記「３」の項目を入力してください。","")</f>
        <v/>
      </c>
    </row>
    <row r="39" spans="1:11" ht="12" customHeight="1" thickBot="1">
      <c r="A39" s="20"/>
      <c r="B39" s="20"/>
      <c r="C39" s="20"/>
      <c r="D39" s="20"/>
      <c r="E39" s="20"/>
      <c r="F39" s="20"/>
      <c r="G39" s="20"/>
      <c r="H39" s="21" t="s">
        <v>35</v>
      </c>
      <c r="I39" s="20"/>
      <c r="J39" s="20"/>
    </row>
    <row r="40" spans="1:11" ht="31.5" customHeight="1" thickBot="1">
      <c r="B40" s="222" t="s">
        <v>20</v>
      </c>
      <c r="C40" s="22" t="s">
        <v>21</v>
      </c>
      <c r="D40" s="23" t="s">
        <v>22</v>
      </c>
      <c r="E40" s="24" t="s">
        <v>23</v>
      </c>
      <c r="F40" s="25" t="s">
        <v>27</v>
      </c>
      <c r="G40" s="26" t="s">
        <v>24</v>
      </c>
      <c r="H40" s="27" t="s">
        <v>36</v>
      </c>
    </row>
    <row r="41" spans="1:11" ht="25.5" customHeight="1">
      <c r="A41" s="19"/>
      <c r="B41" s="223"/>
      <c r="C41" s="28" t="s">
        <v>25</v>
      </c>
      <c r="D41" s="29"/>
      <c r="E41" s="30"/>
      <c r="F41" s="31"/>
      <c r="G41" s="31"/>
      <c r="H41" s="11"/>
    </row>
    <row r="42" spans="1:11" ht="25.5" customHeight="1" thickBot="1">
      <c r="A42" s="17"/>
      <c r="B42" s="224"/>
      <c r="C42" s="32" t="s">
        <v>26</v>
      </c>
      <c r="D42" s="33"/>
      <c r="E42" s="34"/>
      <c r="F42" s="35"/>
      <c r="G42" s="36"/>
      <c r="H42" s="10"/>
    </row>
    <row r="43" spans="1:11" ht="15" customHeight="1">
      <c r="B43" s="37"/>
      <c r="C43" s="38"/>
      <c r="D43" s="38"/>
      <c r="E43" s="38"/>
      <c r="F43" s="38"/>
      <c r="G43" s="38"/>
      <c r="H43" s="38"/>
    </row>
    <row r="44" spans="1:11" ht="15" customHeight="1">
      <c r="A44" s="19"/>
      <c r="B44" s="149"/>
      <c r="C44" s="149"/>
      <c r="D44" s="156"/>
      <c r="E44" s="156"/>
      <c r="F44" s="156"/>
      <c r="G44" s="156"/>
      <c r="H44" s="156"/>
    </row>
    <row r="45" spans="1:11" ht="29.25" customHeight="1">
      <c r="A45" s="212" t="s">
        <v>125</v>
      </c>
      <c r="B45" s="212"/>
      <c r="C45" s="212"/>
      <c r="D45" s="212"/>
      <c r="E45" s="212"/>
      <c r="F45" s="212"/>
      <c r="G45" s="212"/>
      <c r="H45" s="212"/>
      <c r="I45" s="212"/>
      <c r="J45" s="212"/>
    </row>
    <row r="46" spans="1:11" ht="15" thickBot="1">
      <c r="A46" s="1" t="s">
        <v>34</v>
      </c>
    </row>
    <row r="47" spans="1:11" ht="27.75" customHeight="1">
      <c r="B47" s="213" t="s">
        <v>28</v>
      </c>
      <c r="C47" s="214"/>
      <c r="D47" s="214"/>
      <c r="E47" s="214"/>
      <c r="F47" s="214"/>
      <c r="G47" s="214"/>
      <c r="H47" s="214"/>
      <c r="I47" s="215"/>
    </row>
    <row r="48" spans="1:11" ht="103.5" customHeight="1">
      <c r="B48" s="216"/>
      <c r="C48" s="217"/>
      <c r="D48" s="217"/>
      <c r="E48" s="217"/>
      <c r="F48" s="217"/>
      <c r="G48" s="217"/>
      <c r="H48" s="217"/>
      <c r="I48" s="218"/>
    </row>
    <row r="49" spans="2:9" ht="27" customHeight="1">
      <c r="B49" s="197" t="s">
        <v>29</v>
      </c>
      <c r="C49" s="198"/>
      <c r="D49" s="198"/>
      <c r="E49" s="198"/>
      <c r="F49" s="198"/>
      <c r="G49" s="198"/>
      <c r="H49" s="198"/>
      <c r="I49" s="199"/>
    </row>
    <row r="50" spans="2:9">
      <c r="B50" s="219" t="s">
        <v>30</v>
      </c>
      <c r="C50" s="220"/>
      <c r="D50" s="220"/>
      <c r="E50" s="220"/>
      <c r="F50" s="220"/>
      <c r="G50" s="220"/>
      <c r="H50" s="220"/>
      <c r="I50" s="221"/>
    </row>
    <row r="51" spans="2:9" ht="104.25" customHeight="1">
      <c r="B51" s="203"/>
      <c r="C51" s="204"/>
      <c r="D51" s="204"/>
      <c r="E51" s="204"/>
      <c r="F51" s="204"/>
      <c r="G51" s="204"/>
      <c r="H51" s="204"/>
      <c r="I51" s="205"/>
    </row>
    <row r="52" spans="2:9">
      <c r="B52" s="206" t="s">
        <v>31</v>
      </c>
      <c r="C52" s="207"/>
      <c r="D52" s="207"/>
      <c r="E52" s="207"/>
      <c r="F52" s="207"/>
      <c r="G52" s="207"/>
      <c r="H52" s="207"/>
      <c r="I52" s="208"/>
    </row>
    <row r="53" spans="2:9" ht="104.25" customHeight="1">
      <c r="B53" s="203"/>
      <c r="C53" s="204"/>
      <c r="D53" s="204"/>
      <c r="E53" s="204"/>
      <c r="F53" s="204"/>
      <c r="G53" s="204"/>
      <c r="H53" s="204"/>
      <c r="I53" s="205"/>
    </row>
    <row r="54" spans="2:9">
      <c r="B54" s="206" t="s">
        <v>32</v>
      </c>
      <c r="C54" s="207"/>
      <c r="D54" s="207"/>
      <c r="E54" s="207"/>
      <c r="F54" s="207"/>
      <c r="G54" s="207"/>
      <c r="H54" s="207"/>
      <c r="I54" s="208"/>
    </row>
    <row r="55" spans="2:9" ht="105" customHeight="1">
      <c r="B55" s="209"/>
      <c r="C55" s="210"/>
      <c r="D55" s="210"/>
      <c r="E55" s="210"/>
      <c r="F55" s="210"/>
      <c r="G55" s="210"/>
      <c r="H55" s="210"/>
      <c r="I55" s="211"/>
    </row>
    <row r="56" spans="2:9" ht="27.75" customHeight="1">
      <c r="B56" s="197" t="s">
        <v>33</v>
      </c>
      <c r="C56" s="198"/>
      <c r="D56" s="198"/>
      <c r="E56" s="198"/>
      <c r="F56" s="198"/>
      <c r="G56" s="198"/>
      <c r="H56" s="198"/>
      <c r="I56" s="199"/>
    </row>
    <row r="57" spans="2:9" ht="210.75" customHeight="1" thickBot="1">
      <c r="B57" s="200"/>
      <c r="C57" s="201"/>
      <c r="D57" s="201"/>
      <c r="E57" s="201"/>
      <c r="F57" s="201"/>
      <c r="G57" s="201"/>
      <c r="H57" s="201"/>
      <c r="I57" s="202"/>
    </row>
  </sheetData>
  <mergeCells count="42">
    <mergeCell ref="L26:O27"/>
    <mergeCell ref="B56:I56"/>
    <mergeCell ref="B57:I57"/>
    <mergeCell ref="B51:I51"/>
    <mergeCell ref="B52:I52"/>
    <mergeCell ref="B53:I53"/>
    <mergeCell ref="B54:I54"/>
    <mergeCell ref="B55:I55"/>
    <mergeCell ref="A45:J45"/>
    <mergeCell ref="B47:I47"/>
    <mergeCell ref="B48:I48"/>
    <mergeCell ref="B49:I49"/>
    <mergeCell ref="B50:I50"/>
    <mergeCell ref="B40:B42"/>
    <mergeCell ref="D28:J29"/>
    <mergeCell ref="C4:E4"/>
    <mergeCell ref="C6:E6"/>
    <mergeCell ref="G4:I4"/>
    <mergeCell ref="G6:I6"/>
    <mergeCell ref="G5:I5"/>
    <mergeCell ref="C5:E5"/>
    <mergeCell ref="C13:J13"/>
    <mergeCell ref="D9:E9"/>
    <mergeCell ref="C9:C10"/>
    <mergeCell ref="A35:J35"/>
    <mergeCell ref="A34:J34"/>
    <mergeCell ref="I1:J1"/>
    <mergeCell ref="B44:C44"/>
    <mergeCell ref="A4:B4"/>
    <mergeCell ref="A5:B5"/>
    <mergeCell ref="A6:B6"/>
    <mergeCell ref="D44:H44"/>
    <mergeCell ref="A9:B9"/>
    <mergeCell ref="F9:F10"/>
    <mergeCell ref="D10:E10"/>
    <mergeCell ref="G10:H10"/>
    <mergeCell ref="A28:C29"/>
    <mergeCell ref="A13:B13"/>
    <mergeCell ref="G9:H9"/>
    <mergeCell ref="A2:J2"/>
    <mergeCell ref="A10:B10"/>
    <mergeCell ref="A38:J38"/>
  </mergeCells>
  <phoneticPr fontId="1"/>
  <conditionalFormatting sqref="C4:C6">
    <cfRule type="expression" dxfId="7" priority="22">
      <formula>$C4&lt;&gt;""</formula>
    </cfRule>
  </conditionalFormatting>
  <conditionalFormatting sqref="D28:J29">
    <cfRule type="expression" dxfId="6" priority="2">
      <formula>ISTEXT($D$28)</formula>
    </cfRule>
    <cfRule type="expression" dxfId="5" priority="3">
      <formula>$G$27&gt;0</formula>
    </cfRule>
  </conditionalFormatting>
  <conditionalFormatting sqref="A35:J35">
    <cfRule type="expression" dxfId="4" priority="1">
      <formula>$G$27&gt;0</formula>
    </cfRule>
  </conditionalFormatting>
  <pageMargins left="0.70866141732283472" right="0" top="0.74803149606299213" bottom="0" header="0.31496062992125984" footer="0.31496062992125984"/>
  <pageSetup paperSize="9" scale="70" orientation="portrait" r:id="rId1"/>
  <rowBreaks count="1" manualBreakCount="1">
    <brk id="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85" zoomScaleNormal="100" zoomScaleSheetLayoutView="85" workbookViewId="0"/>
  </sheetViews>
  <sheetFormatPr defaultColWidth="9" defaultRowHeight="14.25"/>
  <cols>
    <col min="1" max="1" width="4.25" style="1" customWidth="1"/>
    <col min="2" max="2" width="16.375" style="1" customWidth="1"/>
    <col min="3" max="5" width="15.125" style="1" customWidth="1"/>
    <col min="6" max="6" width="16" style="1" customWidth="1"/>
    <col min="7" max="7" width="13.625" style="1" customWidth="1"/>
    <col min="8" max="10" width="12.625" style="1" customWidth="1"/>
    <col min="11" max="16384" width="9" style="1"/>
  </cols>
  <sheetData>
    <row r="1" spans="1:11">
      <c r="A1" s="13" t="s">
        <v>39</v>
      </c>
      <c r="I1" s="148" t="s">
        <v>18</v>
      </c>
      <c r="J1" s="148"/>
    </row>
    <row r="2" spans="1:11" ht="18.75">
      <c r="A2" s="174" t="s">
        <v>5</v>
      </c>
      <c r="B2" s="174"/>
      <c r="C2" s="174"/>
      <c r="D2" s="174"/>
      <c r="E2" s="174"/>
      <c r="F2" s="174"/>
      <c r="G2" s="174"/>
      <c r="H2" s="174"/>
      <c r="I2" s="174"/>
      <c r="J2" s="174"/>
    </row>
    <row r="3" spans="1:11" ht="7.5" customHeight="1" thickBot="1"/>
    <row r="4" spans="1:11" ht="18" customHeight="1">
      <c r="A4" s="150" t="s">
        <v>2</v>
      </c>
      <c r="B4" s="151"/>
      <c r="C4" s="184" t="s">
        <v>133</v>
      </c>
      <c r="D4" s="184"/>
      <c r="E4" s="184"/>
      <c r="F4" s="114" t="s">
        <v>1</v>
      </c>
      <c r="G4" s="186" t="s">
        <v>135</v>
      </c>
      <c r="H4" s="186"/>
      <c r="I4" s="187"/>
    </row>
    <row r="5" spans="1:11" ht="18" customHeight="1">
      <c r="A5" s="152" t="s">
        <v>3</v>
      </c>
      <c r="B5" s="153"/>
      <c r="C5" s="192">
        <v>2800000000</v>
      </c>
      <c r="D5" s="193"/>
      <c r="E5" s="194"/>
      <c r="F5" s="115" t="s">
        <v>6</v>
      </c>
      <c r="G5" s="190" t="s">
        <v>136</v>
      </c>
      <c r="H5" s="190"/>
      <c r="I5" s="191"/>
    </row>
    <row r="6" spans="1:11" ht="18" customHeight="1" thickBot="1">
      <c r="A6" s="154" t="s">
        <v>7</v>
      </c>
      <c r="B6" s="155"/>
      <c r="C6" s="185" t="s">
        <v>134</v>
      </c>
      <c r="D6" s="185"/>
      <c r="E6" s="185"/>
      <c r="F6" s="116" t="s">
        <v>4</v>
      </c>
      <c r="G6" s="188" t="s">
        <v>135</v>
      </c>
      <c r="H6" s="188"/>
      <c r="I6" s="189"/>
    </row>
    <row r="7" spans="1:11" ht="7.5" customHeight="1">
      <c r="A7" s="17"/>
      <c r="B7" s="17"/>
      <c r="C7" s="18"/>
      <c r="D7" s="18"/>
      <c r="E7" s="17"/>
      <c r="F7" s="17"/>
      <c r="G7" s="18"/>
      <c r="H7" s="18"/>
    </row>
    <row r="8" spans="1:11" ht="23.25" customHeight="1" thickBot="1">
      <c r="A8" s="13" t="s">
        <v>19</v>
      </c>
      <c r="B8" s="17"/>
      <c r="C8" s="18"/>
      <c r="D8" s="18"/>
      <c r="E8" s="17"/>
      <c r="F8" s="17"/>
      <c r="G8" s="18"/>
      <c r="H8" s="18"/>
    </row>
    <row r="9" spans="1:11" ht="23.25" customHeight="1">
      <c r="A9" s="157" t="s">
        <v>153</v>
      </c>
      <c r="B9" s="158"/>
      <c r="C9" s="159" t="s">
        <v>0</v>
      </c>
      <c r="D9" s="181">
        <v>20</v>
      </c>
      <c r="E9" s="181"/>
      <c r="F9" s="159" t="s">
        <v>9</v>
      </c>
      <c r="G9" s="172">
        <v>18</v>
      </c>
      <c r="H9" s="173"/>
      <c r="I9" s="128" t="s">
        <v>137</v>
      </c>
    </row>
    <row r="10" spans="1:11" ht="23.25" customHeight="1" thickBot="1">
      <c r="A10" s="175" t="s">
        <v>154</v>
      </c>
      <c r="B10" s="176"/>
      <c r="C10" s="160"/>
      <c r="D10" s="161">
        <v>20</v>
      </c>
      <c r="E10" s="161"/>
      <c r="F10" s="160"/>
      <c r="G10" s="162">
        <v>18</v>
      </c>
      <c r="H10" s="163"/>
      <c r="I10" s="128" t="s">
        <v>138</v>
      </c>
    </row>
    <row r="11" spans="1:11" ht="12" customHeight="1">
      <c r="A11" s="17"/>
      <c r="B11" s="17"/>
      <c r="C11" s="17"/>
      <c r="D11" s="17"/>
      <c r="E11" s="17"/>
      <c r="F11" s="17"/>
      <c r="G11" s="18"/>
      <c r="H11" s="18"/>
    </row>
    <row r="12" spans="1:11" ht="28.5" customHeight="1" thickBot="1">
      <c r="A12" s="1" t="s">
        <v>37</v>
      </c>
      <c r="H12" s="2"/>
    </row>
    <row r="13" spans="1:11" ht="55.5" customHeight="1" thickBot="1">
      <c r="A13" s="170" t="s">
        <v>8</v>
      </c>
      <c r="B13" s="171"/>
      <c r="C13" s="178" t="s">
        <v>139</v>
      </c>
      <c r="D13" s="179"/>
      <c r="E13" s="179"/>
      <c r="F13" s="179"/>
      <c r="G13" s="179"/>
      <c r="H13" s="179"/>
      <c r="I13" s="179"/>
      <c r="J13" s="180"/>
    </row>
    <row r="14" spans="1:11" ht="65.25" customHeight="1" thickBot="1">
      <c r="B14" s="9" t="s">
        <v>10</v>
      </c>
      <c r="C14" s="8" t="s">
        <v>126</v>
      </c>
      <c r="D14" s="5" t="s">
        <v>127</v>
      </c>
      <c r="E14" s="5" t="s">
        <v>14</v>
      </c>
      <c r="F14" s="6" t="s">
        <v>128</v>
      </c>
      <c r="G14" s="6" t="s">
        <v>15</v>
      </c>
      <c r="H14" s="7" t="s">
        <v>129</v>
      </c>
      <c r="I14" s="7" t="s">
        <v>130</v>
      </c>
      <c r="J14" s="127" t="s">
        <v>131</v>
      </c>
      <c r="K14" s="131" t="s">
        <v>141</v>
      </c>
    </row>
    <row r="15" spans="1:11" ht="32.25" customHeight="1">
      <c r="B15" s="81" t="s">
        <v>155</v>
      </c>
      <c r="C15" s="76">
        <v>1665000</v>
      </c>
      <c r="D15" s="77">
        <v>1533800</v>
      </c>
      <c r="E15" s="77">
        <v>200000</v>
      </c>
      <c r="F15" s="97">
        <f t="shared" ref="F15:F27" si="0">D15-E15</f>
        <v>1333800</v>
      </c>
      <c r="G15" s="97">
        <f t="shared" ref="G15:G27" si="1">C15-F15</f>
        <v>331200</v>
      </c>
      <c r="H15" s="77">
        <v>1700</v>
      </c>
      <c r="I15" s="78">
        <v>309</v>
      </c>
      <c r="J15" s="100">
        <f t="shared" ref="J15:J27" si="2">H15/I15</f>
        <v>5.5016181229773462</v>
      </c>
      <c r="K15" s="130">
        <f>IF(H15="","",C15/H15)</f>
        <v>979.41176470588232</v>
      </c>
    </row>
    <row r="16" spans="1:11" ht="33" customHeight="1">
      <c r="B16" s="82" t="s">
        <v>156</v>
      </c>
      <c r="C16" s="79">
        <v>1512200</v>
      </c>
      <c r="D16" s="3">
        <v>1890175</v>
      </c>
      <c r="E16" s="3">
        <v>200000</v>
      </c>
      <c r="F16" s="98">
        <f t="shared" si="0"/>
        <v>1690175</v>
      </c>
      <c r="G16" s="98">
        <f t="shared" si="1"/>
        <v>-177975</v>
      </c>
      <c r="H16" s="3">
        <v>1543</v>
      </c>
      <c r="I16" s="72">
        <v>280</v>
      </c>
      <c r="J16" s="101">
        <f t="shared" si="2"/>
        <v>5.5107142857142861</v>
      </c>
      <c r="K16" s="130">
        <f t="shared" ref="K16:K27" si="3">IF(H16="","",C16/H16)</f>
        <v>980.03888528839923</v>
      </c>
    </row>
    <row r="17" spans="1:15" ht="33" customHeight="1">
      <c r="B17" s="82" t="s">
        <v>157</v>
      </c>
      <c r="C17" s="79">
        <v>1621000</v>
      </c>
      <c r="D17" s="3">
        <v>1753330</v>
      </c>
      <c r="E17" s="3">
        <v>200000</v>
      </c>
      <c r="F17" s="98">
        <f t="shared" si="0"/>
        <v>1553330</v>
      </c>
      <c r="G17" s="98">
        <f t="shared" si="1"/>
        <v>67670</v>
      </c>
      <c r="H17" s="3">
        <v>1655</v>
      </c>
      <c r="I17" s="72">
        <v>300</v>
      </c>
      <c r="J17" s="101">
        <f t="shared" si="2"/>
        <v>5.5166666666666666</v>
      </c>
      <c r="K17" s="130">
        <f t="shared" si="3"/>
        <v>979.4561933534743</v>
      </c>
    </row>
    <row r="18" spans="1:15" ht="33" customHeight="1">
      <c r="B18" s="82" t="s">
        <v>158</v>
      </c>
      <c r="C18" s="79">
        <v>1515050</v>
      </c>
      <c r="D18" s="3">
        <v>1896300</v>
      </c>
      <c r="E18" s="3">
        <v>200000</v>
      </c>
      <c r="F18" s="98">
        <f t="shared" si="0"/>
        <v>1696300</v>
      </c>
      <c r="G18" s="98">
        <f t="shared" si="1"/>
        <v>-181250</v>
      </c>
      <c r="H18" s="3">
        <v>1548</v>
      </c>
      <c r="I18" s="72">
        <v>281</v>
      </c>
      <c r="J18" s="101">
        <f t="shared" si="2"/>
        <v>5.5088967971530245</v>
      </c>
      <c r="K18" s="130">
        <f t="shared" si="3"/>
        <v>978.71447028423768</v>
      </c>
    </row>
    <row r="19" spans="1:15" ht="33" customHeight="1">
      <c r="B19" s="82" t="s">
        <v>159</v>
      </c>
      <c r="C19" s="79">
        <v>1295000</v>
      </c>
      <c r="D19" s="3">
        <v>1619450</v>
      </c>
      <c r="E19" s="3">
        <v>200000</v>
      </c>
      <c r="F19" s="98">
        <f t="shared" si="0"/>
        <v>1419450</v>
      </c>
      <c r="G19" s="98">
        <f t="shared" si="1"/>
        <v>-124450</v>
      </c>
      <c r="H19" s="3">
        <v>1322</v>
      </c>
      <c r="I19" s="72">
        <v>240</v>
      </c>
      <c r="J19" s="101">
        <f t="shared" si="2"/>
        <v>5.5083333333333337</v>
      </c>
      <c r="K19" s="130">
        <f t="shared" si="3"/>
        <v>979.57639939485625</v>
      </c>
    </row>
    <row r="20" spans="1:15" ht="33" customHeight="1">
      <c r="B20" s="83" t="s">
        <v>160</v>
      </c>
      <c r="C20" s="80">
        <v>1632680</v>
      </c>
      <c r="D20" s="4">
        <v>1643200</v>
      </c>
      <c r="E20" s="4">
        <v>200000</v>
      </c>
      <c r="F20" s="99">
        <f t="shared" si="0"/>
        <v>1443200</v>
      </c>
      <c r="G20" s="99">
        <f t="shared" si="1"/>
        <v>189480</v>
      </c>
      <c r="H20" s="4">
        <v>1666</v>
      </c>
      <c r="I20" s="73">
        <v>302</v>
      </c>
      <c r="J20" s="102">
        <f t="shared" si="2"/>
        <v>5.5165562913907289</v>
      </c>
      <c r="K20" s="130">
        <f t="shared" si="3"/>
        <v>980</v>
      </c>
    </row>
    <row r="21" spans="1:15" ht="33" customHeight="1">
      <c r="B21" s="82" t="s">
        <v>161</v>
      </c>
      <c r="C21" s="79">
        <v>1548400</v>
      </c>
      <c r="D21" s="3">
        <v>1935500</v>
      </c>
      <c r="E21" s="3">
        <v>200000</v>
      </c>
      <c r="F21" s="71">
        <f t="shared" si="0"/>
        <v>1735500</v>
      </c>
      <c r="G21" s="71">
        <f t="shared" si="1"/>
        <v>-187100</v>
      </c>
      <c r="H21" s="74">
        <v>1580</v>
      </c>
      <c r="I21" s="75">
        <v>287</v>
      </c>
      <c r="J21" s="103">
        <f t="shared" si="2"/>
        <v>5.505226480836237</v>
      </c>
      <c r="K21" s="130">
        <f t="shared" si="3"/>
        <v>980</v>
      </c>
    </row>
    <row r="22" spans="1:15" ht="33" customHeight="1">
      <c r="B22" s="82" t="s">
        <v>162</v>
      </c>
      <c r="C22" s="79">
        <v>1466000</v>
      </c>
      <c r="D22" s="3">
        <v>1843000</v>
      </c>
      <c r="E22" s="3">
        <v>200000</v>
      </c>
      <c r="F22" s="98">
        <f t="shared" si="0"/>
        <v>1643000</v>
      </c>
      <c r="G22" s="98">
        <f t="shared" si="1"/>
        <v>-177000</v>
      </c>
      <c r="H22" s="74">
        <v>1495</v>
      </c>
      <c r="I22" s="75">
        <v>271</v>
      </c>
      <c r="J22" s="101">
        <f t="shared" si="2"/>
        <v>5.5166051660516606</v>
      </c>
      <c r="K22" s="130">
        <f t="shared" si="3"/>
        <v>980.60200668896323</v>
      </c>
    </row>
    <row r="23" spans="1:15" ht="33" customHeight="1">
      <c r="B23" s="82" t="s">
        <v>163</v>
      </c>
      <c r="C23" s="79">
        <v>1752240</v>
      </c>
      <c r="D23" s="3">
        <v>1753920</v>
      </c>
      <c r="E23" s="3">
        <v>200000</v>
      </c>
      <c r="F23" s="98">
        <f t="shared" si="0"/>
        <v>1553920</v>
      </c>
      <c r="G23" s="98">
        <f t="shared" si="1"/>
        <v>198320</v>
      </c>
      <c r="H23" s="74">
        <v>1788</v>
      </c>
      <c r="I23" s="75">
        <v>325</v>
      </c>
      <c r="J23" s="101">
        <f t="shared" si="2"/>
        <v>5.5015384615384617</v>
      </c>
      <c r="K23" s="130">
        <f t="shared" si="3"/>
        <v>980</v>
      </c>
    </row>
    <row r="24" spans="1:15" ht="33" customHeight="1">
      <c r="B24" s="82" t="s">
        <v>164</v>
      </c>
      <c r="C24" s="79">
        <v>1447460</v>
      </c>
      <c r="D24" s="3">
        <v>1809325</v>
      </c>
      <c r="E24" s="3">
        <v>200000</v>
      </c>
      <c r="F24" s="98">
        <f t="shared" si="0"/>
        <v>1609325</v>
      </c>
      <c r="G24" s="98">
        <f t="shared" si="1"/>
        <v>-161865</v>
      </c>
      <c r="H24" s="74">
        <v>1477</v>
      </c>
      <c r="I24" s="75">
        <v>268</v>
      </c>
      <c r="J24" s="101">
        <f t="shared" si="2"/>
        <v>5.5111940298507465</v>
      </c>
      <c r="K24" s="130">
        <f t="shared" si="3"/>
        <v>980</v>
      </c>
    </row>
    <row r="25" spans="1:15" ht="33" customHeight="1">
      <c r="B25" s="82" t="s">
        <v>165</v>
      </c>
      <c r="C25" s="79">
        <v>1360240</v>
      </c>
      <c r="D25" s="3">
        <v>1700300</v>
      </c>
      <c r="E25" s="3">
        <v>200000</v>
      </c>
      <c r="F25" s="98">
        <f t="shared" si="0"/>
        <v>1500300</v>
      </c>
      <c r="G25" s="98">
        <f t="shared" si="1"/>
        <v>-140060</v>
      </c>
      <c r="H25" s="74">
        <v>1388</v>
      </c>
      <c r="I25" s="75">
        <v>252</v>
      </c>
      <c r="J25" s="101">
        <f t="shared" si="2"/>
        <v>5.5079365079365079</v>
      </c>
      <c r="K25" s="130">
        <f t="shared" si="3"/>
        <v>980</v>
      </c>
    </row>
    <row r="26" spans="1:15" ht="33" customHeight="1" thickBot="1">
      <c r="B26" s="86" t="s">
        <v>166</v>
      </c>
      <c r="C26" s="87">
        <v>1665000</v>
      </c>
      <c r="D26" s="88">
        <v>1738000</v>
      </c>
      <c r="E26" s="88">
        <v>200000</v>
      </c>
      <c r="F26" s="109">
        <f t="shared" si="0"/>
        <v>1538000</v>
      </c>
      <c r="G26" s="109">
        <f t="shared" si="1"/>
        <v>127000</v>
      </c>
      <c r="H26" s="89">
        <v>1697</v>
      </c>
      <c r="I26" s="90">
        <v>308</v>
      </c>
      <c r="J26" s="104">
        <f t="shared" si="2"/>
        <v>5.5097402597402594</v>
      </c>
      <c r="K26" s="130">
        <f t="shared" si="3"/>
        <v>981.14319387153796</v>
      </c>
      <c r="L26" s="195" t="s">
        <v>142</v>
      </c>
      <c r="M26" s="196"/>
      <c r="N26" s="196"/>
      <c r="O26" s="196"/>
    </row>
    <row r="27" spans="1:15" ht="33" customHeight="1" thickTop="1" thickBot="1">
      <c r="B27" s="85" t="s">
        <v>167</v>
      </c>
      <c r="C27" s="106">
        <f>SUM(C15:C26)</f>
        <v>18480270</v>
      </c>
      <c r="D27" s="106">
        <f t="shared" ref="D27:E27" si="4">SUM(D15:D26)</f>
        <v>21116300</v>
      </c>
      <c r="E27" s="106">
        <f t="shared" si="4"/>
        <v>2400000</v>
      </c>
      <c r="F27" s="107">
        <f t="shared" si="0"/>
        <v>18716300</v>
      </c>
      <c r="G27" s="107">
        <f t="shared" si="1"/>
        <v>-236030</v>
      </c>
      <c r="H27" s="108">
        <f>SUM(H15:H26)</f>
        <v>18859</v>
      </c>
      <c r="I27" s="108">
        <f>SUM(I15:I26)</f>
        <v>3423</v>
      </c>
      <c r="J27" s="105">
        <f t="shared" si="2"/>
        <v>5.5094945953841661</v>
      </c>
      <c r="K27" s="130">
        <f t="shared" si="3"/>
        <v>979.91781112466197</v>
      </c>
      <c r="L27" s="195"/>
      <c r="M27" s="196"/>
      <c r="N27" s="196"/>
      <c r="O27" s="196"/>
    </row>
    <row r="28" spans="1:15" ht="19.5" customHeight="1">
      <c r="A28" s="164" t="s">
        <v>13</v>
      </c>
      <c r="B28" s="165"/>
      <c r="C28" s="166"/>
      <c r="D28" s="225"/>
      <c r="E28" s="226"/>
      <c r="F28" s="226"/>
      <c r="G28" s="226"/>
      <c r="H28" s="226"/>
      <c r="I28" s="226"/>
      <c r="J28" s="227"/>
      <c r="K28" s="84" t="str">
        <f>IF(ISTEXT(D28),"",IF(G27&gt;0,"左セルに入力してください",""))</f>
        <v/>
      </c>
    </row>
    <row r="29" spans="1:15" ht="19.5" customHeight="1" thickBot="1">
      <c r="A29" s="167"/>
      <c r="B29" s="168"/>
      <c r="C29" s="169"/>
      <c r="D29" s="228"/>
      <c r="E29" s="229"/>
      <c r="F29" s="229"/>
      <c r="G29" s="229"/>
      <c r="H29" s="229"/>
      <c r="I29" s="229"/>
      <c r="J29" s="230"/>
      <c r="K29" s="84" t="str">
        <f>IF(G27&gt;0,"経営改善計画書の作成が必要です","")</f>
        <v/>
      </c>
    </row>
    <row r="30" spans="1:15" ht="17.25" customHeight="1">
      <c r="A30" s="118" t="s">
        <v>11</v>
      </c>
      <c r="B30" s="118"/>
      <c r="C30" s="118"/>
      <c r="D30" s="118"/>
      <c r="E30" s="118"/>
      <c r="F30" s="118"/>
      <c r="G30" s="118"/>
      <c r="H30" s="118"/>
      <c r="I30" s="118"/>
      <c r="J30" s="118"/>
    </row>
    <row r="31" spans="1:15" ht="17.25" customHeight="1">
      <c r="A31" s="126" t="s">
        <v>12</v>
      </c>
      <c r="B31" s="118"/>
      <c r="C31" s="118"/>
      <c r="D31" s="118"/>
      <c r="E31" s="118"/>
      <c r="F31" s="118"/>
      <c r="G31" s="118"/>
      <c r="H31" s="118"/>
      <c r="I31" s="118"/>
      <c r="J31" s="118"/>
    </row>
    <row r="32" spans="1:15" ht="17.25" customHeight="1">
      <c r="A32" s="118" t="s">
        <v>16</v>
      </c>
      <c r="B32" s="118"/>
      <c r="C32" s="118"/>
      <c r="D32" s="118"/>
      <c r="E32" s="118"/>
      <c r="F32" s="118"/>
      <c r="G32" s="118"/>
      <c r="H32" s="118"/>
      <c r="I32" s="118"/>
      <c r="J32" s="118"/>
    </row>
    <row r="33" spans="1:11" ht="17.25" customHeight="1">
      <c r="A33" s="118" t="s">
        <v>17</v>
      </c>
      <c r="B33" s="118"/>
      <c r="C33" s="118"/>
      <c r="D33" s="118"/>
      <c r="E33" s="118"/>
      <c r="F33" s="118"/>
      <c r="G33" s="118"/>
      <c r="H33" s="118"/>
      <c r="I33" s="118"/>
      <c r="J33" s="118"/>
    </row>
    <row r="34" spans="1:11" ht="39.75" customHeight="1">
      <c r="A34" s="183" t="s">
        <v>145</v>
      </c>
      <c r="B34" s="183"/>
      <c r="C34" s="183"/>
      <c r="D34" s="183"/>
      <c r="E34" s="183"/>
      <c r="F34" s="183"/>
      <c r="G34" s="183"/>
      <c r="H34" s="183"/>
      <c r="I34" s="183"/>
      <c r="J34" s="183"/>
    </row>
    <row r="35" spans="1:11" ht="17.25" customHeight="1">
      <c r="A35" s="182" t="s">
        <v>114</v>
      </c>
      <c r="B35" s="182"/>
      <c r="C35" s="182"/>
      <c r="D35" s="182"/>
      <c r="E35" s="182"/>
      <c r="F35" s="182"/>
      <c r="G35" s="182"/>
      <c r="H35" s="182"/>
      <c r="I35" s="182"/>
      <c r="J35" s="182"/>
    </row>
    <row r="36" spans="1:11" ht="15" customHeight="1">
      <c r="A36" s="17"/>
      <c r="C36" s="12"/>
      <c r="D36" s="12"/>
      <c r="E36" s="12"/>
      <c r="F36" s="12"/>
      <c r="G36" s="12"/>
      <c r="H36" s="12"/>
    </row>
    <row r="37" spans="1:11">
      <c r="B37" s="17"/>
      <c r="C37" s="17"/>
      <c r="D37" s="17"/>
      <c r="E37" s="17"/>
      <c r="F37" s="17"/>
      <c r="G37" s="19"/>
      <c r="H37" s="19"/>
    </row>
    <row r="38" spans="1:11" ht="30" customHeight="1">
      <c r="A38" s="177" t="s">
        <v>38</v>
      </c>
      <c r="B38" s="177"/>
      <c r="C38" s="177"/>
      <c r="D38" s="177"/>
      <c r="E38" s="177"/>
      <c r="F38" s="177"/>
      <c r="G38" s="177"/>
      <c r="H38" s="177"/>
      <c r="I38" s="177"/>
      <c r="J38" s="177"/>
      <c r="K38" s="84" t="str">
        <f>IF(G27&gt;0,"左記「３」の項目を入力してください。","")</f>
        <v/>
      </c>
    </row>
    <row r="39" spans="1:11" ht="12" customHeight="1" thickBot="1">
      <c r="A39" s="117"/>
      <c r="B39" s="117"/>
      <c r="C39" s="117"/>
      <c r="D39" s="117"/>
      <c r="E39" s="117"/>
      <c r="F39" s="117"/>
      <c r="G39" s="117"/>
      <c r="H39" s="21" t="s">
        <v>35</v>
      </c>
      <c r="I39" s="117"/>
      <c r="J39" s="117"/>
    </row>
    <row r="40" spans="1:11" ht="31.5" customHeight="1" thickBot="1">
      <c r="B40" s="222" t="s">
        <v>20</v>
      </c>
      <c r="C40" s="22" t="s">
        <v>21</v>
      </c>
      <c r="D40" s="23" t="s">
        <v>22</v>
      </c>
      <c r="E40" s="24" t="s">
        <v>23</v>
      </c>
      <c r="F40" s="25" t="s">
        <v>27</v>
      </c>
      <c r="G40" s="26" t="s">
        <v>24</v>
      </c>
      <c r="H40" s="27" t="s">
        <v>36</v>
      </c>
    </row>
    <row r="41" spans="1:11" ht="25.5" customHeight="1">
      <c r="A41" s="19"/>
      <c r="B41" s="223"/>
      <c r="C41" s="28" t="s">
        <v>25</v>
      </c>
      <c r="D41" s="29"/>
      <c r="E41" s="30"/>
      <c r="F41" s="31"/>
      <c r="G41" s="31"/>
      <c r="H41" s="11"/>
    </row>
    <row r="42" spans="1:11" ht="25.5" customHeight="1" thickBot="1">
      <c r="A42" s="17"/>
      <c r="B42" s="224"/>
      <c r="C42" s="32" t="s">
        <v>26</v>
      </c>
      <c r="D42" s="33"/>
      <c r="E42" s="34"/>
      <c r="F42" s="35"/>
      <c r="G42" s="36"/>
      <c r="H42" s="10"/>
    </row>
    <row r="43" spans="1:11" ht="15" customHeight="1">
      <c r="B43" s="37"/>
      <c r="C43" s="38"/>
      <c r="D43" s="38"/>
      <c r="E43" s="38"/>
      <c r="F43" s="38"/>
      <c r="G43" s="38"/>
      <c r="H43" s="38"/>
    </row>
    <row r="44" spans="1:11" ht="15" customHeight="1">
      <c r="A44" s="19"/>
      <c r="B44" s="149"/>
      <c r="C44" s="149"/>
      <c r="D44" s="156"/>
      <c r="E44" s="156"/>
      <c r="F44" s="156"/>
      <c r="G44" s="156"/>
      <c r="H44" s="156"/>
    </row>
    <row r="45" spans="1:11" ht="29.25" customHeight="1">
      <c r="A45" s="212" t="s">
        <v>125</v>
      </c>
      <c r="B45" s="212"/>
      <c r="C45" s="212"/>
      <c r="D45" s="212"/>
      <c r="E45" s="212"/>
      <c r="F45" s="212"/>
      <c r="G45" s="212"/>
      <c r="H45" s="212"/>
      <c r="I45" s="212"/>
      <c r="J45" s="212"/>
    </row>
    <row r="46" spans="1:11" ht="15" thickBot="1">
      <c r="A46" s="1" t="s">
        <v>34</v>
      </c>
    </row>
    <row r="47" spans="1:11" ht="27.75" customHeight="1">
      <c r="B47" s="213" t="s">
        <v>28</v>
      </c>
      <c r="C47" s="214"/>
      <c r="D47" s="214"/>
      <c r="E47" s="214"/>
      <c r="F47" s="214"/>
      <c r="G47" s="214"/>
      <c r="H47" s="214"/>
      <c r="I47" s="215"/>
    </row>
    <row r="48" spans="1:11" ht="103.5" customHeight="1">
      <c r="B48" s="216"/>
      <c r="C48" s="217"/>
      <c r="D48" s="217"/>
      <c r="E48" s="217"/>
      <c r="F48" s="217"/>
      <c r="G48" s="217"/>
      <c r="H48" s="217"/>
      <c r="I48" s="218"/>
    </row>
    <row r="49" spans="2:9" ht="27" customHeight="1">
      <c r="B49" s="197" t="s">
        <v>29</v>
      </c>
      <c r="C49" s="198"/>
      <c r="D49" s="198"/>
      <c r="E49" s="198"/>
      <c r="F49" s="198"/>
      <c r="G49" s="198"/>
      <c r="H49" s="198"/>
      <c r="I49" s="199"/>
    </row>
    <row r="50" spans="2:9">
      <c r="B50" s="219" t="s">
        <v>30</v>
      </c>
      <c r="C50" s="220"/>
      <c r="D50" s="220"/>
      <c r="E50" s="220"/>
      <c r="F50" s="220"/>
      <c r="G50" s="220"/>
      <c r="H50" s="220"/>
      <c r="I50" s="221"/>
    </row>
    <row r="51" spans="2:9" ht="104.25" customHeight="1">
      <c r="B51" s="203"/>
      <c r="C51" s="204"/>
      <c r="D51" s="204"/>
      <c r="E51" s="204"/>
      <c r="F51" s="204"/>
      <c r="G51" s="204"/>
      <c r="H51" s="204"/>
      <c r="I51" s="205"/>
    </row>
    <row r="52" spans="2:9">
      <c r="B52" s="206" t="s">
        <v>31</v>
      </c>
      <c r="C52" s="207"/>
      <c r="D52" s="207"/>
      <c r="E52" s="207"/>
      <c r="F52" s="207"/>
      <c r="G52" s="207"/>
      <c r="H52" s="207"/>
      <c r="I52" s="208"/>
    </row>
    <row r="53" spans="2:9" ht="104.25" customHeight="1">
      <c r="B53" s="203"/>
      <c r="C53" s="204"/>
      <c r="D53" s="204"/>
      <c r="E53" s="204"/>
      <c r="F53" s="204"/>
      <c r="G53" s="204"/>
      <c r="H53" s="204"/>
      <c r="I53" s="205"/>
    </row>
    <row r="54" spans="2:9">
      <c r="B54" s="206" t="s">
        <v>32</v>
      </c>
      <c r="C54" s="207"/>
      <c r="D54" s="207"/>
      <c r="E54" s="207"/>
      <c r="F54" s="207"/>
      <c r="G54" s="207"/>
      <c r="H54" s="207"/>
      <c r="I54" s="208"/>
    </row>
    <row r="55" spans="2:9" ht="105" customHeight="1">
      <c r="B55" s="209"/>
      <c r="C55" s="210"/>
      <c r="D55" s="210"/>
      <c r="E55" s="210"/>
      <c r="F55" s="210"/>
      <c r="G55" s="210"/>
      <c r="H55" s="210"/>
      <c r="I55" s="211"/>
    </row>
    <row r="56" spans="2:9" ht="27.75" customHeight="1">
      <c r="B56" s="197" t="s">
        <v>33</v>
      </c>
      <c r="C56" s="198"/>
      <c r="D56" s="198"/>
      <c r="E56" s="198"/>
      <c r="F56" s="198"/>
      <c r="G56" s="198"/>
      <c r="H56" s="198"/>
      <c r="I56" s="199"/>
    </row>
    <row r="57" spans="2:9" ht="210.75" customHeight="1" thickBot="1">
      <c r="B57" s="200"/>
      <c r="C57" s="201"/>
      <c r="D57" s="201"/>
      <c r="E57" s="201"/>
      <c r="F57" s="201"/>
      <c r="G57" s="201"/>
      <c r="H57" s="201"/>
      <c r="I57" s="202"/>
    </row>
  </sheetData>
  <mergeCells count="42">
    <mergeCell ref="A5:B5"/>
    <mergeCell ref="C5:E5"/>
    <mergeCell ref="G5:I5"/>
    <mergeCell ref="L26:O27"/>
    <mergeCell ref="I1:J1"/>
    <mergeCell ref="A2:J2"/>
    <mergeCell ref="A4:B4"/>
    <mergeCell ref="C4:E4"/>
    <mergeCell ref="G4:I4"/>
    <mergeCell ref="A34:J34"/>
    <mergeCell ref="A6:B6"/>
    <mergeCell ref="C6:E6"/>
    <mergeCell ref="G6:I6"/>
    <mergeCell ref="A9:B9"/>
    <mergeCell ref="C9:C10"/>
    <mergeCell ref="D9:E9"/>
    <mergeCell ref="F9:F10"/>
    <mergeCell ref="G9:H9"/>
    <mergeCell ref="A10:B10"/>
    <mergeCell ref="D10:E10"/>
    <mergeCell ref="G10:H10"/>
    <mergeCell ref="A13:B13"/>
    <mergeCell ref="C13:J13"/>
    <mergeCell ref="A28:C29"/>
    <mergeCell ref="D28:J29"/>
    <mergeCell ref="B52:I52"/>
    <mergeCell ref="A35:J35"/>
    <mergeCell ref="A38:J38"/>
    <mergeCell ref="B40:B42"/>
    <mergeCell ref="B44:C44"/>
    <mergeCell ref="D44:H44"/>
    <mergeCell ref="A45:J45"/>
    <mergeCell ref="B47:I47"/>
    <mergeCell ref="B48:I48"/>
    <mergeCell ref="B49:I49"/>
    <mergeCell ref="B50:I50"/>
    <mergeCell ref="B51:I51"/>
    <mergeCell ref="B53:I53"/>
    <mergeCell ref="B54:I54"/>
    <mergeCell ref="B55:I55"/>
    <mergeCell ref="B56:I56"/>
    <mergeCell ref="B57:I57"/>
  </mergeCells>
  <phoneticPr fontId="1"/>
  <conditionalFormatting sqref="C4:C6">
    <cfRule type="expression" dxfId="3" priority="4">
      <formula>$C4&lt;&gt;""</formula>
    </cfRule>
  </conditionalFormatting>
  <conditionalFormatting sqref="D28:J29">
    <cfRule type="expression" dxfId="2" priority="2">
      <formula>ISTEXT($D$28)</formula>
    </cfRule>
    <cfRule type="expression" dxfId="1" priority="3">
      <formula>$G$27&gt;0</formula>
    </cfRule>
  </conditionalFormatting>
  <conditionalFormatting sqref="A35:J35">
    <cfRule type="expression" dxfId="0" priority="1">
      <formula>$G$27&gt;0</formula>
    </cfRule>
  </conditionalFormatting>
  <pageMargins left="0.70866141732283472" right="0" top="0.74803149606299213" bottom="0" header="0.31496062992125984" footer="0.31496062992125984"/>
  <pageSetup paperSize="9" scale="70" orientation="portrait" r:id="rId1"/>
  <rowBreaks count="1" manualBreakCount="1">
    <brk id="36"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7"/>
  <sheetViews>
    <sheetView view="pageBreakPreview" zoomScale="85" zoomScaleNormal="100" zoomScaleSheetLayoutView="85" workbookViewId="0"/>
  </sheetViews>
  <sheetFormatPr defaultColWidth="9" defaultRowHeight="13.5"/>
  <cols>
    <col min="1" max="1" width="5.125" style="66" customWidth="1"/>
    <col min="2" max="2" width="2.5" style="66" customWidth="1"/>
    <col min="3" max="3" width="29.125" style="66" bestFit="1" customWidth="1"/>
    <col min="4" max="6" width="17.25" style="66" customWidth="1"/>
    <col min="7" max="16384" width="9" style="66"/>
  </cols>
  <sheetData>
    <row r="1" spans="1:7" ht="18" customHeight="1">
      <c r="A1" s="69" t="s">
        <v>113</v>
      </c>
      <c r="F1" s="68"/>
    </row>
    <row r="2" spans="1:7" ht="18" customHeight="1">
      <c r="A2" s="236" t="s">
        <v>112</v>
      </c>
      <c r="B2" s="236"/>
      <c r="C2" s="236"/>
      <c r="D2" s="236"/>
      <c r="E2" s="236"/>
      <c r="F2" s="236"/>
    </row>
    <row r="3" spans="1:7" ht="18" customHeight="1">
      <c r="A3" s="236" t="s">
        <v>115</v>
      </c>
      <c r="B3" s="236"/>
      <c r="C3" s="236"/>
      <c r="D3" s="236"/>
      <c r="E3" s="236"/>
      <c r="F3" s="236"/>
    </row>
    <row r="4" spans="1:7" ht="18" customHeight="1">
      <c r="F4" s="66" t="s">
        <v>111</v>
      </c>
    </row>
    <row r="5" spans="1:7" ht="51.75" customHeight="1">
      <c r="A5" s="249" t="s">
        <v>110</v>
      </c>
      <c r="B5" s="250"/>
      <c r="C5" s="251"/>
      <c r="D5" s="67" t="s">
        <v>105</v>
      </c>
      <c r="E5" s="67" t="s">
        <v>109</v>
      </c>
      <c r="F5" s="67" t="s">
        <v>108</v>
      </c>
    </row>
    <row r="6" spans="1:7" ht="48.75" customHeight="1">
      <c r="A6" s="231" t="s">
        <v>107</v>
      </c>
      <c r="B6" s="247" t="s">
        <v>149</v>
      </c>
      <c r="C6" s="248"/>
      <c r="D6" s="123">
        <f>SUM(E6:N6)</f>
        <v>0</v>
      </c>
      <c r="E6" s="91"/>
      <c r="F6" s="91"/>
    </row>
    <row r="7" spans="1:7" ht="48.75" customHeight="1">
      <c r="A7" s="232"/>
      <c r="B7" s="246" t="s">
        <v>116</v>
      </c>
      <c r="C7" s="241"/>
      <c r="D7" s="119">
        <f>D6</f>
        <v>0</v>
      </c>
      <c r="E7" s="119">
        <f t="shared" ref="E7:F7" si="0">E6</f>
        <v>0</v>
      </c>
      <c r="F7" s="119">
        <f t="shared" si="0"/>
        <v>0</v>
      </c>
    </row>
    <row r="8" spans="1:7" ht="48.75" customHeight="1">
      <c r="A8" s="233" t="s">
        <v>106</v>
      </c>
      <c r="B8" s="244" t="s">
        <v>117</v>
      </c>
      <c r="C8" s="245"/>
      <c r="D8" s="123">
        <f>D9+D10+D11-D13</f>
        <v>0</v>
      </c>
      <c r="E8" s="123">
        <f t="shared" ref="E8:F8" si="1">E9+E10+E11-E13</f>
        <v>0</v>
      </c>
      <c r="F8" s="123">
        <f t="shared" si="1"/>
        <v>0</v>
      </c>
    </row>
    <row r="9" spans="1:7" ht="48.75" customHeight="1">
      <c r="A9" s="234"/>
      <c r="B9" s="92"/>
      <c r="C9" s="92" t="s">
        <v>121</v>
      </c>
      <c r="D9" s="124">
        <f>SUM(E9:N9)</f>
        <v>0</v>
      </c>
      <c r="E9" s="92"/>
      <c r="F9" s="92"/>
    </row>
    <row r="10" spans="1:7" ht="48.75" customHeight="1">
      <c r="A10" s="234"/>
      <c r="B10" s="93"/>
      <c r="C10" s="92" t="s">
        <v>122</v>
      </c>
      <c r="D10" s="124">
        <f>SUM(E10:N10)</f>
        <v>0</v>
      </c>
      <c r="E10" s="92"/>
      <c r="F10" s="92"/>
    </row>
    <row r="11" spans="1:7" ht="48.75" customHeight="1">
      <c r="A11" s="234"/>
      <c r="B11" s="93"/>
      <c r="C11" s="94" t="s">
        <v>123</v>
      </c>
      <c r="D11" s="125">
        <f>SUM(E11:N11)</f>
        <v>0</v>
      </c>
      <c r="E11" s="94"/>
      <c r="F11" s="94"/>
    </row>
    <row r="12" spans="1:7" ht="48.75" customHeight="1">
      <c r="A12" s="234"/>
      <c r="B12" s="93"/>
      <c r="C12" s="146" t="s">
        <v>118</v>
      </c>
      <c r="D12" s="122">
        <f>D9+D10+D11</f>
        <v>0</v>
      </c>
      <c r="E12" s="122">
        <f t="shared" ref="E12:F12" si="2">E9+E10+E11</f>
        <v>0</v>
      </c>
      <c r="F12" s="122">
        <f t="shared" si="2"/>
        <v>0</v>
      </c>
    </row>
    <row r="13" spans="1:7" ht="48.75" customHeight="1">
      <c r="A13" s="234"/>
      <c r="B13" s="93"/>
      <c r="C13" s="95" t="s">
        <v>119</v>
      </c>
      <c r="D13" s="121">
        <f>SUM(E13:N13)</f>
        <v>0</v>
      </c>
      <c r="E13" s="95"/>
      <c r="F13" s="95"/>
    </row>
    <row r="14" spans="1:7" ht="48.75" customHeight="1">
      <c r="A14" s="234"/>
      <c r="B14" s="96"/>
      <c r="C14" s="146" t="s">
        <v>120</v>
      </c>
      <c r="D14" s="120">
        <f>D9+D10+D11-D13</f>
        <v>0</v>
      </c>
      <c r="E14" s="120">
        <f>E9+E10+E11-E13</f>
        <v>0</v>
      </c>
      <c r="F14" s="120">
        <f>F9+F10+F11-F13</f>
        <v>0</v>
      </c>
    </row>
    <row r="15" spans="1:7" ht="48.75" customHeight="1">
      <c r="A15" s="234"/>
      <c r="B15" s="242" t="s">
        <v>147</v>
      </c>
      <c r="C15" s="243"/>
      <c r="D15" s="121">
        <f>SUM(E15:N15)</f>
        <v>0</v>
      </c>
      <c r="E15" s="95"/>
      <c r="F15" s="95"/>
      <c r="G15" s="145" t="s">
        <v>148</v>
      </c>
    </row>
    <row r="16" spans="1:7" ht="48.75" customHeight="1">
      <c r="A16" s="235"/>
      <c r="B16" s="240" t="s">
        <v>150</v>
      </c>
      <c r="C16" s="241"/>
      <c r="D16" s="119">
        <f>D9+D10+D11-D13+D15</f>
        <v>0</v>
      </c>
      <c r="E16" s="119">
        <f t="shared" ref="E16:F16" si="3">E9+E10+E11-E13+E15</f>
        <v>0</v>
      </c>
      <c r="F16" s="119">
        <f t="shared" si="3"/>
        <v>0</v>
      </c>
    </row>
    <row r="17" spans="1:6" ht="48.75" customHeight="1">
      <c r="A17" s="237" t="s">
        <v>124</v>
      </c>
      <c r="B17" s="238"/>
      <c r="C17" s="239"/>
      <c r="D17" s="119">
        <f>D7-D16</f>
        <v>0</v>
      </c>
      <c r="E17" s="119">
        <f t="shared" ref="E17:F17" si="4">E7-E16</f>
        <v>0</v>
      </c>
      <c r="F17" s="119">
        <f t="shared" si="4"/>
        <v>0</v>
      </c>
    </row>
  </sheetData>
  <mergeCells count="11">
    <mergeCell ref="A6:A7"/>
    <mergeCell ref="A8:A16"/>
    <mergeCell ref="A2:F2"/>
    <mergeCell ref="A3:F3"/>
    <mergeCell ref="A17:C17"/>
    <mergeCell ref="B16:C16"/>
    <mergeCell ref="B15:C15"/>
    <mergeCell ref="B8:C8"/>
    <mergeCell ref="B7:C7"/>
    <mergeCell ref="B6:C6"/>
    <mergeCell ref="A5:C5"/>
  </mergeCells>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65"/>
  <sheetViews>
    <sheetView view="pageBreakPreview" zoomScale="85" zoomScaleNormal="100" zoomScaleSheetLayoutView="85" workbookViewId="0"/>
  </sheetViews>
  <sheetFormatPr defaultColWidth="9" defaultRowHeight="17.25"/>
  <cols>
    <col min="1" max="10" width="2.5" style="39" customWidth="1"/>
    <col min="11" max="11" width="2.75" style="39" customWidth="1"/>
    <col min="12" max="37" width="2.5" style="39" customWidth="1"/>
    <col min="38" max="38" width="2.5" style="40" customWidth="1"/>
    <col min="39" max="91" width="2.5" style="39" customWidth="1"/>
    <col min="92" max="16384" width="9" style="39"/>
  </cols>
  <sheetData>
    <row r="1" spans="1:63" ht="6.75" customHeight="1"/>
    <row r="2" spans="1:63" ht="13.5" customHeight="1">
      <c r="AH2" s="257" t="s">
        <v>40</v>
      </c>
      <c r="AI2" s="257"/>
      <c r="AJ2" s="257"/>
      <c r="AK2" s="257"/>
      <c r="AL2" s="257"/>
      <c r="AM2" s="257"/>
      <c r="AN2" s="257"/>
    </row>
    <row r="3" spans="1:63" ht="13.5" customHeight="1">
      <c r="AL3" s="41"/>
      <c r="AM3" s="41"/>
      <c r="AN3" s="41"/>
    </row>
    <row r="4" spans="1:63">
      <c r="A4" s="258" t="s">
        <v>41</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row>
    <row r="6" spans="1:63" ht="18" customHeight="1">
      <c r="B6" s="259" t="s">
        <v>42</v>
      </c>
      <c r="C6" s="259"/>
      <c r="D6" s="259"/>
      <c r="E6" s="259"/>
      <c r="F6" s="259"/>
      <c r="G6" s="260">
        <f>別紙様式１!G4</f>
        <v>0</v>
      </c>
      <c r="H6" s="260"/>
      <c r="I6" s="260"/>
      <c r="J6" s="260"/>
      <c r="K6" s="260"/>
      <c r="L6" s="260"/>
      <c r="M6" s="260"/>
      <c r="N6" s="260"/>
      <c r="O6" s="260"/>
      <c r="P6" s="260"/>
      <c r="Q6" s="260"/>
      <c r="R6" s="260"/>
      <c r="S6" s="260"/>
      <c r="T6" s="260"/>
      <c r="U6" s="260"/>
      <c r="V6" s="261" t="s">
        <v>43</v>
      </c>
      <c r="W6" s="261"/>
      <c r="X6" s="261"/>
      <c r="Y6" s="261"/>
      <c r="Z6" s="262"/>
      <c r="AA6" s="262"/>
      <c r="AB6" s="262"/>
      <c r="AC6" s="262"/>
      <c r="AD6" s="262"/>
      <c r="AE6" s="262"/>
      <c r="AF6" s="262"/>
      <c r="AG6" s="262"/>
      <c r="AH6" s="262"/>
      <c r="AI6" s="262"/>
      <c r="AJ6" s="262"/>
      <c r="AK6" s="262"/>
      <c r="AL6" s="262"/>
      <c r="AM6" s="262"/>
      <c r="AN6" s="262"/>
      <c r="AO6" s="42"/>
    </row>
    <row r="7" spans="1:63" ht="18" customHeight="1">
      <c r="B7" s="259" t="s">
        <v>44</v>
      </c>
      <c r="C7" s="259"/>
      <c r="D7" s="259"/>
      <c r="E7" s="259"/>
      <c r="F7" s="259"/>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42"/>
    </row>
    <row r="8" spans="1:63" ht="18" customHeight="1">
      <c r="B8" s="263" t="s">
        <v>45</v>
      </c>
      <c r="C8" s="264"/>
      <c r="D8" s="264"/>
      <c r="E8" s="264"/>
      <c r="F8" s="265"/>
      <c r="G8" s="266" t="s">
        <v>46</v>
      </c>
      <c r="H8" s="267"/>
      <c r="I8" s="267"/>
      <c r="J8" s="268"/>
      <c r="K8" s="272">
        <f>別紙様式１!G5</f>
        <v>0</v>
      </c>
      <c r="L8" s="273"/>
      <c r="M8" s="273"/>
      <c r="N8" s="273"/>
      <c r="O8" s="273"/>
      <c r="P8" s="273"/>
      <c r="Q8" s="273"/>
      <c r="R8" s="273"/>
      <c r="S8" s="273"/>
      <c r="T8" s="273"/>
      <c r="U8" s="274"/>
      <c r="V8" s="266" t="s">
        <v>47</v>
      </c>
      <c r="W8" s="267"/>
      <c r="X8" s="267"/>
      <c r="Y8" s="268"/>
      <c r="Z8" s="269"/>
      <c r="AA8" s="270"/>
      <c r="AB8" s="270"/>
      <c r="AC8" s="270"/>
      <c r="AD8" s="270"/>
      <c r="AE8" s="270"/>
      <c r="AF8" s="270"/>
      <c r="AG8" s="270"/>
      <c r="AH8" s="270"/>
      <c r="AI8" s="270"/>
      <c r="AJ8" s="270"/>
      <c r="AK8" s="270"/>
      <c r="AL8" s="270"/>
      <c r="AM8" s="270"/>
      <c r="AN8" s="271"/>
      <c r="AO8" s="42"/>
    </row>
    <row r="9" spans="1:63" ht="18" customHeight="1">
      <c r="B9" s="263" t="s">
        <v>48</v>
      </c>
      <c r="C9" s="264"/>
      <c r="D9" s="264"/>
      <c r="E9" s="264"/>
      <c r="F9" s="265"/>
      <c r="G9" s="279"/>
      <c r="H9" s="280"/>
      <c r="I9" s="289" t="s">
        <v>0</v>
      </c>
      <c r="J9" s="290"/>
      <c r="K9" s="255">
        <f>別紙様式１!D10</f>
        <v>0</v>
      </c>
      <c r="L9" s="288"/>
      <c r="M9" s="281" t="s">
        <v>49</v>
      </c>
      <c r="N9" s="282"/>
      <c r="O9" s="282"/>
      <c r="P9" s="283"/>
      <c r="Q9" s="255">
        <f>別紙様式１!G10</f>
        <v>0</v>
      </c>
      <c r="R9" s="256"/>
      <c r="S9" s="256"/>
      <c r="T9" s="252" t="s">
        <v>50</v>
      </c>
      <c r="U9" s="252"/>
      <c r="V9" s="252"/>
      <c r="W9" s="252"/>
      <c r="X9" s="252"/>
      <c r="Y9" s="253"/>
      <c r="Z9" s="253"/>
      <c r="AA9" s="286" t="s">
        <v>51</v>
      </c>
      <c r="AB9" s="286"/>
      <c r="AC9" s="253"/>
      <c r="AD9" s="253"/>
      <c r="AE9" s="284" t="s">
        <v>52</v>
      </c>
      <c r="AF9" s="284"/>
      <c r="AG9" s="254"/>
      <c r="AH9" s="254"/>
      <c r="AI9" s="284" t="s">
        <v>53</v>
      </c>
      <c r="AJ9" s="284"/>
      <c r="AK9" s="284"/>
      <c r="AL9" s="254"/>
      <c r="AM9" s="254"/>
      <c r="AN9" s="43" t="s">
        <v>54</v>
      </c>
    </row>
    <row r="10" spans="1:63" ht="18" customHeight="1">
      <c r="B10" s="263" t="s">
        <v>55</v>
      </c>
      <c r="C10" s="264"/>
      <c r="D10" s="264"/>
      <c r="E10" s="264"/>
      <c r="F10" s="264"/>
      <c r="G10" s="264"/>
      <c r="H10" s="264"/>
      <c r="I10" s="264"/>
      <c r="J10" s="265"/>
      <c r="K10" s="285"/>
      <c r="L10" s="286"/>
      <c r="M10" s="286"/>
      <c r="N10" s="286"/>
      <c r="O10" s="286"/>
      <c r="P10" s="286"/>
      <c r="Q10" s="286"/>
      <c r="R10" s="286"/>
      <c r="S10" s="286"/>
      <c r="T10" s="286"/>
      <c r="U10" s="287"/>
      <c r="V10" s="261" t="s">
        <v>56</v>
      </c>
      <c r="W10" s="261"/>
      <c r="X10" s="261"/>
      <c r="Y10" s="261"/>
      <c r="Z10" s="276" t="s">
        <v>132</v>
      </c>
      <c r="AA10" s="277"/>
      <c r="AB10" s="277"/>
      <c r="AC10" s="277"/>
      <c r="AD10" s="277"/>
      <c r="AE10" s="277"/>
      <c r="AF10" s="277"/>
      <c r="AG10" s="277"/>
      <c r="AH10" s="277"/>
      <c r="AI10" s="277"/>
      <c r="AJ10" s="277"/>
      <c r="AK10" s="277"/>
      <c r="AL10" s="277"/>
      <c r="AM10" s="277"/>
      <c r="AN10" s="278"/>
      <c r="AS10" s="44"/>
      <c r="AT10" s="44"/>
      <c r="AU10" s="44"/>
      <c r="AV10" s="44"/>
      <c r="AW10" s="44"/>
      <c r="AX10" s="44"/>
      <c r="AY10" s="44"/>
      <c r="AZ10" s="44"/>
      <c r="BA10" s="44"/>
      <c r="BB10" s="44"/>
      <c r="BC10" s="44"/>
      <c r="BD10" s="44"/>
      <c r="BE10" s="44"/>
      <c r="BF10" s="44"/>
      <c r="BG10" s="44"/>
      <c r="BH10" s="44"/>
      <c r="BI10" s="44"/>
      <c r="BJ10" s="44"/>
      <c r="BK10" s="44"/>
    </row>
    <row r="11" spans="1:63" ht="18" customHeight="1">
      <c r="B11" s="275" t="s">
        <v>57</v>
      </c>
      <c r="C11" s="275"/>
      <c r="D11" s="275"/>
      <c r="E11" s="275"/>
      <c r="F11" s="275"/>
      <c r="G11" s="276" t="s">
        <v>58</v>
      </c>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8"/>
    </row>
    <row r="13" spans="1:63" ht="13.5">
      <c r="B13" s="39" t="s">
        <v>59</v>
      </c>
      <c r="AL13" s="39"/>
    </row>
    <row r="14" spans="1:63" ht="13.5">
      <c r="B14" s="45" t="s">
        <v>60</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spans="1:63" ht="13.5">
      <c r="B15" s="293" t="s">
        <v>61</v>
      </c>
      <c r="C15" s="294"/>
      <c r="D15" s="294"/>
      <c r="E15" s="294"/>
      <c r="F15" s="294"/>
      <c r="G15" s="294"/>
      <c r="H15" s="294"/>
      <c r="I15" s="294"/>
      <c r="J15" s="294"/>
      <c r="K15" s="294"/>
      <c r="L15" s="294"/>
      <c r="M15" s="294"/>
      <c r="N15" s="294"/>
      <c r="O15" s="294"/>
      <c r="P15" s="294"/>
      <c r="Q15" s="294"/>
      <c r="R15" s="294"/>
      <c r="S15" s="294"/>
      <c r="T15" s="295"/>
      <c r="U15" s="293" t="s">
        <v>62</v>
      </c>
      <c r="V15" s="294"/>
      <c r="W15" s="294"/>
      <c r="X15" s="294"/>
      <c r="Y15" s="294"/>
      <c r="Z15" s="294"/>
      <c r="AA15" s="294"/>
      <c r="AB15" s="294"/>
      <c r="AC15" s="294"/>
      <c r="AD15" s="294"/>
      <c r="AE15" s="294"/>
      <c r="AF15" s="294"/>
      <c r="AG15" s="294"/>
      <c r="AH15" s="294"/>
      <c r="AI15" s="294"/>
      <c r="AJ15" s="294"/>
      <c r="AK15" s="294"/>
      <c r="AL15" s="294"/>
      <c r="AM15" s="294"/>
      <c r="AN15" s="295"/>
    </row>
    <row r="16" spans="1:63" ht="13.5">
      <c r="B16" s="296"/>
      <c r="C16" s="297"/>
      <c r="D16" s="297"/>
      <c r="E16" s="297"/>
      <c r="F16" s="297"/>
      <c r="G16" s="297"/>
      <c r="H16" s="297"/>
      <c r="I16" s="297"/>
      <c r="J16" s="297"/>
      <c r="K16" s="297"/>
      <c r="L16" s="297"/>
      <c r="M16" s="297"/>
      <c r="N16" s="297"/>
      <c r="O16" s="297"/>
      <c r="P16" s="297"/>
      <c r="Q16" s="297"/>
      <c r="R16" s="297"/>
      <c r="S16" s="297"/>
      <c r="T16" s="298"/>
      <c r="U16" s="296"/>
      <c r="V16" s="297"/>
      <c r="W16" s="297"/>
      <c r="X16" s="297"/>
      <c r="Y16" s="297"/>
      <c r="Z16" s="297"/>
      <c r="AA16" s="297"/>
      <c r="AB16" s="297"/>
      <c r="AC16" s="297"/>
      <c r="AD16" s="297"/>
      <c r="AE16" s="297"/>
      <c r="AF16" s="297"/>
      <c r="AG16" s="297"/>
      <c r="AH16" s="297"/>
      <c r="AI16" s="297"/>
      <c r="AJ16" s="297"/>
      <c r="AK16" s="297"/>
      <c r="AL16" s="297"/>
      <c r="AM16" s="297"/>
      <c r="AN16" s="298"/>
    </row>
    <row r="17" spans="2:40" ht="13.5">
      <c r="B17" s="296"/>
      <c r="C17" s="297"/>
      <c r="D17" s="297"/>
      <c r="E17" s="297"/>
      <c r="F17" s="297"/>
      <c r="G17" s="297"/>
      <c r="H17" s="297"/>
      <c r="I17" s="297"/>
      <c r="J17" s="297"/>
      <c r="K17" s="297"/>
      <c r="L17" s="297"/>
      <c r="M17" s="297"/>
      <c r="N17" s="297"/>
      <c r="O17" s="297"/>
      <c r="P17" s="297"/>
      <c r="Q17" s="297"/>
      <c r="R17" s="297"/>
      <c r="S17" s="297"/>
      <c r="T17" s="298"/>
      <c r="U17" s="296"/>
      <c r="V17" s="297"/>
      <c r="W17" s="297"/>
      <c r="X17" s="297"/>
      <c r="Y17" s="297"/>
      <c r="Z17" s="297"/>
      <c r="AA17" s="297"/>
      <c r="AB17" s="297"/>
      <c r="AC17" s="297"/>
      <c r="AD17" s="297"/>
      <c r="AE17" s="297"/>
      <c r="AF17" s="297"/>
      <c r="AG17" s="297"/>
      <c r="AH17" s="297"/>
      <c r="AI17" s="297"/>
      <c r="AJ17" s="297"/>
      <c r="AK17" s="297"/>
      <c r="AL17" s="297"/>
      <c r="AM17" s="297"/>
      <c r="AN17" s="298"/>
    </row>
    <row r="18" spans="2:40" ht="13.5">
      <c r="B18" s="296"/>
      <c r="C18" s="297"/>
      <c r="D18" s="297"/>
      <c r="E18" s="297"/>
      <c r="F18" s="297"/>
      <c r="G18" s="297"/>
      <c r="H18" s="297"/>
      <c r="I18" s="297"/>
      <c r="J18" s="297"/>
      <c r="K18" s="297"/>
      <c r="L18" s="297"/>
      <c r="M18" s="297"/>
      <c r="N18" s="297"/>
      <c r="O18" s="297"/>
      <c r="P18" s="297"/>
      <c r="Q18" s="297"/>
      <c r="R18" s="297"/>
      <c r="S18" s="297"/>
      <c r="T18" s="298"/>
      <c r="U18" s="296"/>
      <c r="V18" s="297"/>
      <c r="W18" s="297"/>
      <c r="X18" s="297"/>
      <c r="Y18" s="297"/>
      <c r="Z18" s="297"/>
      <c r="AA18" s="297"/>
      <c r="AB18" s="297"/>
      <c r="AC18" s="297"/>
      <c r="AD18" s="297"/>
      <c r="AE18" s="297"/>
      <c r="AF18" s="297"/>
      <c r="AG18" s="297"/>
      <c r="AH18" s="297"/>
      <c r="AI18" s="297"/>
      <c r="AJ18" s="297"/>
      <c r="AK18" s="297"/>
      <c r="AL18" s="297"/>
      <c r="AM18" s="297"/>
      <c r="AN18" s="298"/>
    </row>
    <row r="19" spans="2:40" ht="14.25" customHeight="1">
      <c r="B19" s="299"/>
      <c r="C19" s="300"/>
      <c r="D19" s="300"/>
      <c r="E19" s="300"/>
      <c r="F19" s="300"/>
      <c r="G19" s="300"/>
      <c r="H19" s="300"/>
      <c r="I19" s="300"/>
      <c r="J19" s="300"/>
      <c r="K19" s="300"/>
      <c r="L19" s="300"/>
      <c r="M19" s="300"/>
      <c r="N19" s="300"/>
      <c r="O19" s="300"/>
      <c r="P19" s="300"/>
      <c r="Q19" s="300"/>
      <c r="R19" s="300"/>
      <c r="S19" s="300"/>
      <c r="T19" s="301"/>
      <c r="U19" s="299"/>
      <c r="V19" s="300"/>
      <c r="W19" s="300"/>
      <c r="X19" s="300"/>
      <c r="Y19" s="300"/>
      <c r="Z19" s="300"/>
      <c r="AA19" s="300"/>
      <c r="AB19" s="300"/>
      <c r="AC19" s="300"/>
      <c r="AD19" s="300"/>
      <c r="AE19" s="300"/>
      <c r="AF19" s="300"/>
      <c r="AG19" s="300"/>
      <c r="AH19" s="300"/>
      <c r="AI19" s="300"/>
      <c r="AJ19" s="300"/>
      <c r="AK19" s="300"/>
      <c r="AL19" s="300"/>
      <c r="AM19" s="300"/>
      <c r="AN19" s="301"/>
    </row>
    <row r="20" spans="2:40" ht="5.25" customHeight="1"/>
    <row r="21" spans="2:40" ht="13.5">
      <c r="B21" s="39" t="s">
        <v>63</v>
      </c>
      <c r="AL21" s="39"/>
    </row>
    <row r="22" spans="2:40" ht="15.75" customHeight="1">
      <c r="B22" s="302" t="s">
        <v>64</v>
      </c>
      <c r="C22" s="302"/>
      <c r="D22" s="302"/>
      <c r="E22" s="302"/>
      <c r="F22" s="302"/>
      <c r="G22" s="302"/>
      <c r="H22" s="302"/>
      <c r="I22" s="302"/>
      <c r="J22" s="302"/>
      <c r="K22" s="302"/>
      <c r="L22" s="302"/>
      <c r="M22" s="302"/>
      <c r="N22" s="302"/>
      <c r="O22" s="302"/>
      <c r="P22" s="302"/>
      <c r="Q22" s="302"/>
      <c r="R22" s="302"/>
      <c r="S22" s="302"/>
      <c r="T22" s="302"/>
      <c r="U22" s="302" t="s">
        <v>65</v>
      </c>
      <c r="V22" s="302"/>
      <c r="W22" s="302"/>
      <c r="X22" s="302"/>
      <c r="Y22" s="302"/>
      <c r="Z22" s="302"/>
      <c r="AA22" s="302"/>
      <c r="AB22" s="302"/>
      <c r="AC22" s="302"/>
      <c r="AD22" s="302"/>
      <c r="AE22" s="302"/>
      <c r="AF22" s="302"/>
      <c r="AG22" s="302"/>
      <c r="AH22" s="302"/>
      <c r="AI22" s="302"/>
      <c r="AJ22" s="302"/>
      <c r="AK22" s="302"/>
      <c r="AL22" s="302"/>
      <c r="AM22" s="302"/>
      <c r="AN22" s="302"/>
    </row>
    <row r="23" spans="2:40" ht="13.5">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row>
    <row r="24" spans="2:40" ht="13.5">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row>
    <row r="25" spans="2:40" ht="13.5">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row>
    <row r="26" spans="2:40" ht="13.5">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row>
    <row r="27" spans="2:40" ht="13.5">
      <c r="B27" s="304" t="s">
        <v>66</v>
      </c>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row>
    <row r="28" spans="2:40" ht="13.5">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row>
    <row r="29" spans="2:40" ht="7.5" customHeight="1"/>
    <row r="30" spans="2:40" ht="13.5">
      <c r="B30" s="39" t="s">
        <v>67</v>
      </c>
      <c r="AL30" s="39"/>
    </row>
    <row r="31" spans="2:40" ht="15.75" customHeight="1">
      <c r="B31" s="302" t="s">
        <v>68</v>
      </c>
      <c r="C31" s="302"/>
      <c r="D31" s="302"/>
      <c r="E31" s="302"/>
      <c r="F31" s="302"/>
      <c r="G31" s="302"/>
      <c r="H31" s="302"/>
      <c r="I31" s="302"/>
      <c r="J31" s="302"/>
      <c r="K31" s="302"/>
      <c r="L31" s="302"/>
      <c r="M31" s="302"/>
      <c r="N31" s="302"/>
      <c r="O31" s="302"/>
      <c r="P31" s="302"/>
      <c r="Q31" s="302"/>
      <c r="R31" s="302"/>
      <c r="S31" s="302"/>
      <c r="T31" s="302"/>
      <c r="U31" s="302" t="s">
        <v>69</v>
      </c>
      <c r="V31" s="302"/>
      <c r="W31" s="302"/>
      <c r="X31" s="302"/>
      <c r="Y31" s="302"/>
      <c r="Z31" s="302"/>
      <c r="AA31" s="302"/>
      <c r="AB31" s="302"/>
      <c r="AC31" s="302"/>
      <c r="AD31" s="302"/>
      <c r="AE31" s="302"/>
      <c r="AF31" s="302"/>
      <c r="AG31" s="302"/>
      <c r="AH31" s="302"/>
      <c r="AI31" s="302"/>
      <c r="AJ31" s="302"/>
      <c r="AK31" s="302"/>
      <c r="AL31" s="302"/>
      <c r="AM31" s="302"/>
      <c r="AN31" s="302"/>
    </row>
    <row r="32" spans="2:40" ht="11.25" customHeight="1">
      <c r="B32" s="307">
        <f>別紙様式２‐２!R28</f>
        <v>0</v>
      </c>
      <c r="C32" s="308"/>
      <c r="D32" s="308"/>
      <c r="E32" s="308"/>
      <c r="F32" s="308"/>
      <c r="G32" s="308"/>
      <c r="H32" s="308"/>
      <c r="I32" s="308"/>
      <c r="J32" s="308"/>
      <c r="K32" s="308"/>
      <c r="L32" s="308"/>
      <c r="M32" s="308"/>
      <c r="N32" s="308"/>
      <c r="O32" s="308"/>
      <c r="P32" s="308"/>
      <c r="Q32" s="308"/>
      <c r="R32" s="308"/>
      <c r="S32" s="308"/>
      <c r="T32" s="309"/>
      <c r="U32" s="307">
        <f>別紙様式２‐２!R14</f>
        <v>0</v>
      </c>
      <c r="V32" s="308"/>
      <c r="W32" s="308"/>
      <c r="X32" s="308"/>
      <c r="Y32" s="308"/>
      <c r="Z32" s="308"/>
      <c r="AA32" s="308"/>
      <c r="AB32" s="308"/>
      <c r="AC32" s="308"/>
      <c r="AD32" s="308"/>
      <c r="AE32" s="308"/>
      <c r="AF32" s="308"/>
      <c r="AG32" s="308"/>
      <c r="AH32" s="308"/>
      <c r="AI32" s="308"/>
      <c r="AJ32" s="308"/>
      <c r="AK32" s="308"/>
      <c r="AL32" s="308"/>
      <c r="AM32" s="308"/>
      <c r="AN32" s="309"/>
    </row>
    <row r="33" spans="2:43" ht="11.25" customHeight="1">
      <c r="B33" s="310"/>
      <c r="C33" s="311"/>
      <c r="D33" s="311"/>
      <c r="E33" s="311"/>
      <c r="F33" s="311"/>
      <c r="G33" s="311"/>
      <c r="H33" s="311"/>
      <c r="I33" s="311"/>
      <c r="J33" s="311"/>
      <c r="K33" s="311"/>
      <c r="L33" s="311"/>
      <c r="M33" s="311"/>
      <c r="N33" s="311"/>
      <c r="O33" s="311"/>
      <c r="P33" s="311"/>
      <c r="Q33" s="311"/>
      <c r="R33" s="311"/>
      <c r="S33" s="311"/>
      <c r="T33" s="312"/>
      <c r="U33" s="310"/>
      <c r="V33" s="311"/>
      <c r="W33" s="311"/>
      <c r="X33" s="311"/>
      <c r="Y33" s="311"/>
      <c r="Z33" s="311"/>
      <c r="AA33" s="311"/>
      <c r="AB33" s="311"/>
      <c r="AC33" s="311"/>
      <c r="AD33" s="311"/>
      <c r="AE33" s="311"/>
      <c r="AF33" s="311"/>
      <c r="AG33" s="311"/>
      <c r="AH33" s="311"/>
      <c r="AI33" s="311"/>
      <c r="AJ33" s="311"/>
      <c r="AK33" s="311"/>
      <c r="AL33" s="311"/>
      <c r="AM33" s="311"/>
      <c r="AN33" s="312"/>
    </row>
    <row r="34" spans="2:43" ht="13.5">
      <c r="B34" s="291" t="s">
        <v>70</v>
      </c>
      <c r="C34" s="291"/>
      <c r="D34" s="291"/>
      <c r="E34" s="291"/>
      <c r="F34" s="291"/>
      <c r="G34" s="291"/>
      <c r="H34" s="291"/>
      <c r="I34" s="291"/>
      <c r="J34" s="291"/>
      <c r="K34" s="291"/>
      <c r="L34" s="291"/>
      <c r="M34" s="291"/>
      <c r="N34" s="291"/>
      <c r="O34" s="291"/>
      <c r="P34" s="291"/>
      <c r="Q34" s="291"/>
      <c r="R34" s="291"/>
      <c r="S34" s="291"/>
      <c r="T34" s="291"/>
      <c r="U34" s="291" t="s">
        <v>71</v>
      </c>
      <c r="V34" s="291"/>
      <c r="W34" s="291"/>
      <c r="X34" s="291"/>
      <c r="Y34" s="291"/>
      <c r="Z34" s="291"/>
      <c r="AA34" s="291"/>
      <c r="AB34" s="291"/>
      <c r="AC34" s="291"/>
      <c r="AD34" s="291"/>
      <c r="AE34" s="291"/>
      <c r="AF34" s="291"/>
      <c r="AG34" s="291"/>
      <c r="AH34" s="291"/>
      <c r="AI34" s="291"/>
      <c r="AJ34" s="291"/>
      <c r="AK34" s="291"/>
      <c r="AL34" s="291"/>
      <c r="AM34" s="291"/>
      <c r="AN34" s="291"/>
    </row>
    <row r="35" spans="2:43" ht="13.5">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row>
    <row r="36" spans="2:43" ht="13.5">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row>
    <row r="37" spans="2:43" ht="13.5">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row>
    <row r="38" spans="2:43" s="47" customFormat="1" ht="11.25">
      <c r="B38" s="45" t="s">
        <v>72</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row>
    <row r="39" spans="2:43" ht="8.25" customHeight="1"/>
    <row r="40" spans="2:43" ht="13.5">
      <c r="B40" s="39" t="s">
        <v>146</v>
      </c>
      <c r="AL40" s="39"/>
      <c r="AQ40" s="129" t="s">
        <v>140</v>
      </c>
    </row>
    <row r="41" spans="2:43" ht="13.5">
      <c r="B41" s="302" t="s">
        <v>73</v>
      </c>
      <c r="C41" s="302"/>
      <c r="D41" s="302"/>
      <c r="E41" s="302"/>
      <c r="F41" s="302"/>
      <c r="G41" s="302"/>
      <c r="H41" s="302"/>
      <c r="I41" s="302"/>
      <c r="J41" s="302"/>
      <c r="K41" s="302"/>
      <c r="L41" s="302"/>
      <c r="M41" s="302"/>
      <c r="N41" s="302"/>
      <c r="O41" s="302"/>
      <c r="P41" s="302"/>
      <c r="Q41" s="302"/>
      <c r="R41" s="302"/>
      <c r="S41" s="302"/>
      <c r="T41" s="302"/>
      <c r="U41" s="302" t="s">
        <v>74</v>
      </c>
      <c r="V41" s="302"/>
      <c r="W41" s="302"/>
      <c r="X41" s="302"/>
      <c r="Y41" s="302"/>
      <c r="Z41" s="302"/>
      <c r="AA41" s="302"/>
      <c r="AB41" s="302"/>
      <c r="AC41" s="302"/>
      <c r="AD41" s="302"/>
      <c r="AE41" s="302"/>
      <c r="AF41" s="302"/>
      <c r="AG41" s="302"/>
      <c r="AH41" s="302"/>
      <c r="AI41" s="302"/>
      <c r="AJ41" s="302"/>
      <c r="AK41" s="302"/>
      <c r="AL41" s="302"/>
      <c r="AM41" s="302"/>
      <c r="AN41" s="302"/>
    </row>
    <row r="42" spans="2:43" ht="11.25" customHeight="1">
      <c r="B42" s="307">
        <f>別紙様式２‐２!R35</f>
        <v>0</v>
      </c>
      <c r="C42" s="308"/>
      <c r="D42" s="308"/>
      <c r="E42" s="308"/>
      <c r="F42" s="308"/>
      <c r="G42" s="308"/>
      <c r="H42" s="308"/>
      <c r="I42" s="308"/>
      <c r="J42" s="308"/>
      <c r="K42" s="308"/>
      <c r="L42" s="308"/>
      <c r="M42" s="308"/>
      <c r="N42" s="308"/>
      <c r="O42" s="308"/>
      <c r="P42" s="308"/>
      <c r="Q42" s="308"/>
      <c r="R42" s="308"/>
      <c r="S42" s="308"/>
      <c r="T42" s="309"/>
      <c r="U42" s="307">
        <f>別紙様式２‐２!R21</f>
        <v>0</v>
      </c>
      <c r="V42" s="308"/>
      <c r="W42" s="308"/>
      <c r="X42" s="308"/>
      <c r="Y42" s="308"/>
      <c r="Z42" s="308"/>
      <c r="AA42" s="308"/>
      <c r="AB42" s="308"/>
      <c r="AC42" s="308"/>
      <c r="AD42" s="308"/>
      <c r="AE42" s="308"/>
      <c r="AF42" s="308"/>
      <c r="AG42" s="308"/>
      <c r="AH42" s="308"/>
      <c r="AI42" s="308"/>
      <c r="AJ42" s="308"/>
      <c r="AK42" s="308"/>
      <c r="AL42" s="308"/>
      <c r="AM42" s="308"/>
      <c r="AN42" s="309"/>
    </row>
    <row r="43" spans="2:43" ht="11.25" customHeight="1">
      <c r="B43" s="310"/>
      <c r="C43" s="311"/>
      <c r="D43" s="311"/>
      <c r="E43" s="311"/>
      <c r="F43" s="311"/>
      <c r="G43" s="311"/>
      <c r="H43" s="311"/>
      <c r="I43" s="311"/>
      <c r="J43" s="311"/>
      <c r="K43" s="311"/>
      <c r="L43" s="311"/>
      <c r="M43" s="311"/>
      <c r="N43" s="311"/>
      <c r="O43" s="311"/>
      <c r="P43" s="311"/>
      <c r="Q43" s="311"/>
      <c r="R43" s="311"/>
      <c r="S43" s="311"/>
      <c r="T43" s="312"/>
      <c r="U43" s="310"/>
      <c r="V43" s="311"/>
      <c r="W43" s="311"/>
      <c r="X43" s="311"/>
      <c r="Y43" s="311"/>
      <c r="Z43" s="311"/>
      <c r="AA43" s="311"/>
      <c r="AB43" s="311"/>
      <c r="AC43" s="311"/>
      <c r="AD43" s="311"/>
      <c r="AE43" s="311"/>
      <c r="AF43" s="311"/>
      <c r="AG43" s="311"/>
      <c r="AH43" s="311"/>
      <c r="AI43" s="311"/>
      <c r="AJ43" s="311"/>
      <c r="AK43" s="311"/>
      <c r="AL43" s="311"/>
      <c r="AM43" s="311"/>
      <c r="AN43" s="312"/>
    </row>
    <row r="44" spans="2:43" ht="13.5">
      <c r="B44" s="291" t="s">
        <v>70</v>
      </c>
      <c r="C44" s="291"/>
      <c r="D44" s="291"/>
      <c r="E44" s="291"/>
      <c r="F44" s="291"/>
      <c r="G44" s="291"/>
      <c r="H44" s="291"/>
      <c r="I44" s="291"/>
      <c r="J44" s="291"/>
      <c r="K44" s="291"/>
      <c r="L44" s="291"/>
      <c r="M44" s="291"/>
      <c r="N44" s="291"/>
      <c r="O44" s="291"/>
      <c r="P44" s="291"/>
      <c r="Q44" s="291"/>
      <c r="R44" s="291"/>
      <c r="S44" s="291"/>
      <c r="T44" s="291"/>
      <c r="U44" s="291" t="s">
        <v>71</v>
      </c>
      <c r="V44" s="291"/>
      <c r="W44" s="291"/>
      <c r="X44" s="291"/>
      <c r="Y44" s="291"/>
      <c r="Z44" s="291"/>
      <c r="AA44" s="291"/>
      <c r="AB44" s="291"/>
      <c r="AC44" s="291"/>
      <c r="AD44" s="291"/>
      <c r="AE44" s="291"/>
      <c r="AF44" s="291"/>
      <c r="AG44" s="291"/>
      <c r="AH44" s="291"/>
      <c r="AI44" s="291"/>
      <c r="AJ44" s="291"/>
      <c r="AK44" s="291"/>
      <c r="AL44" s="291"/>
      <c r="AM44" s="291"/>
      <c r="AN44" s="291"/>
    </row>
    <row r="45" spans="2:43" ht="13.5">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row>
    <row r="46" spans="2:43" ht="13.5">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row>
    <row r="47" spans="2:43" ht="13.5">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row>
    <row r="48" spans="2:43" ht="6.75" customHeight="1"/>
    <row r="49" spans="2:40" ht="13.5">
      <c r="B49" s="39" t="s">
        <v>75</v>
      </c>
      <c r="AL49" s="39"/>
    </row>
    <row r="50" spans="2:40" ht="13.5">
      <c r="B50" s="302" t="s">
        <v>76</v>
      </c>
      <c r="C50" s="302"/>
      <c r="D50" s="302"/>
      <c r="E50" s="302"/>
      <c r="F50" s="302"/>
      <c r="G50" s="302"/>
      <c r="H50" s="302"/>
      <c r="I50" s="302"/>
      <c r="J50" s="302"/>
      <c r="K50" s="302"/>
      <c r="L50" s="302"/>
      <c r="M50" s="302"/>
      <c r="N50" s="302"/>
      <c r="O50" s="302"/>
      <c r="P50" s="302"/>
      <c r="Q50" s="302"/>
      <c r="R50" s="302"/>
      <c r="S50" s="302"/>
      <c r="T50" s="302"/>
      <c r="U50" s="302" t="s">
        <v>77</v>
      </c>
      <c r="V50" s="302"/>
      <c r="W50" s="302"/>
      <c r="X50" s="302"/>
      <c r="Y50" s="302"/>
      <c r="Z50" s="302"/>
      <c r="AA50" s="302"/>
      <c r="AB50" s="302"/>
      <c r="AC50" s="302"/>
      <c r="AD50" s="302"/>
      <c r="AE50" s="302"/>
      <c r="AF50" s="302"/>
      <c r="AG50" s="302"/>
      <c r="AH50" s="302"/>
      <c r="AI50" s="302"/>
      <c r="AJ50" s="302"/>
      <c r="AK50" s="302"/>
      <c r="AL50" s="302"/>
      <c r="AM50" s="302"/>
      <c r="AN50" s="302"/>
    </row>
    <row r="51" spans="2:40" ht="11.25" customHeight="1">
      <c r="B51" s="314">
        <f>B32-B42</f>
        <v>0</v>
      </c>
      <c r="C51" s="314"/>
      <c r="D51" s="314"/>
      <c r="E51" s="314"/>
      <c r="F51" s="314"/>
      <c r="G51" s="314"/>
      <c r="H51" s="314"/>
      <c r="I51" s="314"/>
      <c r="J51" s="314"/>
      <c r="K51" s="314"/>
      <c r="L51" s="314"/>
      <c r="M51" s="314"/>
      <c r="N51" s="314"/>
      <c r="O51" s="314"/>
      <c r="P51" s="314"/>
      <c r="Q51" s="314"/>
      <c r="R51" s="314"/>
      <c r="S51" s="314"/>
      <c r="T51" s="314"/>
      <c r="U51" s="307">
        <f>U32-U42</f>
        <v>0</v>
      </c>
      <c r="V51" s="308"/>
      <c r="W51" s="308"/>
      <c r="X51" s="308"/>
      <c r="Y51" s="308"/>
      <c r="Z51" s="308"/>
      <c r="AA51" s="308"/>
      <c r="AB51" s="308"/>
      <c r="AC51" s="308"/>
      <c r="AD51" s="308"/>
      <c r="AE51" s="308"/>
      <c r="AF51" s="308"/>
      <c r="AG51" s="308"/>
      <c r="AH51" s="308"/>
      <c r="AI51" s="308"/>
      <c r="AJ51" s="308"/>
      <c r="AK51" s="308"/>
      <c r="AL51" s="308"/>
      <c r="AM51" s="308"/>
      <c r="AN51" s="309"/>
    </row>
    <row r="52" spans="2:40" ht="11.25" customHeight="1">
      <c r="B52" s="314"/>
      <c r="C52" s="314"/>
      <c r="D52" s="314"/>
      <c r="E52" s="314"/>
      <c r="F52" s="314"/>
      <c r="G52" s="314"/>
      <c r="H52" s="314"/>
      <c r="I52" s="314"/>
      <c r="J52" s="314"/>
      <c r="K52" s="314"/>
      <c r="L52" s="314"/>
      <c r="M52" s="314"/>
      <c r="N52" s="314"/>
      <c r="O52" s="314"/>
      <c r="P52" s="314"/>
      <c r="Q52" s="314"/>
      <c r="R52" s="314"/>
      <c r="S52" s="314"/>
      <c r="T52" s="314"/>
      <c r="U52" s="315"/>
      <c r="V52" s="316"/>
      <c r="W52" s="316"/>
      <c r="X52" s="316"/>
      <c r="Y52" s="316"/>
      <c r="Z52" s="316"/>
      <c r="AA52" s="316"/>
      <c r="AB52" s="316"/>
      <c r="AC52" s="316"/>
      <c r="AD52" s="316"/>
      <c r="AE52" s="316"/>
      <c r="AF52" s="316"/>
      <c r="AG52" s="316"/>
      <c r="AH52" s="316"/>
      <c r="AI52" s="316"/>
      <c r="AJ52" s="316"/>
      <c r="AK52" s="316"/>
      <c r="AL52" s="316"/>
      <c r="AM52" s="316"/>
      <c r="AN52" s="317"/>
    </row>
    <row r="53" spans="2:40" ht="6" customHeight="1"/>
    <row r="54" spans="2:40">
      <c r="B54" s="39" t="s">
        <v>78</v>
      </c>
    </row>
    <row r="55" spans="2:40" ht="13.5">
      <c r="B55" s="302" t="s">
        <v>79</v>
      </c>
      <c r="C55" s="302"/>
      <c r="D55" s="302"/>
      <c r="E55" s="302"/>
      <c r="F55" s="302"/>
      <c r="G55" s="302"/>
      <c r="H55" s="302"/>
      <c r="I55" s="302"/>
      <c r="J55" s="302"/>
      <c r="K55" s="302"/>
      <c r="L55" s="302"/>
      <c r="M55" s="302"/>
      <c r="N55" s="302"/>
      <c r="O55" s="302"/>
      <c r="P55" s="302"/>
      <c r="Q55" s="302"/>
      <c r="R55" s="302"/>
      <c r="S55" s="302"/>
      <c r="T55" s="302"/>
      <c r="U55" s="302" t="s">
        <v>80</v>
      </c>
      <c r="V55" s="302"/>
      <c r="W55" s="302"/>
      <c r="X55" s="302"/>
      <c r="Y55" s="302"/>
      <c r="Z55" s="302"/>
      <c r="AA55" s="302"/>
      <c r="AB55" s="302"/>
      <c r="AC55" s="302"/>
      <c r="AD55" s="302"/>
      <c r="AE55" s="302"/>
      <c r="AF55" s="302"/>
      <c r="AG55" s="302"/>
      <c r="AH55" s="302"/>
      <c r="AI55" s="302"/>
      <c r="AJ55" s="302"/>
      <c r="AK55" s="302"/>
      <c r="AL55" s="302"/>
      <c r="AM55" s="302"/>
      <c r="AN55" s="302"/>
    </row>
    <row r="56" spans="2:40" ht="11.25" customHeight="1">
      <c r="B56" s="307">
        <f>別紙様式２‐２!R37</f>
        <v>0</v>
      </c>
      <c r="C56" s="308"/>
      <c r="D56" s="308"/>
      <c r="E56" s="308"/>
      <c r="F56" s="308"/>
      <c r="G56" s="308"/>
      <c r="H56" s="308"/>
      <c r="I56" s="308"/>
      <c r="J56" s="308"/>
      <c r="K56" s="308"/>
      <c r="L56" s="308"/>
      <c r="M56" s="308"/>
      <c r="N56" s="308"/>
      <c r="O56" s="308"/>
      <c r="P56" s="308"/>
      <c r="Q56" s="308"/>
      <c r="R56" s="308"/>
      <c r="S56" s="308"/>
      <c r="T56" s="309"/>
      <c r="U56" s="307">
        <f>別紙様式２‐２!R23</f>
        <v>0</v>
      </c>
      <c r="V56" s="308"/>
      <c r="W56" s="308"/>
      <c r="X56" s="308"/>
      <c r="Y56" s="308"/>
      <c r="Z56" s="308"/>
      <c r="AA56" s="308"/>
      <c r="AB56" s="308"/>
      <c r="AC56" s="308"/>
      <c r="AD56" s="308"/>
      <c r="AE56" s="308"/>
      <c r="AF56" s="308"/>
      <c r="AG56" s="308"/>
      <c r="AH56" s="308"/>
      <c r="AI56" s="308"/>
      <c r="AJ56" s="308"/>
      <c r="AK56" s="308"/>
      <c r="AL56" s="308"/>
      <c r="AM56" s="308"/>
      <c r="AN56" s="309"/>
    </row>
    <row r="57" spans="2:40" ht="11.25" customHeight="1">
      <c r="B57" s="310"/>
      <c r="C57" s="311"/>
      <c r="D57" s="311"/>
      <c r="E57" s="311"/>
      <c r="F57" s="311"/>
      <c r="G57" s="311"/>
      <c r="H57" s="311"/>
      <c r="I57" s="311"/>
      <c r="J57" s="311"/>
      <c r="K57" s="311"/>
      <c r="L57" s="311"/>
      <c r="M57" s="311"/>
      <c r="N57" s="311"/>
      <c r="O57" s="311"/>
      <c r="P57" s="311"/>
      <c r="Q57" s="311"/>
      <c r="R57" s="311"/>
      <c r="S57" s="311"/>
      <c r="T57" s="312"/>
      <c r="U57" s="310"/>
      <c r="V57" s="311"/>
      <c r="W57" s="311"/>
      <c r="X57" s="311"/>
      <c r="Y57" s="311"/>
      <c r="Z57" s="311"/>
      <c r="AA57" s="311"/>
      <c r="AB57" s="311"/>
      <c r="AC57" s="311"/>
      <c r="AD57" s="311"/>
      <c r="AE57" s="311"/>
      <c r="AF57" s="311"/>
      <c r="AG57" s="311"/>
      <c r="AH57" s="311"/>
      <c r="AI57" s="311"/>
      <c r="AJ57" s="311"/>
      <c r="AK57" s="311"/>
      <c r="AL57" s="311"/>
      <c r="AM57" s="311"/>
      <c r="AN57" s="312"/>
    </row>
    <row r="58" spans="2:40" ht="13.5">
      <c r="B58" s="313" t="s">
        <v>71</v>
      </c>
      <c r="C58" s="313"/>
      <c r="D58" s="313"/>
      <c r="E58" s="313"/>
      <c r="F58" s="313"/>
      <c r="G58" s="313"/>
      <c r="H58" s="313"/>
      <c r="I58" s="313"/>
      <c r="J58" s="313"/>
      <c r="K58" s="313"/>
      <c r="L58" s="313"/>
      <c r="M58" s="313"/>
      <c r="N58" s="313"/>
      <c r="O58" s="313"/>
      <c r="P58" s="313"/>
      <c r="Q58" s="313"/>
      <c r="R58" s="313"/>
      <c r="S58" s="313"/>
      <c r="T58" s="313"/>
      <c r="U58" s="313" t="s">
        <v>71</v>
      </c>
      <c r="V58" s="313"/>
      <c r="W58" s="313"/>
      <c r="X58" s="313"/>
      <c r="Y58" s="313"/>
      <c r="Z58" s="313"/>
      <c r="AA58" s="313"/>
      <c r="AB58" s="313"/>
      <c r="AC58" s="313"/>
      <c r="AD58" s="313"/>
      <c r="AE58" s="313"/>
      <c r="AF58" s="313"/>
      <c r="AG58" s="313"/>
      <c r="AH58" s="313"/>
      <c r="AI58" s="313"/>
      <c r="AJ58" s="313"/>
      <c r="AK58" s="313"/>
      <c r="AL58" s="313"/>
      <c r="AM58" s="313"/>
      <c r="AN58" s="313"/>
    </row>
    <row r="59" spans="2:40" ht="13.5">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row>
    <row r="60" spans="2:40" ht="13.5">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row>
    <row r="61" spans="2:40" ht="13.5">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row>
    <row r="62" spans="2:40" ht="7.5" customHeight="1"/>
    <row r="63" spans="2:40" ht="7.5" customHeight="1">
      <c r="Q63" s="48"/>
      <c r="R63" s="49"/>
      <c r="S63" s="49"/>
      <c r="T63" s="49"/>
      <c r="U63" s="49"/>
      <c r="V63" s="49"/>
      <c r="W63" s="49"/>
      <c r="X63" s="49"/>
      <c r="Y63" s="49"/>
      <c r="Z63" s="49"/>
      <c r="AA63" s="49"/>
      <c r="AB63" s="49"/>
      <c r="AC63" s="49"/>
      <c r="AD63" s="49"/>
      <c r="AE63" s="49"/>
      <c r="AF63" s="49"/>
      <c r="AG63" s="49"/>
      <c r="AH63" s="49"/>
      <c r="AI63" s="49"/>
      <c r="AJ63" s="49"/>
      <c r="AK63" s="49"/>
      <c r="AL63" s="49"/>
      <c r="AM63" s="49"/>
      <c r="AN63" s="49"/>
    </row>
    <row r="64" spans="2:40" ht="11.25" customHeight="1">
      <c r="B64" s="47" t="s">
        <v>81</v>
      </c>
    </row>
    <row r="65" spans="2:2" ht="11.25" customHeight="1">
      <c r="B65" s="47" t="s">
        <v>82</v>
      </c>
    </row>
  </sheetData>
  <mergeCells count="62">
    <mergeCell ref="B56:T57"/>
    <mergeCell ref="U56:AN57"/>
    <mergeCell ref="B58:T61"/>
    <mergeCell ref="U58:AN61"/>
    <mergeCell ref="B50:T50"/>
    <mergeCell ref="U50:AN50"/>
    <mergeCell ref="B51:T52"/>
    <mergeCell ref="U51:AN52"/>
    <mergeCell ref="B55:T55"/>
    <mergeCell ref="U55:AN55"/>
    <mergeCell ref="B41:T41"/>
    <mergeCell ref="U41:AN41"/>
    <mergeCell ref="B42:T43"/>
    <mergeCell ref="U42:AN43"/>
    <mergeCell ref="B44:T47"/>
    <mergeCell ref="U44:AN47"/>
    <mergeCell ref="AA9:AB9"/>
    <mergeCell ref="B34:T37"/>
    <mergeCell ref="U34:AN37"/>
    <mergeCell ref="B15:T19"/>
    <mergeCell ref="U15:AN19"/>
    <mergeCell ref="B22:T22"/>
    <mergeCell ref="U22:AN22"/>
    <mergeCell ref="B23:T26"/>
    <mergeCell ref="U23:AN26"/>
    <mergeCell ref="B27:AN28"/>
    <mergeCell ref="B31:T31"/>
    <mergeCell ref="U31:AN31"/>
    <mergeCell ref="B32:T33"/>
    <mergeCell ref="U32:AN33"/>
    <mergeCell ref="K8:U8"/>
    <mergeCell ref="B11:F11"/>
    <mergeCell ref="Y9:Z9"/>
    <mergeCell ref="G11:AN11"/>
    <mergeCell ref="B9:F9"/>
    <mergeCell ref="G9:H9"/>
    <mergeCell ref="M9:P9"/>
    <mergeCell ref="AL9:AM9"/>
    <mergeCell ref="V10:Y10"/>
    <mergeCell ref="AI9:AK9"/>
    <mergeCell ref="K10:U10"/>
    <mergeCell ref="B10:J10"/>
    <mergeCell ref="AE9:AF9"/>
    <mergeCell ref="Z10:AN10"/>
    <mergeCell ref="K9:L9"/>
    <mergeCell ref="I9:J9"/>
    <mergeCell ref="T9:X9"/>
    <mergeCell ref="AC9:AD9"/>
    <mergeCell ref="AG9:AH9"/>
    <mergeCell ref="Q9:S9"/>
    <mergeCell ref="AH2:AN2"/>
    <mergeCell ref="A4:AO4"/>
    <mergeCell ref="B6:F6"/>
    <mergeCell ref="G6:U6"/>
    <mergeCell ref="V6:Y6"/>
    <mergeCell ref="Z6:AN6"/>
    <mergeCell ref="B7:F7"/>
    <mergeCell ref="G7:AN7"/>
    <mergeCell ref="B8:F8"/>
    <mergeCell ref="G8:J8"/>
    <mergeCell ref="V8:Y8"/>
    <mergeCell ref="Z8:AN8"/>
  </mergeCells>
  <phoneticPr fontId="1"/>
  <dataValidations count="1">
    <dataValidation type="list" allowBlank="1" showInputMessage="1" showErrorMessage="1" sqref="K10">
      <formula1>"社会福祉法人,民間企業,NPO法人,その他"</formula1>
    </dataValidation>
  </dataValidations>
  <pageMargins left="0.16" right="0.16" top="0.27" bottom="0.21" header="0.2" footer="0.1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7"/>
  <sheetViews>
    <sheetView view="pageBreakPreview" zoomScale="85" zoomScaleNormal="100" zoomScaleSheetLayoutView="85" workbookViewId="0"/>
  </sheetViews>
  <sheetFormatPr defaultColWidth="9" defaultRowHeight="16.5" customHeight="1"/>
  <cols>
    <col min="1" max="1" width="2.875" style="39" bestFit="1" customWidth="1"/>
    <col min="2" max="2" width="2.625" style="39" customWidth="1"/>
    <col min="3" max="5" width="9" style="39"/>
    <col min="6" max="19" width="7.875" style="39" customWidth="1"/>
    <col min="20" max="16384" width="9" style="39"/>
  </cols>
  <sheetData>
    <row r="1" spans="1:21" ht="16.5" customHeight="1">
      <c r="P1" s="257" t="s">
        <v>83</v>
      </c>
      <c r="Q1" s="257"/>
      <c r="R1" s="257"/>
      <c r="S1" s="49"/>
      <c r="T1" s="49"/>
      <c r="U1" s="49"/>
    </row>
    <row r="2" spans="1:21" ht="33" customHeight="1">
      <c r="A2" s="258" t="s">
        <v>84</v>
      </c>
      <c r="B2" s="258"/>
      <c r="C2" s="258"/>
      <c r="D2" s="258"/>
      <c r="E2" s="258"/>
      <c r="F2" s="258"/>
      <c r="G2" s="258"/>
      <c r="H2" s="258"/>
      <c r="I2" s="258"/>
      <c r="J2" s="258"/>
      <c r="K2" s="258"/>
      <c r="L2" s="258"/>
      <c r="M2" s="258"/>
      <c r="N2" s="258"/>
      <c r="O2" s="258"/>
      <c r="P2" s="258"/>
      <c r="Q2" s="258"/>
      <c r="R2" s="258"/>
    </row>
    <row r="3" spans="1:21" ht="13.5" customHeight="1">
      <c r="A3" s="50"/>
      <c r="B3" s="50"/>
      <c r="C3" s="50"/>
      <c r="D3" s="50"/>
      <c r="E3" s="50"/>
      <c r="F3" s="50"/>
      <c r="G3" s="50"/>
      <c r="H3" s="50"/>
      <c r="I3" s="50"/>
      <c r="J3" s="50"/>
      <c r="K3" s="50"/>
      <c r="L3" s="50"/>
      <c r="M3" s="50"/>
      <c r="N3" s="50"/>
      <c r="O3" s="50"/>
      <c r="P3" s="50"/>
      <c r="Q3" s="50"/>
      <c r="R3" s="50"/>
    </row>
    <row r="4" spans="1:21" ht="13.5" customHeight="1">
      <c r="A4" s="303" t="s">
        <v>85</v>
      </c>
      <c r="B4" s="303"/>
      <c r="C4" s="303"/>
      <c r="D4" s="303" t="s">
        <v>86</v>
      </c>
      <c r="E4" s="303"/>
      <c r="F4" s="303"/>
      <c r="G4" s="303" t="s">
        <v>87</v>
      </c>
      <c r="H4" s="303"/>
      <c r="I4" s="303"/>
      <c r="J4" s="303" t="s">
        <v>88</v>
      </c>
      <c r="K4" s="303"/>
      <c r="L4" s="303"/>
      <c r="M4" s="303"/>
      <c r="N4" s="303"/>
      <c r="O4" s="303"/>
      <c r="P4" s="303"/>
      <c r="Q4" s="303"/>
      <c r="R4" s="303"/>
    </row>
    <row r="5" spans="1:21" ht="26.25" customHeight="1">
      <c r="A5" s="303"/>
      <c r="B5" s="303"/>
      <c r="C5" s="303"/>
      <c r="D5" s="303"/>
      <c r="E5" s="303"/>
      <c r="F5" s="303"/>
      <c r="G5" s="303"/>
      <c r="H5" s="303"/>
      <c r="I5" s="303"/>
      <c r="J5" s="303"/>
      <c r="K5" s="303"/>
      <c r="L5" s="303"/>
      <c r="M5" s="303"/>
      <c r="N5" s="303"/>
      <c r="O5" s="303"/>
      <c r="P5" s="303"/>
      <c r="Q5" s="303"/>
      <c r="R5" s="303"/>
    </row>
    <row r="6" spans="1:21" ht="26.25" customHeight="1">
      <c r="A6" s="303"/>
      <c r="B6" s="303"/>
      <c r="C6" s="303"/>
      <c r="D6" s="303"/>
      <c r="E6" s="303"/>
      <c r="F6" s="303"/>
      <c r="G6" s="303"/>
      <c r="H6" s="303"/>
      <c r="I6" s="303"/>
      <c r="J6" s="303"/>
      <c r="K6" s="303"/>
      <c r="L6" s="303"/>
      <c r="M6" s="303"/>
      <c r="N6" s="303"/>
      <c r="O6" s="303"/>
      <c r="P6" s="303"/>
      <c r="Q6" s="303"/>
      <c r="R6" s="303"/>
    </row>
    <row r="7" spans="1:21" ht="26.25" customHeight="1">
      <c r="A7" s="303"/>
      <c r="B7" s="303"/>
      <c r="C7" s="303"/>
      <c r="D7" s="303"/>
      <c r="E7" s="303"/>
      <c r="F7" s="303"/>
      <c r="G7" s="303"/>
      <c r="H7" s="303"/>
      <c r="I7" s="303"/>
      <c r="J7" s="303"/>
      <c r="K7" s="303"/>
      <c r="L7" s="303"/>
      <c r="M7" s="303"/>
      <c r="N7" s="303"/>
      <c r="O7" s="303"/>
      <c r="P7" s="303"/>
      <c r="Q7" s="303"/>
      <c r="R7" s="303"/>
    </row>
    <row r="8" spans="1:21" ht="15.75" customHeight="1">
      <c r="A8" s="319" t="s">
        <v>89</v>
      </c>
      <c r="B8" s="319"/>
      <c r="C8" s="319"/>
      <c r="D8" s="319"/>
      <c r="E8" s="319"/>
      <c r="F8" s="319"/>
      <c r="G8" s="319"/>
      <c r="H8" s="319"/>
      <c r="I8" s="319"/>
      <c r="J8" s="319"/>
      <c r="K8" s="319"/>
      <c r="L8" s="319"/>
      <c r="M8" s="319"/>
      <c r="N8" s="319"/>
      <c r="O8" s="319"/>
      <c r="P8" s="319"/>
      <c r="Q8" s="319"/>
      <c r="R8" s="319"/>
    </row>
    <row r="9" spans="1:21" ht="15.75" customHeight="1">
      <c r="A9" s="320"/>
      <c r="B9" s="320"/>
      <c r="C9" s="320"/>
      <c r="D9" s="320"/>
      <c r="E9" s="320"/>
      <c r="F9" s="320"/>
      <c r="G9" s="320"/>
      <c r="H9" s="320"/>
      <c r="I9" s="320"/>
      <c r="J9" s="320"/>
      <c r="K9" s="320"/>
      <c r="L9" s="320"/>
      <c r="M9" s="320"/>
      <c r="N9" s="320"/>
      <c r="O9" s="320"/>
      <c r="P9" s="320"/>
      <c r="Q9" s="320"/>
      <c r="R9" s="320"/>
    </row>
    <row r="10" spans="1:21" ht="13.5">
      <c r="A10" s="50"/>
      <c r="B10" s="50"/>
      <c r="C10" s="50"/>
      <c r="D10" s="50"/>
      <c r="E10" s="50"/>
      <c r="F10" s="50"/>
      <c r="G10" s="50"/>
      <c r="H10" s="50"/>
      <c r="I10" s="50"/>
      <c r="J10" s="50"/>
      <c r="K10" s="50"/>
      <c r="L10" s="50"/>
      <c r="M10" s="50"/>
      <c r="N10" s="50"/>
      <c r="O10" s="50"/>
      <c r="P10" s="50"/>
      <c r="Q10" s="50"/>
      <c r="R10" s="50"/>
    </row>
    <row r="11" spans="1:21" ht="13.5">
      <c r="A11" s="318" t="s">
        <v>90</v>
      </c>
      <c r="B11" s="318"/>
      <c r="C11" s="318"/>
      <c r="D11" s="318"/>
      <c r="E11" s="318"/>
      <c r="F11" s="50"/>
      <c r="G11" s="50"/>
      <c r="H11" s="50"/>
      <c r="I11" s="50"/>
    </row>
    <row r="12" spans="1:21" ht="13.5">
      <c r="A12" s="324" t="s">
        <v>152</v>
      </c>
      <c r="B12" s="325"/>
      <c r="C12" s="325"/>
      <c r="D12" s="325"/>
      <c r="E12" s="326"/>
      <c r="F12" s="142" t="s">
        <v>151</v>
      </c>
      <c r="G12" s="142" t="s">
        <v>151</v>
      </c>
      <c r="H12" s="142" t="s">
        <v>151</v>
      </c>
      <c r="I12" s="142" t="s">
        <v>151</v>
      </c>
      <c r="J12" s="142" t="s">
        <v>151</v>
      </c>
      <c r="K12" s="142" t="s">
        <v>151</v>
      </c>
      <c r="L12" s="142" t="s">
        <v>151</v>
      </c>
      <c r="M12" s="142" t="s">
        <v>151</v>
      </c>
      <c r="N12" s="142" t="s">
        <v>151</v>
      </c>
      <c r="O12" s="142" t="s">
        <v>151</v>
      </c>
      <c r="P12" s="142" t="s">
        <v>151</v>
      </c>
      <c r="Q12" s="142" t="s">
        <v>151</v>
      </c>
      <c r="R12" s="51" t="s">
        <v>91</v>
      </c>
    </row>
    <row r="13" spans="1:21" ht="13.5">
      <c r="A13" s="321" t="s">
        <v>92</v>
      </c>
      <c r="B13" s="52" t="s">
        <v>93</v>
      </c>
      <c r="C13" s="53"/>
      <c r="D13" s="52"/>
      <c r="E13" s="54"/>
      <c r="F13" s="55"/>
      <c r="G13" s="55"/>
      <c r="H13" s="55"/>
      <c r="I13" s="55"/>
      <c r="J13" s="55"/>
      <c r="K13" s="55"/>
      <c r="L13" s="55"/>
      <c r="M13" s="55"/>
      <c r="N13" s="55"/>
      <c r="O13" s="55"/>
      <c r="P13" s="55"/>
      <c r="Q13" s="55"/>
      <c r="R13" s="110">
        <f>SUM(F13:Q13)</f>
        <v>0</v>
      </c>
    </row>
    <row r="14" spans="1:21" ht="13.5">
      <c r="A14" s="322"/>
      <c r="B14" s="56"/>
      <c r="C14" s="318" t="s">
        <v>94</v>
      </c>
      <c r="D14" s="318"/>
      <c r="E14" s="327"/>
      <c r="F14" s="111">
        <f>F13</f>
        <v>0</v>
      </c>
      <c r="G14" s="111">
        <f t="shared" ref="G14:Q14" si="0">G13</f>
        <v>0</v>
      </c>
      <c r="H14" s="111">
        <f t="shared" si="0"/>
        <v>0</v>
      </c>
      <c r="I14" s="111">
        <f t="shared" si="0"/>
        <v>0</v>
      </c>
      <c r="J14" s="111">
        <f t="shared" si="0"/>
        <v>0</v>
      </c>
      <c r="K14" s="111">
        <f t="shared" si="0"/>
        <v>0</v>
      </c>
      <c r="L14" s="111">
        <f t="shared" si="0"/>
        <v>0</v>
      </c>
      <c r="M14" s="111">
        <f t="shared" si="0"/>
        <v>0</v>
      </c>
      <c r="N14" s="111">
        <f t="shared" si="0"/>
        <v>0</v>
      </c>
      <c r="O14" s="111">
        <f t="shared" si="0"/>
        <v>0</v>
      </c>
      <c r="P14" s="111">
        <f t="shared" si="0"/>
        <v>0</v>
      </c>
      <c r="Q14" s="111">
        <f t="shared" si="0"/>
        <v>0</v>
      </c>
      <c r="R14" s="111">
        <f t="shared" ref="R14:R23" si="1">SUM(F14:Q14)</f>
        <v>0</v>
      </c>
    </row>
    <row r="15" spans="1:21" ht="13.5">
      <c r="A15" s="321" t="s">
        <v>95</v>
      </c>
      <c r="B15" s="52" t="s">
        <v>96</v>
      </c>
      <c r="C15" s="58"/>
      <c r="D15" s="58"/>
      <c r="E15" s="59"/>
      <c r="F15" s="112">
        <f>F16+F17+F18-F19</f>
        <v>0</v>
      </c>
      <c r="G15" s="112">
        <f t="shared" ref="G15:Q15" si="2">G16+G17+G18-G19</f>
        <v>0</v>
      </c>
      <c r="H15" s="112">
        <f t="shared" si="2"/>
        <v>0</v>
      </c>
      <c r="I15" s="112">
        <f t="shared" si="2"/>
        <v>0</v>
      </c>
      <c r="J15" s="112">
        <f t="shared" si="2"/>
        <v>0</v>
      </c>
      <c r="K15" s="112">
        <f t="shared" si="2"/>
        <v>0</v>
      </c>
      <c r="L15" s="112">
        <f t="shared" si="2"/>
        <v>0</v>
      </c>
      <c r="M15" s="112">
        <f t="shared" si="2"/>
        <v>0</v>
      </c>
      <c r="N15" s="112">
        <f t="shared" si="2"/>
        <v>0</v>
      </c>
      <c r="O15" s="112">
        <f t="shared" si="2"/>
        <v>0</v>
      </c>
      <c r="P15" s="112">
        <f t="shared" si="2"/>
        <v>0</v>
      </c>
      <c r="Q15" s="112">
        <f t="shared" si="2"/>
        <v>0</v>
      </c>
      <c r="R15" s="112">
        <f t="shared" si="1"/>
        <v>0</v>
      </c>
    </row>
    <row r="16" spans="1:21" ht="13.5">
      <c r="A16" s="323"/>
      <c r="B16" s="58"/>
      <c r="C16" s="58" t="s">
        <v>97</v>
      </c>
      <c r="D16" s="58"/>
      <c r="E16" s="59"/>
      <c r="F16" s="60"/>
      <c r="G16" s="60"/>
      <c r="H16" s="60"/>
      <c r="I16" s="60"/>
      <c r="J16" s="60"/>
      <c r="K16" s="60"/>
      <c r="L16" s="60"/>
      <c r="M16" s="60"/>
      <c r="N16" s="60"/>
      <c r="O16" s="60"/>
      <c r="P16" s="60"/>
      <c r="Q16" s="60"/>
      <c r="R16" s="112">
        <f t="shared" si="1"/>
        <v>0</v>
      </c>
    </row>
    <row r="17" spans="1:19" ht="13.5">
      <c r="A17" s="323"/>
      <c r="B17" s="58"/>
      <c r="C17" s="58" t="s">
        <v>98</v>
      </c>
      <c r="D17" s="58"/>
      <c r="E17" s="59"/>
      <c r="F17" s="60"/>
      <c r="G17" s="60"/>
      <c r="H17" s="60"/>
      <c r="I17" s="60"/>
      <c r="J17" s="60"/>
      <c r="K17" s="60"/>
      <c r="L17" s="60"/>
      <c r="M17" s="60"/>
      <c r="N17" s="60"/>
      <c r="O17" s="60"/>
      <c r="P17" s="60"/>
      <c r="Q17" s="60"/>
      <c r="R17" s="112">
        <f t="shared" si="1"/>
        <v>0</v>
      </c>
    </row>
    <row r="18" spans="1:19" ht="13.5">
      <c r="A18" s="323"/>
      <c r="B18" s="58"/>
      <c r="C18" s="58" t="s">
        <v>99</v>
      </c>
      <c r="D18" s="58"/>
      <c r="E18" s="59"/>
      <c r="F18" s="60"/>
      <c r="G18" s="60"/>
      <c r="H18" s="60"/>
      <c r="I18" s="60"/>
      <c r="J18" s="60"/>
      <c r="K18" s="60"/>
      <c r="L18" s="60"/>
      <c r="M18" s="60"/>
      <c r="N18" s="60"/>
      <c r="O18" s="60"/>
      <c r="P18" s="60"/>
      <c r="Q18" s="60"/>
      <c r="R18" s="112">
        <f t="shared" si="1"/>
        <v>0</v>
      </c>
    </row>
    <row r="19" spans="1:19" ht="13.5">
      <c r="A19" s="323"/>
      <c r="B19" s="132"/>
      <c r="C19" s="133" t="s">
        <v>100</v>
      </c>
      <c r="D19" s="133"/>
      <c r="E19" s="134"/>
      <c r="F19" s="135"/>
      <c r="G19" s="135"/>
      <c r="H19" s="135"/>
      <c r="I19" s="135"/>
      <c r="J19" s="135"/>
      <c r="K19" s="135"/>
      <c r="L19" s="135"/>
      <c r="M19" s="135"/>
      <c r="N19" s="135"/>
      <c r="O19" s="135"/>
      <c r="P19" s="135"/>
      <c r="Q19" s="135"/>
      <c r="R19" s="136">
        <f t="shared" si="1"/>
        <v>0</v>
      </c>
    </row>
    <row r="20" spans="1:19" ht="13.5">
      <c r="A20" s="323"/>
      <c r="B20" s="137" t="s">
        <v>143</v>
      </c>
      <c r="C20" s="138"/>
      <c r="D20" s="138"/>
      <c r="E20" s="139"/>
      <c r="F20" s="140"/>
      <c r="G20" s="140"/>
      <c r="H20" s="140"/>
      <c r="I20" s="140"/>
      <c r="J20" s="140"/>
      <c r="K20" s="140"/>
      <c r="L20" s="140"/>
      <c r="M20" s="140"/>
      <c r="N20" s="140"/>
      <c r="O20" s="140"/>
      <c r="P20" s="140"/>
      <c r="Q20" s="140"/>
      <c r="R20" s="141">
        <f t="shared" si="1"/>
        <v>0</v>
      </c>
      <c r="S20" s="39" t="s">
        <v>144</v>
      </c>
    </row>
    <row r="21" spans="1:19" ht="13.5">
      <c r="A21" s="323"/>
      <c r="B21" s="58"/>
      <c r="C21" s="58" t="s">
        <v>101</v>
      </c>
      <c r="D21" s="58"/>
      <c r="E21" s="59"/>
      <c r="F21" s="112">
        <f>F15+F20</f>
        <v>0</v>
      </c>
      <c r="G21" s="112">
        <f t="shared" ref="G21:Q21" si="3">G15+G20</f>
        <v>0</v>
      </c>
      <c r="H21" s="112">
        <f t="shared" si="3"/>
        <v>0</v>
      </c>
      <c r="I21" s="112">
        <f t="shared" si="3"/>
        <v>0</v>
      </c>
      <c r="J21" s="112">
        <f t="shared" si="3"/>
        <v>0</v>
      </c>
      <c r="K21" s="112">
        <f t="shared" si="3"/>
        <v>0</v>
      </c>
      <c r="L21" s="112">
        <f t="shared" si="3"/>
        <v>0</v>
      </c>
      <c r="M21" s="112">
        <f t="shared" si="3"/>
        <v>0</v>
      </c>
      <c r="N21" s="112">
        <f t="shared" si="3"/>
        <v>0</v>
      </c>
      <c r="O21" s="112">
        <f t="shared" si="3"/>
        <v>0</v>
      </c>
      <c r="P21" s="112">
        <f t="shared" si="3"/>
        <v>0</v>
      </c>
      <c r="Q21" s="112">
        <f t="shared" si="3"/>
        <v>0</v>
      </c>
      <c r="R21" s="112">
        <f t="shared" si="1"/>
        <v>0</v>
      </c>
    </row>
    <row r="22" spans="1:19" ht="13.5">
      <c r="A22" s="324" t="s">
        <v>102</v>
      </c>
      <c r="B22" s="325"/>
      <c r="C22" s="325"/>
      <c r="D22" s="325"/>
      <c r="E22" s="326"/>
      <c r="F22" s="113">
        <f>F14-F21</f>
        <v>0</v>
      </c>
      <c r="G22" s="113">
        <f t="shared" ref="G22:Q22" si="4">G14-G21</f>
        <v>0</v>
      </c>
      <c r="H22" s="113">
        <f t="shared" si="4"/>
        <v>0</v>
      </c>
      <c r="I22" s="113">
        <f t="shared" si="4"/>
        <v>0</v>
      </c>
      <c r="J22" s="113">
        <f t="shared" si="4"/>
        <v>0</v>
      </c>
      <c r="K22" s="113">
        <f t="shared" si="4"/>
        <v>0</v>
      </c>
      <c r="L22" s="113">
        <f t="shared" si="4"/>
        <v>0</v>
      </c>
      <c r="M22" s="113">
        <f t="shared" si="4"/>
        <v>0</v>
      </c>
      <c r="N22" s="113">
        <f t="shared" si="4"/>
        <v>0</v>
      </c>
      <c r="O22" s="113">
        <f t="shared" si="4"/>
        <v>0</v>
      </c>
      <c r="P22" s="113">
        <f t="shared" si="4"/>
        <v>0</v>
      </c>
      <c r="Q22" s="113">
        <f t="shared" si="4"/>
        <v>0</v>
      </c>
      <c r="R22" s="113">
        <f t="shared" si="1"/>
        <v>0</v>
      </c>
    </row>
    <row r="23" spans="1:19" ht="13.5">
      <c r="A23" s="303" t="s">
        <v>103</v>
      </c>
      <c r="B23" s="303"/>
      <c r="C23" s="303"/>
      <c r="D23" s="303"/>
      <c r="E23" s="303"/>
      <c r="F23" s="64"/>
      <c r="G23" s="64"/>
      <c r="H23" s="64"/>
      <c r="I23" s="64"/>
      <c r="J23" s="64"/>
      <c r="K23" s="64"/>
      <c r="L23" s="64"/>
      <c r="M23" s="64"/>
      <c r="N23" s="64"/>
      <c r="O23" s="64"/>
      <c r="P23" s="64"/>
      <c r="Q23" s="64"/>
      <c r="R23" s="113">
        <f t="shared" si="1"/>
        <v>0</v>
      </c>
    </row>
    <row r="24" spans="1:19" ht="17.25">
      <c r="A24" s="65"/>
      <c r="B24" s="65"/>
      <c r="C24" s="65"/>
      <c r="D24" s="65"/>
      <c r="E24" s="65"/>
      <c r="F24" s="65"/>
      <c r="G24" s="65"/>
      <c r="H24" s="65"/>
      <c r="I24" s="65"/>
      <c r="J24" s="65"/>
      <c r="K24" s="65"/>
      <c r="L24" s="65"/>
      <c r="M24" s="65"/>
      <c r="N24" s="65"/>
      <c r="O24" s="65"/>
      <c r="P24" s="65"/>
      <c r="Q24" s="65"/>
      <c r="R24" s="65"/>
    </row>
    <row r="25" spans="1:19" ht="13.5">
      <c r="A25" s="318" t="s">
        <v>104</v>
      </c>
      <c r="B25" s="318"/>
      <c r="C25" s="318"/>
      <c r="D25" s="318"/>
      <c r="E25" s="318"/>
      <c r="F25" s="50"/>
      <c r="G25" s="50"/>
      <c r="H25" s="50"/>
      <c r="I25" s="50"/>
    </row>
    <row r="26" spans="1:19" ht="13.5">
      <c r="A26" s="324" t="s">
        <v>152</v>
      </c>
      <c r="B26" s="325"/>
      <c r="C26" s="325"/>
      <c r="D26" s="325"/>
      <c r="E26" s="326"/>
      <c r="F26" s="51" t="s">
        <v>151</v>
      </c>
      <c r="G26" s="142" t="s">
        <v>151</v>
      </c>
      <c r="H26" s="142" t="s">
        <v>151</v>
      </c>
      <c r="I26" s="142" t="s">
        <v>151</v>
      </c>
      <c r="J26" s="142" t="s">
        <v>151</v>
      </c>
      <c r="K26" s="142" t="s">
        <v>151</v>
      </c>
      <c r="L26" s="142" t="s">
        <v>151</v>
      </c>
      <c r="M26" s="142" t="s">
        <v>151</v>
      </c>
      <c r="N26" s="142" t="s">
        <v>151</v>
      </c>
      <c r="O26" s="142" t="s">
        <v>151</v>
      </c>
      <c r="P26" s="142" t="s">
        <v>151</v>
      </c>
      <c r="Q26" s="142" t="s">
        <v>151</v>
      </c>
      <c r="R26" s="51" t="s">
        <v>91</v>
      </c>
    </row>
    <row r="27" spans="1:19" ht="13.5">
      <c r="A27" s="321" t="s">
        <v>92</v>
      </c>
      <c r="B27" s="52" t="s">
        <v>93</v>
      </c>
      <c r="C27" s="53"/>
      <c r="D27" s="52"/>
      <c r="E27" s="54"/>
      <c r="F27" s="55"/>
      <c r="G27" s="55"/>
      <c r="H27" s="55"/>
      <c r="I27" s="55"/>
      <c r="J27" s="55"/>
      <c r="K27" s="55"/>
      <c r="L27" s="55"/>
      <c r="M27" s="55"/>
      <c r="N27" s="55"/>
      <c r="O27" s="55"/>
      <c r="P27" s="55"/>
      <c r="Q27" s="55"/>
      <c r="R27" s="110">
        <f>SUM(F27:Q27)</f>
        <v>0</v>
      </c>
    </row>
    <row r="28" spans="1:19" ht="13.5">
      <c r="A28" s="322"/>
      <c r="B28" s="56"/>
      <c r="C28" s="56" t="s">
        <v>94</v>
      </c>
      <c r="D28" s="56"/>
      <c r="E28" s="57"/>
      <c r="F28" s="111">
        <f>F27</f>
        <v>0</v>
      </c>
      <c r="G28" s="111">
        <f t="shared" ref="G28" si="5">G27</f>
        <v>0</v>
      </c>
      <c r="H28" s="111">
        <f t="shared" ref="H28" si="6">H27</f>
        <v>0</v>
      </c>
      <c r="I28" s="111">
        <f t="shared" ref="I28" si="7">I27</f>
        <v>0</v>
      </c>
      <c r="J28" s="111">
        <f t="shared" ref="J28" si="8">J27</f>
        <v>0</v>
      </c>
      <c r="K28" s="111">
        <f t="shared" ref="K28" si="9">K27</f>
        <v>0</v>
      </c>
      <c r="L28" s="111">
        <f t="shared" ref="L28" si="10">L27</f>
        <v>0</v>
      </c>
      <c r="M28" s="111">
        <f t="shared" ref="M28" si="11">M27</f>
        <v>0</v>
      </c>
      <c r="N28" s="111">
        <f t="shared" ref="N28" si="12">N27</f>
        <v>0</v>
      </c>
      <c r="O28" s="111">
        <f t="shared" ref="O28" si="13">O27</f>
        <v>0</v>
      </c>
      <c r="P28" s="111">
        <f t="shared" ref="P28" si="14">P27</f>
        <v>0</v>
      </c>
      <c r="Q28" s="111">
        <f t="shared" ref="Q28" si="15">Q27</f>
        <v>0</v>
      </c>
      <c r="R28" s="111">
        <f t="shared" ref="R28:R35" si="16">SUM(F28:Q28)</f>
        <v>0</v>
      </c>
    </row>
    <row r="29" spans="1:19" ht="13.5">
      <c r="A29" s="321" t="s">
        <v>95</v>
      </c>
      <c r="B29" s="52" t="s">
        <v>96</v>
      </c>
      <c r="C29" s="58"/>
      <c r="D29" s="58"/>
      <c r="E29" s="59"/>
      <c r="F29" s="112">
        <f>F30+F31+F32-F33</f>
        <v>0</v>
      </c>
      <c r="G29" s="112">
        <f t="shared" ref="G29" si="17">G30+G31+G32-G33</f>
        <v>0</v>
      </c>
      <c r="H29" s="112">
        <f t="shared" ref="H29" si="18">H30+H31+H32-H33</f>
        <v>0</v>
      </c>
      <c r="I29" s="112">
        <f t="shared" ref="I29" si="19">I30+I31+I32-I33</f>
        <v>0</v>
      </c>
      <c r="J29" s="112">
        <f t="shared" ref="J29" si="20">J30+J31+J32-J33</f>
        <v>0</v>
      </c>
      <c r="K29" s="112">
        <f t="shared" ref="K29" si="21">K30+K31+K32-K33</f>
        <v>0</v>
      </c>
      <c r="L29" s="112">
        <f t="shared" ref="L29" si="22">L30+L31+L32-L33</f>
        <v>0</v>
      </c>
      <c r="M29" s="112">
        <f t="shared" ref="M29" si="23">M30+M31+M32-M33</f>
        <v>0</v>
      </c>
      <c r="N29" s="112">
        <f t="shared" ref="N29" si="24">N30+N31+N32-N33</f>
        <v>0</v>
      </c>
      <c r="O29" s="112">
        <f t="shared" ref="O29" si="25">O30+O31+O32-O33</f>
        <v>0</v>
      </c>
      <c r="P29" s="112">
        <f t="shared" ref="P29" si="26">P30+P31+P32-P33</f>
        <v>0</v>
      </c>
      <c r="Q29" s="112">
        <f t="shared" ref="Q29" si="27">Q30+Q31+Q32-Q33</f>
        <v>0</v>
      </c>
      <c r="R29" s="112">
        <f t="shared" si="16"/>
        <v>0</v>
      </c>
    </row>
    <row r="30" spans="1:19" ht="13.5">
      <c r="A30" s="323"/>
      <c r="B30" s="58"/>
      <c r="C30" s="58" t="s">
        <v>97</v>
      </c>
      <c r="D30" s="58"/>
      <c r="E30" s="59"/>
      <c r="F30" s="60"/>
      <c r="G30" s="60"/>
      <c r="H30" s="60"/>
      <c r="I30" s="60"/>
      <c r="J30" s="60"/>
      <c r="K30" s="60"/>
      <c r="L30" s="60"/>
      <c r="M30" s="60"/>
      <c r="N30" s="60"/>
      <c r="O30" s="60"/>
      <c r="P30" s="60"/>
      <c r="Q30" s="60"/>
      <c r="R30" s="112">
        <f t="shared" si="16"/>
        <v>0</v>
      </c>
    </row>
    <row r="31" spans="1:19" ht="13.5">
      <c r="A31" s="323"/>
      <c r="B31" s="58"/>
      <c r="C31" s="58" t="s">
        <v>98</v>
      </c>
      <c r="D31" s="58"/>
      <c r="E31" s="59"/>
      <c r="F31" s="60"/>
      <c r="G31" s="60"/>
      <c r="H31" s="60"/>
      <c r="I31" s="60"/>
      <c r="J31" s="60"/>
      <c r="K31" s="60"/>
      <c r="L31" s="60"/>
      <c r="M31" s="60"/>
      <c r="N31" s="60"/>
      <c r="O31" s="60"/>
      <c r="P31" s="60"/>
      <c r="Q31" s="60"/>
      <c r="R31" s="112">
        <f t="shared" si="16"/>
        <v>0</v>
      </c>
    </row>
    <row r="32" spans="1:19" ht="13.5">
      <c r="A32" s="323"/>
      <c r="B32" s="58"/>
      <c r="C32" s="58" t="s">
        <v>99</v>
      </c>
      <c r="D32" s="58"/>
      <c r="E32" s="59"/>
      <c r="F32" s="60"/>
      <c r="G32" s="60"/>
      <c r="H32" s="60"/>
      <c r="I32" s="60"/>
      <c r="J32" s="60"/>
      <c r="K32" s="60"/>
      <c r="L32" s="60"/>
      <c r="M32" s="60"/>
      <c r="N32" s="60"/>
      <c r="O32" s="60"/>
      <c r="P32" s="60"/>
      <c r="Q32" s="60"/>
      <c r="R32" s="112">
        <f t="shared" si="16"/>
        <v>0</v>
      </c>
    </row>
    <row r="33" spans="1:19" ht="13.5">
      <c r="A33" s="323"/>
      <c r="B33" s="58"/>
      <c r="C33" s="58" t="s">
        <v>100</v>
      </c>
      <c r="D33" s="58"/>
      <c r="E33" s="59"/>
      <c r="F33" s="60"/>
      <c r="G33" s="60"/>
      <c r="H33" s="60"/>
      <c r="I33" s="60"/>
      <c r="J33" s="60"/>
      <c r="K33" s="60"/>
      <c r="L33" s="60"/>
      <c r="M33" s="60"/>
      <c r="N33" s="60"/>
      <c r="O33" s="60"/>
      <c r="P33" s="60"/>
      <c r="Q33" s="60"/>
      <c r="R33" s="112">
        <f t="shared" si="16"/>
        <v>0</v>
      </c>
    </row>
    <row r="34" spans="1:19" ht="13.5">
      <c r="A34" s="323"/>
      <c r="B34" s="58" t="s">
        <v>143</v>
      </c>
      <c r="C34" s="58"/>
      <c r="D34" s="58"/>
      <c r="E34" s="59"/>
      <c r="F34" s="60"/>
      <c r="G34" s="60"/>
      <c r="H34" s="60"/>
      <c r="I34" s="60"/>
      <c r="J34" s="60"/>
      <c r="K34" s="60"/>
      <c r="L34" s="60"/>
      <c r="M34" s="60"/>
      <c r="N34" s="60"/>
      <c r="O34" s="60"/>
      <c r="P34" s="60"/>
      <c r="Q34" s="60"/>
      <c r="R34" s="112">
        <f t="shared" si="16"/>
        <v>0</v>
      </c>
      <c r="S34" s="39" t="s">
        <v>144</v>
      </c>
    </row>
    <row r="35" spans="1:19" ht="13.5">
      <c r="A35" s="323"/>
      <c r="B35" s="58"/>
      <c r="C35" s="58" t="s">
        <v>101</v>
      </c>
      <c r="D35" s="58"/>
      <c r="E35" s="59"/>
      <c r="F35" s="112">
        <f>F29+F34</f>
        <v>0</v>
      </c>
      <c r="G35" s="112">
        <f t="shared" ref="G35" si="28">G29+G34</f>
        <v>0</v>
      </c>
      <c r="H35" s="112">
        <f t="shared" ref="H35" si="29">H29+H34</f>
        <v>0</v>
      </c>
      <c r="I35" s="112">
        <f t="shared" ref="I35" si="30">I29+I34</f>
        <v>0</v>
      </c>
      <c r="J35" s="112">
        <f t="shared" ref="J35" si="31">J29+J34</f>
        <v>0</v>
      </c>
      <c r="K35" s="112">
        <f t="shared" ref="K35" si="32">K29+K34</f>
        <v>0</v>
      </c>
      <c r="L35" s="112">
        <f t="shared" ref="L35" si="33">L29+L34</f>
        <v>0</v>
      </c>
      <c r="M35" s="112">
        <f t="shared" ref="M35" si="34">M29+M34</f>
        <v>0</v>
      </c>
      <c r="N35" s="112">
        <f t="shared" ref="N35" si="35">N29+N34</f>
        <v>0</v>
      </c>
      <c r="O35" s="112">
        <f t="shared" ref="O35" si="36">O29+O34</f>
        <v>0</v>
      </c>
      <c r="P35" s="112">
        <f t="shared" ref="P35" si="37">P29+P34</f>
        <v>0</v>
      </c>
      <c r="Q35" s="112">
        <f t="shared" ref="Q35" si="38">Q29+Q34</f>
        <v>0</v>
      </c>
      <c r="R35" s="112">
        <f t="shared" si="16"/>
        <v>0</v>
      </c>
    </row>
    <row r="36" spans="1:19" ht="13.5">
      <c r="A36" s="61"/>
      <c r="B36" s="62" t="s">
        <v>102</v>
      </c>
      <c r="C36" s="62"/>
      <c r="D36" s="62"/>
      <c r="E36" s="63"/>
      <c r="F36" s="113">
        <f>F28-F35</f>
        <v>0</v>
      </c>
      <c r="G36" s="113">
        <f t="shared" ref="G36" si="39">G28-G35</f>
        <v>0</v>
      </c>
      <c r="H36" s="113">
        <f t="shared" ref="H36" si="40">H28-H35</f>
        <v>0</v>
      </c>
      <c r="I36" s="113">
        <f t="shared" ref="I36" si="41">I28-I35</f>
        <v>0</v>
      </c>
      <c r="J36" s="113">
        <f t="shared" ref="J36" si="42">J28-J35</f>
        <v>0</v>
      </c>
      <c r="K36" s="113">
        <f t="shared" ref="K36" si="43">K28-K35</f>
        <v>0</v>
      </c>
      <c r="L36" s="113">
        <f t="shared" ref="L36" si="44">L28-L35</f>
        <v>0</v>
      </c>
      <c r="M36" s="113">
        <f t="shared" ref="M36" si="45">M28-M35</f>
        <v>0</v>
      </c>
      <c r="N36" s="113">
        <f t="shared" ref="N36" si="46">N28-N35</f>
        <v>0</v>
      </c>
      <c r="O36" s="113">
        <f t="shared" ref="O36" si="47">O28-O35</f>
        <v>0</v>
      </c>
      <c r="P36" s="113">
        <f t="shared" ref="P36" si="48">P28-P35</f>
        <v>0</v>
      </c>
      <c r="Q36" s="113">
        <f t="shared" ref="Q36" si="49">Q28-Q35</f>
        <v>0</v>
      </c>
      <c r="R36" s="113">
        <f>SUM(F36:Q36)</f>
        <v>0</v>
      </c>
    </row>
    <row r="37" spans="1:19" ht="13.5">
      <c r="A37" s="303" t="s">
        <v>103</v>
      </c>
      <c r="B37" s="303"/>
      <c r="C37" s="303"/>
      <c r="D37" s="303"/>
      <c r="E37" s="303"/>
      <c r="F37" s="147"/>
      <c r="G37" s="147"/>
      <c r="H37" s="147"/>
      <c r="I37" s="147"/>
      <c r="J37" s="147"/>
      <c r="K37" s="147"/>
      <c r="L37" s="147"/>
      <c r="M37" s="147"/>
      <c r="N37" s="147"/>
      <c r="O37" s="147"/>
      <c r="P37" s="147"/>
      <c r="Q37" s="147"/>
      <c r="R37" s="113">
        <f>SUM(F37:Q37)</f>
        <v>0</v>
      </c>
    </row>
  </sheetData>
  <mergeCells count="31">
    <mergeCell ref="A27:A28"/>
    <mergeCell ref="A29:A35"/>
    <mergeCell ref="A37:E37"/>
    <mergeCell ref="A12:E12"/>
    <mergeCell ref="A13:A14"/>
    <mergeCell ref="A15:A21"/>
    <mergeCell ref="A23:E23"/>
    <mergeCell ref="A25:E25"/>
    <mergeCell ref="A26:E26"/>
    <mergeCell ref="C14:E14"/>
    <mergeCell ref="A22:E22"/>
    <mergeCell ref="A11:E11"/>
    <mergeCell ref="A5:C5"/>
    <mergeCell ref="D5:F5"/>
    <mergeCell ref="G5:I5"/>
    <mergeCell ref="J5:R5"/>
    <mergeCell ref="A6:C6"/>
    <mergeCell ref="D6:F6"/>
    <mergeCell ref="G6:I6"/>
    <mergeCell ref="J6:R6"/>
    <mergeCell ref="A7:C7"/>
    <mergeCell ref="D7:F7"/>
    <mergeCell ref="G7:I7"/>
    <mergeCell ref="J7:R7"/>
    <mergeCell ref="A8:R9"/>
    <mergeCell ref="P1:R1"/>
    <mergeCell ref="A2:R2"/>
    <mergeCell ref="A4:C4"/>
    <mergeCell ref="D4:F4"/>
    <mergeCell ref="G4:I4"/>
    <mergeCell ref="J4:R4"/>
  </mergeCells>
  <phoneticPr fontId="1"/>
  <printOptions horizontalCentered="1" verticalCentered="1"/>
  <pageMargins left="0.51181102362204722" right="0.5118110236220472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別紙様式１</vt:lpstr>
      <vt:lpstr>様式１記入例</vt:lpstr>
      <vt:lpstr>別紙様式例</vt:lpstr>
      <vt:lpstr>別紙様式２‐１</vt:lpstr>
      <vt:lpstr>別紙様式２‐２</vt:lpstr>
      <vt:lpstr>別紙様式１!Print_Area</vt:lpstr>
      <vt:lpstr>別紙様式２‐１!Print_Area</vt:lpstr>
      <vt:lpstr>別紙様式２‐２!Print_Area</vt:lpstr>
      <vt:lpstr>別紙様式例!Print_Area</vt:lpstr>
      <vt:lpstr>様式１記入例!Print_Area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2021-11-09T02:11:25Z</dcterms:created>
  <dcterms:modified xsi:type="dcterms:W3CDTF">2024-05-15T02:28:20Z</dcterms:modified>
</cp:coreProperties>
</file>