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510" windowHeight="5360" tabRatio="842" firstSheet="6" activeTab="6"/>
  </bookViews>
  <sheets>
    <sheet name="目次" sheetId="79" state="hidden" r:id="rId1"/>
    <sheet name="様式第１号【交付申請書】" sheetId="1" state="hidden" r:id="rId2"/>
    <sheet name="様式第２号【事業概要書】" sheetId="90" state="hidden" r:id="rId3"/>
    <sheet name="様式第２号の２【収入計画書】" sheetId="81" state="hidden" r:id="rId4"/>
    <sheet name="算定書（交付決定）" sheetId="80" state="hidden" r:id="rId5"/>
    <sheet name="様式第４号【交付決定通知書】" sheetId="82" state="hidden" r:id="rId6"/>
    <sheet name="様式第11号【実績報告書】" sheetId="83" r:id="rId7"/>
    <sheet name="様式第12号の３【実績概要書】" sheetId="88" r:id="rId8"/>
    <sheet name="様式第12号の４【収入実績書】" sheetId="85" r:id="rId9"/>
    <sheet name="算定書（交付額確定）" sheetId="86" r:id="rId10"/>
    <sheet name="様式第15号の２【交付額確定通知書】 " sheetId="87" r:id="rId11"/>
    <sheet name="プルダウン" sheetId="89" state="hidden" r:id="rId12"/>
  </sheets>
  <definedNames>
    <definedName name="_xlnm._FilterDatabase" localSheetId="7" hidden="1">様式第12号の３【実績概要書】!#REF!</definedName>
    <definedName name="_xlnm._FilterDatabase" localSheetId="8" hidden="1">様式第12号の４【収入実績書】!#REF!</definedName>
    <definedName name="_xlnm._FilterDatabase" localSheetId="2" hidden="1">様式第２号【事業概要書】!#REF!</definedName>
    <definedName name="_xlnm._FilterDatabase" localSheetId="3" hidden="1">様式第２号の２【収入計画書】!#REF!</definedName>
    <definedName name="_xlnm.Print_Area" localSheetId="4">'算定書（交付決定）'!$A$1:$F$37</definedName>
    <definedName name="_xlnm.Print_Area" localSheetId="6">様式第11号【実績報告書】!$A$1:$Q$56</definedName>
    <definedName name="_xlnm.Print_Area" localSheetId="7">様式第12号の３【実績概要書】!$A$1:$I$157</definedName>
    <definedName name="_xlnm.Print_Area" localSheetId="8">様式第12号の４【収入実績書】!$A$1:$D$16</definedName>
    <definedName name="_xlnm.Print_Area" localSheetId="10">'様式第15号の２【交付額確定通知書】 '!$A$1:$P$29</definedName>
    <definedName name="_xlnm.Print_Area" localSheetId="1">様式第１号【交付申請書】!$A$1:$S$35</definedName>
    <definedName name="_xlnm.Print_Area" localSheetId="2">様式第２号【事業概要書】!$A$1:$H$157</definedName>
    <definedName name="_xlnm.Print_Area" localSheetId="3">様式第２号の２【収入計画書】!$A$1:$D$16</definedName>
    <definedName name="_xlnm.Print_Area" localSheetId="5">様式第４号【交付決定通知書】!$A$1:$Q$36</definedName>
  </definedNames>
  <calcPr calcId="162913"/>
</workbook>
</file>

<file path=xl/calcChain.xml><?xml version="1.0" encoding="utf-8"?>
<calcChain xmlns="http://schemas.openxmlformats.org/spreadsheetml/2006/main">
  <c r="B8" i="87" l="1"/>
  <c r="B7" i="87"/>
  <c r="B6" i="87"/>
  <c r="C12" i="87"/>
  <c r="G14" i="87"/>
  <c r="E14" i="87"/>
  <c r="C14" i="87"/>
  <c r="K14" i="87"/>
  <c r="O3" i="87"/>
  <c r="F2" i="86"/>
  <c r="D14" i="81" l="1"/>
  <c r="D12" i="88" l="1"/>
  <c r="D38" i="88"/>
  <c r="F23" i="82" l="1"/>
  <c r="A12" i="86" l="1"/>
  <c r="A11" i="86"/>
  <c r="A10" i="86"/>
  <c r="A9" i="86"/>
  <c r="A8" i="86"/>
  <c r="A7" i="86"/>
  <c r="A12" i="80"/>
  <c r="A11" i="80"/>
  <c r="A10" i="80"/>
  <c r="A9" i="80"/>
  <c r="A8" i="80"/>
  <c r="A7" i="80"/>
  <c r="D11" i="90"/>
  <c r="D155" i="88" l="1"/>
  <c r="D154" i="88"/>
  <c r="D153" i="88"/>
  <c r="D152" i="88"/>
  <c r="D151" i="88"/>
  <c r="D150" i="88"/>
  <c r="D149" i="88"/>
  <c r="D148" i="88"/>
  <c r="D147" i="88"/>
  <c r="D146" i="88"/>
  <c r="D145" i="88"/>
  <c r="D144" i="88"/>
  <c r="D143" i="88"/>
  <c r="D142" i="88"/>
  <c r="D141" i="88"/>
  <c r="D129" i="88"/>
  <c r="D128" i="88"/>
  <c r="D127" i="88"/>
  <c r="D126" i="88"/>
  <c r="D125" i="88"/>
  <c r="D124" i="88"/>
  <c r="D123" i="88"/>
  <c r="D122" i="88"/>
  <c r="D121" i="88"/>
  <c r="D120" i="88"/>
  <c r="D119" i="88"/>
  <c r="D118" i="88"/>
  <c r="D117" i="88"/>
  <c r="D116" i="88"/>
  <c r="D115" i="88"/>
  <c r="D103" i="88"/>
  <c r="D102" i="88"/>
  <c r="D101" i="88"/>
  <c r="D100" i="88"/>
  <c r="D99" i="88"/>
  <c r="D98" i="88"/>
  <c r="D97" i="88"/>
  <c r="D96" i="88"/>
  <c r="D95" i="88"/>
  <c r="D94" i="88"/>
  <c r="D93" i="88"/>
  <c r="D92" i="88"/>
  <c r="D91" i="88"/>
  <c r="D90" i="88"/>
  <c r="D89" i="88"/>
  <c r="D77" i="88"/>
  <c r="D76" i="88"/>
  <c r="D75" i="88"/>
  <c r="D74" i="88"/>
  <c r="D73" i="88"/>
  <c r="D72" i="88"/>
  <c r="D71" i="88"/>
  <c r="D70" i="88"/>
  <c r="D69" i="88"/>
  <c r="D68" i="88"/>
  <c r="D67" i="88"/>
  <c r="D66" i="88"/>
  <c r="D65" i="88"/>
  <c r="D64" i="88"/>
  <c r="D63" i="88"/>
  <c r="D51" i="88"/>
  <c r="D50" i="88"/>
  <c r="D49" i="88"/>
  <c r="D48" i="88"/>
  <c r="D47" i="88"/>
  <c r="D46" i="88"/>
  <c r="D45" i="88"/>
  <c r="D44" i="88"/>
  <c r="D43" i="88"/>
  <c r="D42" i="88"/>
  <c r="D41" i="88"/>
  <c r="D40" i="88"/>
  <c r="D39" i="88"/>
  <c r="D37" i="88"/>
  <c r="D25" i="88"/>
  <c r="D127" i="90"/>
  <c r="D153" i="90"/>
  <c r="D23" i="90"/>
  <c r="D49" i="90"/>
  <c r="D75" i="90"/>
  <c r="D101" i="90"/>
  <c r="L23" i="82" l="1"/>
  <c r="I23" i="82"/>
  <c r="L22" i="82"/>
  <c r="I22" i="82"/>
  <c r="F22" i="82"/>
  <c r="F21" i="82"/>
  <c r="G155" i="90" l="1"/>
  <c r="E12" i="80" s="1"/>
  <c r="F155" i="90"/>
  <c r="D12" i="80" s="1"/>
  <c r="E155" i="90"/>
  <c r="C12" i="80" s="1"/>
  <c r="D154" i="90"/>
  <c r="D152" i="90"/>
  <c r="D151" i="90"/>
  <c r="D150" i="90"/>
  <c r="D149" i="90"/>
  <c r="D148" i="90"/>
  <c r="D147" i="90"/>
  <c r="D146" i="90"/>
  <c r="D145" i="90"/>
  <c r="D144" i="90"/>
  <c r="D143" i="90"/>
  <c r="D142" i="90"/>
  <c r="D141" i="90"/>
  <c r="D140" i="90"/>
  <c r="G129" i="90"/>
  <c r="E11" i="80" s="1"/>
  <c r="F129" i="90"/>
  <c r="D11" i="80" s="1"/>
  <c r="E129" i="90"/>
  <c r="C11" i="80" s="1"/>
  <c r="B11" i="80" s="1"/>
  <c r="D128" i="90"/>
  <c r="D126" i="90"/>
  <c r="D125" i="90"/>
  <c r="D124" i="90"/>
  <c r="D123" i="90"/>
  <c r="D122" i="90"/>
  <c r="D121" i="90"/>
  <c r="D120" i="90"/>
  <c r="D119" i="90"/>
  <c r="D118" i="90"/>
  <c r="D117" i="90"/>
  <c r="D116" i="90"/>
  <c r="D115" i="90"/>
  <c r="D114" i="90"/>
  <c r="G103" i="90"/>
  <c r="E10" i="80" s="1"/>
  <c r="F103" i="90"/>
  <c r="D10" i="80" s="1"/>
  <c r="E103" i="90"/>
  <c r="C10" i="80" s="1"/>
  <c r="D102" i="90"/>
  <c r="D100" i="90"/>
  <c r="D99" i="90"/>
  <c r="D98" i="90"/>
  <c r="D97" i="90"/>
  <c r="D96" i="90"/>
  <c r="D95" i="90"/>
  <c r="D94" i="90"/>
  <c r="D93" i="90"/>
  <c r="D92" i="90"/>
  <c r="D91" i="90"/>
  <c r="D90" i="90"/>
  <c r="D89" i="90"/>
  <c r="D88" i="90"/>
  <c r="G77" i="90"/>
  <c r="E9" i="80" s="1"/>
  <c r="F77" i="90"/>
  <c r="D9" i="80" s="1"/>
  <c r="E77" i="90"/>
  <c r="C9" i="80" s="1"/>
  <c r="D76" i="90"/>
  <c r="D74" i="90"/>
  <c r="D73" i="90"/>
  <c r="D72" i="90"/>
  <c r="D71" i="90"/>
  <c r="D70" i="90"/>
  <c r="D69" i="90"/>
  <c r="D68" i="90"/>
  <c r="D67" i="90"/>
  <c r="D66" i="90"/>
  <c r="D65" i="90"/>
  <c r="D64" i="90"/>
  <c r="D63" i="90"/>
  <c r="D62" i="90"/>
  <c r="G51" i="90"/>
  <c r="E8" i="80" s="1"/>
  <c r="F51" i="90"/>
  <c r="D8" i="80" s="1"/>
  <c r="E51" i="90"/>
  <c r="C8" i="80" s="1"/>
  <c r="D50" i="90"/>
  <c r="D48" i="90"/>
  <c r="D47" i="90"/>
  <c r="D46" i="90"/>
  <c r="D45" i="90"/>
  <c r="D44" i="90"/>
  <c r="D43" i="90"/>
  <c r="D42" i="90"/>
  <c r="D41" i="90"/>
  <c r="D40" i="90"/>
  <c r="D39" i="90"/>
  <c r="D38" i="90"/>
  <c r="D37" i="90"/>
  <c r="D36" i="90"/>
  <c r="G25" i="90"/>
  <c r="E7" i="80" s="1"/>
  <c r="F25" i="90"/>
  <c r="D7" i="80" s="1"/>
  <c r="E25" i="90"/>
  <c r="C7" i="80" s="1"/>
  <c r="D24" i="90"/>
  <c r="D22" i="90"/>
  <c r="D21" i="90"/>
  <c r="D20" i="90"/>
  <c r="D19" i="90"/>
  <c r="D18" i="90"/>
  <c r="D17" i="90"/>
  <c r="D16" i="90"/>
  <c r="D15" i="90"/>
  <c r="D14" i="90"/>
  <c r="D13" i="90"/>
  <c r="D12" i="90"/>
  <c r="D10" i="90"/>
  <c r="C13" i="80" l="1"/>
  <c r="D77" i="90"/>
  <c r="D51" i="90"/>
  <c r="D155" i="90"/>
  <c r="D25" i="90"/>
  <c r="D129" i="90"/>
  <c r="D103" i="90"/>
  <c r="F2" i="80"/>
  <c r="B6" i="82"/>
  <c r="B7" i="82"/>
  <c r="G14" i="82" l="1"/>
  <c r="E14" i="82"/>
  <c r="B8" i="82"/>
  <c r="C12" i="82"/>
  <c r="C14" i="82" l="1"/>
  <c r="G156" i="88" l="1"/>
  <c r="E12" i="86" s="1"/>
  <c r="F156" i="88"/>
  <c r="D12" i="86" s="1"/>
  <c r="E156" i="88"/>
  <c r="C12" i="86" s="1"/>
  <c r="G130" i="88"/>
  <c r="E11" i="86" s="1"/>
  <c r="F130" i="88"/>
  <c r="D11" i="86" s="1"/>
  <c r="E130" i="88"/>
  <c r="C11" i="86" s="1"/>
  <c r="G104" i="88"/>
  <c r="E10" i="86" s="1"/>
  <c r="F104" i="88"/>
  <c r="D10" i="86" s="1"/>
  <c r="E104" i="88"/>
  <c r="C10" i="86" s="1"/>
  <c r="G78" i="88"/>
  <c r="E9" i="86" s="1"/>
  <c r="F78" i="88"/>
  <c r="D9" i="86" s="1"/>
  <c r="E78" i="88"/>
  <c r="C9" i="86" s="1"/>
  <c r="G52" i="88"/>
  <c r="E8" i="86" s="1"/>
  <c r="F52" i="88"/>
  <c r="D8" i="86" s="1"/>
  <c r="E52" i="88"/>
  <c r="C8" i="86" s="1"/>
  <c r="G26" i="88"/>
  <c r="E7" i="86" s="1"/>
  <c r="F26" i="88"/>
  <c r="D7" i="86" s="1"/>
  <c r="E26" i="88"/>
  <c r="C7" i="86" s="1"/>
  <c r="D24" i="88"/>
  <c r="D23" i="88"/>
  <c r="D22" i="88"/>
  <c r="D21" i="88"/>
  <c r="D20" i="88"/>
  <c r="D19" i="88"/>
  <c r="D18" i="88"/>
  <c r="D17" i="88"/>
  <c r="D16" i="88"/>
  <c r="D15" i="88"/>
  <c r="D14" i="88"/>
  <c r="D13" i="88"/>
  <c r="D11" i="88"/>
  <c r="B12" i="86" l="1"/>
  <c r="B11" i="86"/>
  <c r="E13" i="86"/>
  <c r="B10" i="86"/>
  <c r="B8" i="86"/>
  <c r="B9" i="86"/>
  <c r="D13" i="86"/>
  <c r="B7" i="86"/>
  <c r="C13" i="86"/>
  <c r="D130" i="88"/>
  <c r="D78" i="88"/>
  <c r="D26" i="88"/>
  <c r="D52" i="88"/>
  <c r="D104" i="88"/>
  <c r="D156" i="88"/>
  <c r="B13" i="86" l="1"/>
  <c r="D14" i="85" s="1"/>
  <c r="D15" i="85" s="1"/>
  <c r="C24" i="86"/>
  <c r="C27" i="86" s="1"/>
  <c r="C19" i="86"/>
  <c r="A19" i="86"/>
  <c r="C18" i="86"/>
  <c r="A18" i="86"/>
  <c r="B31" i="86" l="1"/>
  <c r="B30" i="86" s="1"/>
  <c r="C24" i="80"/>
  <c r="C19" i="80"/>
  <c r="A19" i="80"/>
  <c r="A18" i="80"/>
  <c r="C27" i="80" l="1"/>
  <c r="E13" i="80"/>
  <c r="B10" i="80" l="1"/>
  <c r="B12" i="80"/>
  <c r="B8" i="80"/>
  <c r="B9" i="80"/>
  <c r="D13" i="80"/>
  <c r="B7" i="80"/>
  <c r="B13" i="80" l="1"/>
  <c r="C18" i="80"/>
  <c r="B31" i="80" s="1"/>
  <c r="B30" i="80" s="1"/>
  <c r="B37" i="80" l="1"/>
  <c r="B38" i="86" l="1"/>
  <c r="E19" i="82"/>
  <c r="D6" i="81"/>
  <c r="D15" i="81" s="1"/>
  <c r="E22" i="1"/>
  <c r="B36" i="86"/>
  <c r="B41" i="86" l="1"/>
  <c r="F19" i="87" s="1"/>
  <c r="E21" i="83"/>
</calcChain>
</file>

<file path=xl/comments1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3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41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sharedStrings.xml><?xml version="1.0" encoding="utf-8"?>
<sst xmlns="http://schemas.openxmlformats.org/spreadsheetml/2006/main" count="1096" uniqueCount="257">
  <si>
    <t>記</t>
    <rPh sb="0" eb="1">
      <t>キ</t>
    </rPh>
    <phoneticPr fontId="14"/>
  </si>
  <si>
    <t>神戸市</t>
    <rPh sb="0" eb="3">
      <t>コウベシ</t>
    </rPh>
    <phoneticPr fontId="14"/>
  </si>
  <si>
    <t>様</t>
    <rPh sb="0" eb="1">
      <t>サマ</t>
    </rPh>
    <phoneticPr fontId="14"/>
  </si>
  <si>
    <t>区</t>
    <rPh sb="0" eb="1">
      <t>ク</t>
    </rPh>
    <phoneticPr fontId="14"/>
  </si>
  <si>
    <t>神戸市</t>
    <rPh sb="0" eb="3">
      <t>コウベシ</t>
    </rPh>
    <phoneticPr fontId="14"/>
  </si>
  <si>
    <t>￥</t>
    <phoneticPr fontId="14"/>
  </si>
  <si>
    <t>□</t>
  </si>
  <si>
    <t>内容</t>
    <rPh sb="0" eb="2">
      <t>ナイヨウ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</si>
  <si>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</si>
  <si>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</si>
  <si>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</si>
  <si>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住所：</t>
    <rPh sb="0" eb="2">
      <t>ジュウショ</t>
    </rPh>
    <phoneticPr fontId="14"/>
  </si>
  <si>
    <t>□</t>
    <phoneticPr fontId="14"/>
  </si>
  <si>
    <t>３．添付書類</t>
    <rPh sb="2" eb="4">
      <t>テンプ</t>
    </rPh>
    <rPh sb="4" eb="6">
      <t>ショルイ</t>
    </rPh>
    <phoneticPr fontId="14"/>
  </si>
  <si>
    <t>（様式第２号）</t>
    <rPh sb="1" eb="3">
      <t>ヨウシキ</t>
    </rPh>
    <rPh sb="3" eb="4">
      <t>ダイ</t>
    </rPh>
    <rPh sb="5" eb="6">
      <t>ゴウ</t>
    </rPh>
    <phoneticPr fontId="14"/>
  </si>
  <si>
    <t>）</t>
    <phoneticPr fontId="14"/>
  </si>
  <si>
    <t>☑</t>
    <phoneticPr fontId="14"/>
  </si>
  <si>
    <t>実施計画（予定）</t>
    <rPh sb="0" eb="2">
      <t>ジッシ</t>
    </rPh>
    <rPh sb="2" eb="4">
      <t>ケイカク</t>
    </rPh>
    <rPh sb="5" eb="7">
      <t>ヨテイ</t>
    </rPh>
    <phoneticPr fontId="14"/>
  </si>
  <si>
    <t>備考</t>
    <rPh sb="0" eb="2">
      <t>ビコウ</t>
    </rPh>
    <phoneticPr fontId="14"/>
  </si>
  <si>
    <t>１．申請金額</t>
    <rPh sb="2" eb="4">
      <t>シンセイ</t>
    </rPh>
    <rPh sb="4" eb="6">
      <t>キンガク</t>
    </rPh>
    <phoneticPr fontId="14"/>
  </si>
  <si>
    <t>（様式第１号）</t>
    <rPh sb="1" eb="3">
      <t>ヨウシキ</t>
    </rPh>
    <rPh sb="3" eb="4">
      <t>ダイ</t>
    </rPh>
    <rPh sb="5" eb="6">
      <t>ゴウ</t>
    </rPh>
    <phoneticPr fontId="14"/>
  </si>
  <si>
    <t>様式第１号【交付申請書】</t>
    <phoneticPr fontId="14"/>
  </si>
  <si>
    <t>クリックすると各シートに移動します。</t>
    <rPh sb="7" eb="8">
      <t>カク</t>
    </rPh>
    <rPh sb="12" eb="14">
      <t>イドウ</t>
    </rPh>
    <phoneticPr fontId="14"/>
  </si>
  <si>
    <t>↓</t>
    <phoneticPr fontId="14"/>
  </si>
  <si>
    <t>目次</t>
    <rPh sb="0" eb="2">
      <t>モクジ</t>
    </rPh>
    <phoneticPr fontId="14"/>
  </si>
  <si>
    <t>□</t>
    <phoneticPr fontId="14"/>
  </si>
  <si>
    <t>☑</t>
  </si>
  <si>
    <t>←クリックすると目次に戻ります</t>
    <rPh sb="8" eb="10">
      <t>モクジ</t>
    </rPh>
    <rPh sb="11" eb="12">
      <t>モド</t>
    </rPh>
    <phoneticPr fontId="14"/>
  </si>
  <si>
    <t>各シートの「目次」をクリックするとこの目次シートに戻ります</t>
    <rPh sb="0" eb="1">
      <t>カク</t>
    </rPh>
    <rPh sb="6" eb="8">
      <t>モクジ</t>
    </rPh>
    <rPh sb="19" eb="21">
      <t>モクジ</t>
    </rPh>
    <rPh sb="25" eb="26">
      <t>モド</t>
    </rPh>
    <phoneticPr fontId="14"/>
  </si>
  <si>
    <t>神戸市長　宛</t>
  </si>
  <si>
    <t>団体名</t>
    <rPh sb="0" eb="2">
      <t>ダンタイ</t>
    </rPh>
    <rPh sb="2" eb="3">
      <t>メイ</t>
    </rPh>
    <phoneticPr fontId="14"/>
  </si>
  <si>
    <t>令和</t>
    <rPh sb="0" eb="2">
      <t>レイワ</t>
    </rPh>
    <phoneticPr fontId="14"/>
  </si>
  <si>
    <t>年度地域商業活性化支援事業（一般型）　交付申請書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コウフ</t>
    </rPh>
    <rPh sb="21" eb="24">
      <t>シンセイショ</t>
    </rPh>
    <phoneticPr fontId="14"/>
  </si>
  <si>
    <t>代表者</t>
    <rPh sb="0" eb="3">
      <t>ダイヒョウシャ</t>
    </rPh>
    <phoneticPr fontId="14"/>
  </si>
  <si>
    <t>担当者</t>
    <rPh sb="0" eb="3">
      <t>タントウシャ</t>
    </rPh>
    <phoneticPr fontId="14"/>
  </si>
  <si>
    <t>連絡先</t>
    <rPh sb="0" eb="2">
      <t>レンラク</t>
    </rPh>
    <rPh sb="2" eb="3">
      <t>サキ</t>
    </rPh>
    <phoneticPr fontId="14"/>
  </si>
  <si>
    <t>役職名</t>
    <rPh sb="0" eb="1">
      <t>ヤク</t>
    </rPh>
    <rPh sb="1" eb="2">
      <t>ショク</t>
    </rPh>
    <rPh sb="2" eb="3">
      <t>メイ</t>
    </rPh>
    <phoneticPr fontId="14"/>
  </si>
  <si>
    <t>２．事業年度</t>
    <rPh sb="2" eb="4">
      <t>ジギョウ</t>
    </rPh>
    <rPh sb="4" eb="6">
      <t>ネンド</t>
    </rPh>
    <phoneticPr fontId="14"/>
  </si>
  <si>
    <t>年度</t>
    <rPh sb="0" eb="2">
      <t>ネンド</t>
    </rPh>
    <phoneticPr fontId="14"/>
  </si>
  <si>
    <t>（令和</t>
    <rPh sb="1" eb="3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</si>
  <si>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</si>
  <si>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</si>
  <si>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</si>
  <si>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から</t>
    <phoneticPr fontId="14"/>
  </si>
  <si>
    <t>　令和</t>
    <rPh sb="1" eb="3">
      <t>レイワ</t>
    </rPh>
    <phoneticPr fontId="14"/>
  </si>
  <si>
    <t>）</t>
    <phoneticPr fontId="14"/>
  </si>
  <si>
    <t>３．添付書類</t>
    <rPh sb="2" eb="4">
      <t>テンプ</t>
    </rPh>
    <rPh sb="4" eb="6">
      <t>ショルイ</t>
    </rPh>
    <phoneticPr fontId="14"/>
  </si>
  <si>
    <t>経費の内訳が分かる見積書（コピー）</t>
    <rPh sb="0" eb="2">
      <t>ケイヒ</t>
    </rPh>
    <rPh sb="3" eb="5">
      <t>ウチワケ</t>
    </rPh>
    <rPh sb="6" eb="7">
      <t>ワ</t>
    </rPh>
    <rPh sb="9" eb="12">
      <t>ミツモリショ</t>
    </rPh>
    <phoneticPr fontId="14"/>
  </si>
  <si>
    <t>定款または会則等</t>
    <rPh sb="0" eb="2">
      <t>テイカン</t>
    </rPh>
    <rPh sb="5" eb="7">
      <t>カイソク</t>
    </rPh>
    <rPh sb="7" eb="8">
      <t>トウ</t>
    </rPh>
    <phoneticPr fontId="14"/>
  </si>
  <si>
    <t>構成員名簿</t>
    <rPh sb="0" eb="3">
      <t>コウセイイン</t>
    </rPh>
    <rPh sb="3" eb="5">
      <t>メイボ</t>
    </rPh>
    <phoneticPr fontId="14"/>
  </si>
  <si>
    <t>事業概要書（様式第２号）</t>
    <rPh sb="0" eb="2">
      <t>ジギョウ</t>
    </rPh>
    <rPh sb="2" eb="5">
      <t>ガイヨウショ</t>
    </rPh>
    <rPh sb="6" eb="8">
      <t>ヨウシキ</t>
    </rPh>
    <rPh sb="8" eb="9">
      <t>ダイ</t>
    </rPh>
    <rPh sb="10" eb="11">
      <t>ゴウ</t>
    </rPh>
    <phoneticPr fontId="14"/>
  </si>
  <si>
    <t>事業内容</t>
    <rPh sb="0" eb="2">
      <t>ジギョウ</t>
    </rPh>
    <rPh sb="2" eb="4">
      <t>ナイヨウ</t>
    </rPh>
    <phoneticPr fontId="14"/>
  </si>
  <si>
    <t>事業名称</t>
    <rPh sb="0" eb="2">
      <t>ジギョウ</t>
    </rPh>
    <rPh sb="2" eb="4">
      <t>メイショウ</t>
    </rPh>
    <phoneticPr fontId="15"/>
  </si>
  <si>
    <t>支出内訳</t>
    <rPh sb="0" eb="2">
      <t>シシュツ</t>
    </rPh>
    <rPh sb="2" eb="4">
      <t>ウチワケ</t>
    </rPh>
    <phoneticPr fontId="14"/>
  </si>
  <si>
    <t>経費科目</t>
    <rPh sb="0" eb="2">
      <t>ケイヒ</t>
    </rPh>
    <rPh sb="2" eb="4">
      <t>カモク</t>
    </rPh>
    <phoneticPr fontId="14"/>
  </si>
  <si>
    <t>№</t>
    <phoneticPr fontId="14"/>
  </si>
  <si>
    <t>内容</t>
    <rPh sb="0" eb="2">
      <t>ナイヨウ</t>
    </rPh>
    <phoneticPr fontId="14"/>
  </si>
  <si>
    <t>（自由記述）</t>
    <rPh sb="1" eb="3">
      <t>ジユウ</t>
    </rPh>
    <rPh sb="3" eb="5">
      <t>キジュツ</t>
    </rPh>
    <phoneticPr fontId="14"/>
  </si>
  <si>
    <t>見積書</t>
    <rPh sb="0" eb="3">
      <t>ミツモリショ</t>
    </rPh>
    <phoneticPr fontId="14"/>
  </si>
  <si>
    <t>有無</t>
    <rPh sb="0" eb="2">
      <t>ウム</t>
    </rPh>
    <phoneticPr fontId="14"/>
  </si>
  <si>
    <t>計</t>
    <rPh sb="0" eb="1">
      <t>ケイ</t>
    </rPh>
    <phoneticPr fontId="14"/>
  </si>
  <si>
    <t>実施期間</t>
    <rPh sb="0" eb="2">
      <t>ジッシ</t>
    </rPh>
    <rPh sb="2" eb="4">
      <t>キカン</t>
    </rPh>
    <phoneticPr fontId="14"/>
  </si>
  <si>
    <t>申請団体</t>
    <rPh sb="0" eb="2">
      <t>シンセイ</t>
    </rPh>
    <rPh sb="2" eb="4">
      <t>ダンタイ</t>
    </rPh>
    <phoneticPr fontId="15"/>
  </si>
  <si>
    <t>１．事業費</t>
    <rPh sb="2" eb="4">
      <t>ジギョウ</t>
    </rPh>
    <rPh sb="4" eb="5">
      <t>ヒ</t>
    </rPh>
    <phoneticPr fontId="15"/>
  </si>
  <si>
    <t>（単位：円）</t>
    <rPh sb="1" eb="3">
      <t>タンイ</t>
    </rPh>
    <rPh sb="4" eb="5">
      <t>エン</t>
    </rPh>
    <phoneticPr fontId="15"/>
  </si>
  <si>
    <t>事業名</t>
    <rPh sb="0" eb="2">
      <t>ジギョウ</t>
    </rPh>
    <rPh sb="2" eb="3">
      <t>メイ</t>
    </rPh>
    <phoneticPr fontId="15"/>
  </si>
  <si>
    <t>総事業費</t>
    <rPh sb="0" eb="4">
      <t>ソウジギョウヒ</t>
    </rPh>
    <phoneticPr fontId="15"/>
  </si>
  <si>
    <t>備考</t>
    <rPh sb="0" eb="2">
      <t>ビコウ</t>
    </rPh>
    <phoneticPr fontId="15"/>
  </si>
  <si>
    <t>対象経費</t>
    <rPh sb="0" eb="2">
      <t>タイショウ</t>
    </rPh>
    <rPh sb="2" eb="4">
      <t>ケイヒ</t>
    </rPh>
    <phoneticPr fontId="15"/>
  </si>
  <si>
    <t>対象外経費</t>
    <rPh sb="0" eb="3">
      <t>タイショウガイ</t>
    </rPh>
    <rPh sb="3" eb="5">
      <t>ケイヒ</t>
    </rPh>
    <phoneticPr fontId="15"/>
  </si>
  <si>
    <t>消費税</t>
    <rPh sb="0" eb="3">
      <t>ショウヒゼイ</t>
    </rPh>
    <phoneticPr fontId="15"/>
  </si>
  <si>
    <t>合計</t>
    <rPh sb="0" eb="2">
      <t>ゴウケイ</t>
    </rPh>
    <phoneticPr fontId="15"/>
  </si>
  <si>
    <t>２．国、兵庫県等の助成金</t>
    <rPh sb="2" eb="3">
      <t>クニ</t>
    </rPh>
    <rPh sb="4" eb="7">
      <t>ヒョウゴケン</t>
    </rPh>
    <rPh sb="7" eb="8">
      <t>トウ</t>
    </rPh>
    <rPh sb="9" eb="11">
      <t>ジョセイ</t>
    </rPh>
    <rPh sb="11" eb="12">
      <t>キン</t>
    </rPh>
    <phoneticPr fontId="15"/>
  </si>
  <si>
    <t>助成金事業名</t>
    <rPh sb="0" eb="2">
      <t>ジョセイ</t>
    </rPh>
    <rPh sb="2" eb="3">
      <t>キン</t>
    </rPh>
    <rPh sb="3" eb="5">
      <t>ジギョウ</t>
    </rPh>
    <rPh sb="5" eb="6">
      <t>メイ</t>
    </rPh>
    <phoneticPr fontId="15"/>
  </si>
  <si>
    <t>金額</t>
    <phoneticPr fontId="15"/>
  </si>
  <si>
    <t>３．補助対象事業で得られる収入</t>
    <rPh sb="2" eb="4">
      <t>ホジョ</t>
    </rPh>
    <rPh sb="4" eb="6">
      <t>タイショウ</t>
    </rPh>
    <rPh sb="6" eb="8">
      <t>ジギョウ</t>
    </rPh>
    <rPh sb="9" eb="10">
      <t>エ</t>
    </rPh>
    <rPh sb="13" eb="15">
      <t>シュウニュウ</t>
    </rPh>
    <phoneticPr fontId="15"/>
  </si>
  <si>
    <t>収入内訳</t>
    <rPh sb="0" eb="2">
      <t>シュウニュウ</t>
    </rPh>
    <rPh sb="2" eb="4">
      <t>ウチワケ</t>
    </rPh>
    <phoneticPr fontId="15"/>
  </si>
  <si>
    <t>４．算定額（調整前）</t>
    <rPh sb="2" eb="4">
      <t>サンテイ</t>
    </rPh>
    <rPh sb="4" eb="5">
      <t>ガク</t>
    </rPh>
    <rPh sb="6" eb="8">
      <t>チョウセイ</t>
    </rPh>
    <rPh sb="8" eb="9">
      <t>マエ</t>
    </rPh>
    <phoneticPr fontId="15"/>
  </si>
  <si>
    <t>５．調整率</t>
    <rPh sb="2" eb="4">
      <t>チョウセイ</t>
    </rPh>
    <rPh sb="4" eb="5">
      <t>リツ</t>
    </rPh>
    <phoneticPr fontId="15"/>
  </si>
  <si>
    <t>６．交付決定額</t>
    <rPh sb="2" eb="4">
      <t>コウフ</t>
    </rPh>
    <rPh sb="4" eb="6">
      <t>ケッテイ</t>
    </rPh>
    <rPh sb="6" eb="7">
      <t>ガク</t>
    </rPh>
    <phoneticPr fontId="15"/>
  </si>
  <si>
    <t>神戸市補助額</t>
    <rPh sb="0" eb="3">
      <t>コウベシ</t>
    </rPh>
    <rPh sb="3" eb="5">
      <t>ホジョ</t>
    </rPh>
    <rPh sb="5" eb="6">
      <t>ガク</t>
    </rPh>
    <phoneticPr fontId="14"/>
  </si>
  <si>
    <t>兵庫県からの助成</t>
    <rPh sb="0" eb="3">
      <t>ヒョウゴケン</t>
    </rPh>
    <rPh sb="6" eb="8">
      <t>ジョセイ</t>
    </rPh>
    <phoneticPr fontId="14"/>
  </si>
  <si>
    <t>売上</t>
    <rPh sb="0" eb="2">
      <t>ウリアゲ</t>
    </rPh>
    <phoneticPr fontId="14"/>
  </si>
  <si>
    <t>協賛金</t>
    <rPh sb="0" eb="3">
      <t>キョウサンキン</t>
    </rPh>
    <phoneticPr fontId="14"/>
  </si>
  <si>
    <t>広告料収入</t>
    <rPh sb="0" eb="3">
      <t>コウコクリョウ</t>
    </rPh>
    <rPh sb="3" eb="5">
      <t>シュウニュウ</t>
    </rPh>
    <phoneticPr fontId="14"/>
  </si>
  <si>
    <t>出店料収入</t>
    <rPh sb="0" eb="3">
      <t>シュッテンリョウ</t>
    </rPh>
    <rPh sb="3" eb="5">
      <t>シュウニュウ</t>
    </rPh>
    <phoneticPr fontId="14"/>
  </si>
  <si>
    <t>寄付金、その他収入</t>
    <rPh sb="0" eb="3">
      <t>キフキン</t>
    </rPh>
    <rPh sb="6" eb="7">
      <t>タ</t>
    </rPh>
    <rPh sb="7" eb="9">
      <t>シュウニュウ</t>
    </rPh>
    <phoneticPr fontId="14"/>
  </si>
  <si>
    <t>自己負担額</t>
    <rPh sb="0" eb="2">
      <t>ジコ</t>
    </rPh>
    <rPh sb="2" eb="4">
      <t>フタン</t>
    </rPh>
    <rPh sb="4" eb="5">
      <t>ガク</t>
    </rPh>
    <phoneticPr fontId="14"/>
  </si>
  <si>
    <t>金額(円)</t>
    <rPh sb="0" eb="2">
      <t>キンガク</t>
    </rPh>
    <rPh sb="3" eb="4">
      <t>エン</t>
    </rPh>
    <phoneticPr fontId="14"/>
  </si>
  <si>
    <t>総事業費
(円)</t>
    <rPh sb="0" eb="4">
      <t>ソウジギョウヒ</t>
    </rPh>
    <rPh sb="6" eb="7">
      <t>エン</t>
    </rPh>
    <phoneticPr fontId="14"/>
  </si>
  <si>
    <t>対象経費(円)</t>
    <rPh sb="0" eb="2">
      <t>タイショウ</t>
    </rPh>
    <rPh sb="2" eb="4">
      <t>ケイヒ</t>
    </rPh>
    <rPh sb="5" eb="6">
      <t>エン</t>
    </rPh>
    <phoneticPr fontId="14"/>
  </si>
  <si>
    <t>対象外経費(円)</t>
    <rPh sb="0" eb="3">
      <t>タイショウガイ</t>
    </rPh>
    <rPh sb="3" eb="5">
      <t>ケイヒ</t>
    </rPh>
    <rPh sb="6" eb="7">
      <t>エン</t>
    </rPh>
    <phoneticPr fontId="14"/>
  </si>
  <si>
    <t>消費税(円)</t>
    <rPh sb="0" eb="3">
      <t>ショウヒゼイ</t>
    </rPh>
    <rPh sb="4" eb="5">
      <t>エン</t>
    </rPh>
    <phoneticPr fontId="14"/>
  </si>
  <si>
    <t>令和７年度地域商業活性化支援事業(一般型)算定書(交付決定)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9">
      <t>ケッテイ</t>
    </rPh>
    <phoneticPr fontId="15"/>
  </si>
  <si>
    <t>国などからの助成</t>
    <rPh sb="0" eb="1">
      <t>クニ</t>
    </rPh>
    <rPh sb="6" eb="8">
      <t>ジョセイ</t>
    </rPh>
    <phoneticPr fontId="14"/>
  </si>
  <si>
    <t>売上、協賛金など</t>
    <rPh sb="0" eb="2">
      <t>ウリアゲ</t>
    </rPh>
    <rPh sb="3" eb="6">
      <t>キョウサンキン</t>
    </rPh>
    <phoneticPr fontId="14"/>
  </si>
  <si>
    <t>年度地域商業活性化支援事業（一般型）補助金交付決定通知書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5">
      <t>ケッテイ</t>
    </rPh>
    <rPh sb="25" eb="28">
      <t>ツウチショ</t>
    </rPh>
    <phoneticPr fontId="14"/>
  </si>
  <si>
    <t>神戸市長　久元　喜造</t>
    <rPh sb="0" eb="2">
      <t>コウベ</t>
    </rPh>
    <rPh sb="2" eb="4">
      <t>シチョウ</t>
    </rPh>
    <rPh sb="5" eb="7">
      <t>ヒサモト</t>
    </rPh>
    <rPh sb="8" eb="9">
      <t>キ</t>
    </rPh>
    <rPh sb="9" eb="10">
      <t>ヅクリ</t>
    </rPh>
    <phoneticPr fontId="14"/>
  </si>
  <si>
    <t>（公 印 省 略）</t>
    <rPh sb="1" eb="2">
      <t>コウ</t>
    </rPh>
    <rPh sb="3" eb="4">
      <t>イン</t>
    </rPh>
    <rPh sb="5" eb="6">
      <t>ショウ</t>
    </rPh>
    <rPh sb="7" eb="8">
      <t>リャク</t>
    </rPh>
    <phoneticPr fontId="14"/>
  </si>
  <si>
    <t>１．交付決定額</t>
    <rPh sb="2" eb="4">
      <t>コウフ</t>
    </rPh>
    <rPh sb="4" eb="6">
      <t>ケッテイ</t>
    </rPh>
    <rPh sb="6" eb="7">
      <t>ガク</t>
    </rPh>
    <phoneticPr fontId="14"/>
  </si>
  <si>
    <t>３．交付条件</t>
    <rPh sb="2" eb="4">
      <t>コウフ</t>
    </rPh>
    <rPh sb="4" eb="6">
      <t>ジョウケン</t>
    </rPh>
    <phoneticPr fontId="14"/>
  </si>
  <si>
    <t>(1)補助金規則及び本補助金交付要綱に従うこと。</t>
    <phoneticPr fontId="14"/>
  </si>
  <si>
    <t xml:space="preserve">   市の承認前に発生した経費は補助対象外とする。</t>
    <phoneticPr fontId="14"/>
  </si>
  <si>
    <t xml:space="preserve">   又は遂行計画の変更等が見込まれるときは、速やかに本</t>
    <phoneticPr fontId="14"/>
  </si>
  <si>
    <t>(2)本交付決定の内容について補助事業の内容、経費の配分</t>
    <phoneticPr fontId="14"/>
  </si>
  <si>
    <t>(4)本市の他の補助制度と併用することはできない。</t>
    <phoneticPr fontId="14"/>
  </si>
  <si>
    <t xml:space="preserve">   る期日までに提出すること。</t>
    <phoneticPr fontId="14"/>
  </si>
  <si>
    <t>年度地域商業活性化支援事業（一般型）　実績報告書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ジッセキ</t>
    </rPh>
    <rPh sb="21" eb="24">
      <t>ホウコクショ</t>
    </rPh>
    <rPh sb="23" eb="24">
      <t>ショ</t>
    </rPh>
    <phoneticPr fontId="14"/>
  </si>
  <si>
    <t>事業者の選定理由書（様式任意）</t>
    <rPh sb="0" eb="3">
      <t>ジギョウシャ</t>
    </rPh>
    <rPh sb="4" eb="6">
      <t>センテイ</t>
    </rPh>
    <rPh sb="6" eb="9">
      <t>リユウショ</t>
    </rPh>
    <rPh sb="10" eb="12">
      <t>ヨウシキ</t>
    </rPh>
    <rPh sb="12" eb="14">
      <t>ニンイ</t>
    </rPh>
    <phoneticPr fontId="14"/>
  </si>
  <si>
    <t>通帳のコピー</t>
    <rPh sb="0" eb="2">
      <t>ツウチョウ</t>
    </rPh>
    <phoneticPr fontId="14"/>
  </si>
  <si>
    <t>４．誓約事項</t>
    <rPh sb="2" eb="6">
      <t>セイヤクジコウ</t>
    </rPh>
    <phoneticPr fontId="14"/>
  </si>
  <si>
    <t>・実績報告の内容に虚偽や不正はありません。</t>
    <phoneticPr fontId="14"/>
  </si>
  <si>
    <t>・提出する書類（コピー）は全て原本と相違ありません。</t>
    <phoneticPr fontId="14"/>
  </si>
  <si>
    <t>・報告経費は、補助事業のみに使用したことに相違ありません。</t>
    <phoneticPr fontId="14"/>
  </si>
  <si>
    <t>・上記の誓約事項に反する事実が判明した場合、交付を受けた</t>
    <phoneticPr fontId="14"/>
  </si>
  <si>
    <t>　補助金を速やかに返還することに同意します。</t>
    <phoneticPr fontId="14"/>
  </si>
  <si>
    <t>令和７年度地域商業活性化支援事業(一般型)算定書(交付額確定)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8">
      <t>ガク</t>
    </rPh>
    <rPh sb="28" eb="30">
      <t>カクテイ</t>
    </rPh>
    <phoneticPr fontId="15"/>
  </si>
  <si>
    <t>年度地域商業活性化支援事業（一般型）補助金交付額確定通知書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4">
      <t>ガク</t>
    </rPh>
    <rPh sb="24" eb="26">
      <t>カクテイ</t>
    </rPh>
    <rPh sb="26" eb="29">
      <t>ツウチショ</t>
    </rPh>
    <phoneticPr fontId="14"/>
  </si>
  <si>
    <t>１．交付確定額</t>
    <rPh sb="2" eb="4">
      <t>コウフ</t>
    </rPh>
    <rPh sb="4" eb="6">
      <t>カクテイ</t>
    </rPh>
    <rPh sb="6" eb="7">
      <t>ガク</t>
    </rPh>
    <phoneticPr fontId="14"/>
  </si>
  <si>
    <t>２．特記事項</t>
    <rPh sb="2" eb="4">
      <t>トッキ</t>
    </rPh>
    <rPh sb="4" eb="6">
      <t>ジコウ</t>
    </rPh>
    <phoneticPr fontId="14"/>
  </si>
  <si>
    <t>※１件あたりの金額が税込100万円以上となる見込みがある場合</t>
    <rPh sb="28" eb="30">
      <t>バアイ</t>
    </rPh>
    <phoneticPr fontId="14"/>
  </si>
  <si>
    <t>※収入がある場合</t>
    <rPh sb="1" eb="3">
      <t>シュウニュウ</t>
    </rPh>
    <rPh sb="6" eb="8">
      <t>バアイ</t>
    </rPh>
    <phoneticPr fontId="14"/>
  </si>
  <si>
    <t>２社以上の見積書（コピー）</t>
    <rPh sb="1" eb="2">
      <t>シャ</t>
    </rPh>
    <rPh sb="2" eb="4">
      <t>イジョウ</t>
    </rPh>
    <rPh sb="5" eb="8">
      <t>ミツモリショ</t>
    </rPh>
    <phoneticPr fontId="14"/>
  </si>
  <si>
    <t>実施結果</t>
    <rPh sb="0" eb="2">
      <t>ジッシ</t>
    </rPh>
    <rPh sb="2" eb="4">
      <t>ケッカ</t>
    </rPh>
    <phoneticPr fontId="14"/>
  </si>
  <si>
    <t>収入計画書</t>
    <rPh sb="0" eb="2">
      <t>シュウニュウ</t>
    </rPh>
    <rPh sb="2" eb="4">
      <t>ケイカク</t>
    </rPh>
    <rPh sb="4" eb="5">
      <t>ショ</t>
    </rPh>
    <phoneticPr fontId="15"/>
  </si>
  <si>
    <t>収入実績書</t>
    <rPh sb="0" eb="2">
      <t>シュウニュウ</t>
    </rPh>
    <rPh sb="2" eb="4">
      <t>ジッセキ</t>
    </rPh>
    <rPh sb="4" eb="5">
      <t>ショ</t>
    </rPh>
    <phoneticPr fontId="15"/>
  </si>
  <si>
    <t>（様式第11号）</t>
    <rPh sb="1" eb="3">
      <t>ヨウシキ</t>
    </rPh>
    <rPh sb="3" eb="4">
      <t>ダイ</t>
    </rPh>
    <rPh sb="6" eb="7">
      <t>ゴウ</t>
    </rPh>
    <phoneticPr fontId="14"/>
  </si>
  <si>
    <t>４．その他</t>
    <rPh sb="4" eb="5">
      <t>ホカ</t>
    </rPh>
    <phoneticPr fontId="14"/>
  </si>
  <si>
    <t>本補助金の交付確定額は、本補助事業完了後の実績報告に</t>
    <phoneticPr fontId="14"/>
  </si>
  <si>
    <t>基づき算定し、原則として交付決定額を上限とする。</t>
    <phoneticPr fontId="14"/>
  </si>
  <si>
    <t>令和　年　月　日～令和　年　月　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4"/>
  </si>
  <si>
    <t>選定理由書</t>
    <rPh sb="0" eb="2">
      <t>センテイ</t>
    </rPh>
    <rPh sb="2" eb="5">
      <t>リユウショ</t>
    </rPh>
    <phoneticPr fontId="14"/>
  </si>
  <si>
    <t>２事業目</t>
    <rPh sb="1" eb="3">
      <t>ジギョウ</t>
    </rPh>
    <rPh sb="3" eb="4">
      <t>メ</t>
    </rPh>
    <phoneticPr fontId="14"/>
  </si>
  <si>
    <t>３事業目</t>
    <rPh sb="1" eb="3">
      <t>ジギョウ</t>
    </rPh>
    <rPh sb="3" eb="4">
      <t>メ</t>
    </rPh>
    <phoneticPr fontId="14"/>
  </si>
  <si>
    <t>４事業目</t>
    <rPh sb="1" eb="3">
      <t>ジギョウ</t>
    </rPh>
    <rPh sb="3" eb="4">
      <t>メ</t>
    </rPh>
    <phoneticPr fontId="14"/>
  </si>
  <si>
    <t>５事業目</t>
    <rPh sb="1" eb="3">
      <t>ジギョウ</t>
    </rPh>
    <rPh sb="3" eb="4">
      <t>メ</t>
    </rPh>
    <phoneticPr fontId="14"/>
  </si>
  <si>
    <t>６事業目</t>
    <rPh sb="1" eb="3">
      <t>ジギョウ</t>
    </rPh>
    <rPh sb="3" eb="4">
      <t>メ</t>
    </rPh>
    <phoneticPr fontId="14"/>
  </si>
  <si>
    <t>実施結果</t>
    <rPh sb="0" eb="4">
      <t>ジッシケッカ</t>
    </rPh>
    <phoneticPr fontId="14"/>
  </si>
  <si>
    <t>報償費</t>
    <rPh sb="0" eb="3">
      <t>ホウショウヒ</t>
    </rPh>
    <phoneticPr fontId="29"/>
  </si>
  <si>
    <t>有</t>
    <rPh sb="0" eb="1">
      <t>ア</t>
    </rPh>
    <phoneticPr fontId="29"/>
  </si>
  <si>
    <t>無</t>
    <rPh sb="0" eb="1">
      <t>ナシ</t>
    </rPh>
    <phoneticPr fontId="29"/>
  </si>
  <si>
    <t>印刷製本費</t>
    <rPh sb="0" eb="5">
      <t>インサツセイホンヒ</t>
    </rPh>
    <phoneticPr fontId="29"/>
  </si>
  <si>
    <t>広報費</t>
    <rPh sb="0" eb="3">
      <t>コウホウヒ</t>
    </rPh>
    <phoneticPr fontId="29"/>
  </si>
  <si>
    <t>通信運搬費</t>
    <rPh sb="0" eb="5">
      <t>ツウシンウンパンヒ</t>
    </rPh>
    <phoneticPr fontId="29"/>
  </si>
  <si>
    <t>委託・外注費</t>
    <rPh sb="0" eb="2">
      <t>イタク</t>
    </rPh>
    <rPh sb="3" eb="5">
      <t>ガイチュウ</t>
    </rPh>
    <rPh sb="5" eb="6">
      <t>ヒ</t>
    </rPh>
    <phoneticPr fontId="29"/>
  </si>
  <si>
    <t>使用・レンタル料</t>
    <rPh sb="0" eb="2">
      <t>シヨウ</t>
    </rPh>
    <rPh sb="7" eb="8">
      <t>リョウ</t>
    </rPh>
    <phoneticPr fontId="29"/>
  </si>
  <si>
    <t>賃借料</t>
    <rPh sb="0" eb="3">
      <t>チンシャクリョウ</t>
    </rPh>
    <phoneticPr fontId="29"/>
  </si>
  <si>
    <t>工事費</t>
    <rPh sb="0" eb="3">
      <t>コウジヒ</t>
    </rPh>
    <phoneticPr fontId="29"/>
  </si>
  <si>
    <t>アルバイト料</t>
    <rPh sb="5" eb="6">
      <t>リョウ</t>
    </rPh>
    <phoneticPr fontId="29"/>
  </si>
  <si>
    <t>その他（市長が認めるもの）</t>
    <rPh sb="2" eb="3">
      <t>タ</t>
    </rPh>
    <rPh sb="4" eb="6">
      <t>シチョウ</t>
    </rPh>
    <rPh sb="7" eb="8">
      <t>ミト</t>
    </rPh>
    <phoneticPr fontId="29"/>
  </si>
  <si>
    <t>様式第２号【事業概要書】</t>
    <rPh sb="0" eb="2">
      <t>ヨウシキ</t>
    </rPh>
    <rPh sb="2" eb="3">
      <t>ダイ</t>
    </rPh>
    <rPh sb="4" eb="5">
      <t>ゴウ</t>
    </rPh>
    <rPh sb="6" eb="8">
      <t>ジギョウ</t>
    </rPh>
    <rPh sb="8" eb="11">
      <t>ガイヨウショ</t>
    </rPh>
    <phoneticPr fontId="14"/>
  </si>
  <si>
    <t>※収入見込みがある場合</t>
    <rPh sb="1" eb="3">
      <t>シュウニュウ</t>
    </rPh>
    <rPh sb="3" eb="5">
      <t>ミコ</t>
    </rPh>
    <rPh sb="9" eb="11">
      <t>バアイ</t>
    </rPh>
    <phoneticPr fontId="14"/>
  </si>
  <si>
    <t>算定書（交付決定）</t>
    <rPh sb="0" eb="3">
      <t>サンテイショ</t>
    </rPh>
    <rPh sb="4" eb="8">
      <t>コウフケッテイ</t>
    </rPh>
    <phoneticPr fontId="14"/>
  </si>
  <si>
    <t>預金種目</t>
    <rPh sb="0" eb="2">
      <t>ヨキン</t>
    </rPh>
    <rPh sb="2" eb="4">
      <t>シュモク</t>
    </rPh>
    <phoneticPr fontId="14"/>
  </si>
  <si>
    <t>口座番号</t>
    <rPh sb="0" eb="2">
      <t>コウザ</t>
    </rPh>
    <rPh sb="2" eb="4">
      <t>バンゴウ</t>
    </rPh>
    <phoneticPr fontId="14"/>
  </si>
  <si>
    <t>※１件あたりの金額が税込100万円以上のもの</t>
    <phoneticPr fontId="14"/>
  </si>
  <si>
    <t>理事長</t>
    <rPh sb="0" eb="3">
      <t>リジチョウ</t>
    </rPh>
    <phoneticPr fontId="14"/>
  </si>
  <si>
    <t>収入計画書（様式第２号の２）</t>
    <rPh sb="0" eb="2">
      <t>シュウニュウ</t>
    </rPh>
    <rPh sb="2" eb="4">
      <t>ケイカク</t>
    </rPh>
    <rPh sb="4" eb="5">
      <t>ショ</t>
    </rPh>
    <rPh sb="6" eb="8">
      <t>ヨウシキ</t>
    </rPh>
    <rPh sb="8" eb="9">
      <t>ダイ</t>
    </rPh>
    <rPh sb="10" eb="11">
      <t>ゴウ</t>
    </rPh>
    <phoneticPr fontId="14"/>
  </si>
  <si>
    <t>（様式第２号の２）</t>
    <rPh sb="1" eb="3">
      <t>ヨウシキ</t>
    </rPh>
    <rPh sb="3" eb="4">
      <t>ダイ</t>
    </rPh>
    <rPh sb="5" eb="6">
      <t>ゴウ</t>
    </rPh>
    <phoneticPr fontId="14"/>
  </si>
  <si>
    <t>事業の実施状況や成果物を証する資料（写真、広報印刷物等）</t>
    <phoneticPr fontId="14"/>
  </si>
  <si>
    <t>補助事業に係る資産台帳（備品を含む）（コピー）</t>
    <phoneticPr fontId="14"/>
  </si>
  <si>
    <t>様式第２号の２【収入計画書】</t>
    <rPh sb="0" eb="2">
      <t>ヨウシキ</t>
    </rPh>
    <rPh sb="2" eb="3">
      <t>ダイ</t>
    </rPh>
    <rPh sb="4" eb="5">
      <t>ゴウ</t>
    </rPh>
    <rPh sb="8" eb="10">
      <t>シュウニュウ</t>
    </rPh>
    <rPh sb="10" eb="12">
      <t>ケイカク</t>
    </rPh>
    <rPh sb="12" eb="13">
      <t>ショ</t>
    </rPh>
    <phoneticPr fontId="14"/>
  </si>
  <si>
    <t>算定書（交付額確定）</t>
    <rPh sb="0" eb="3">
      <t>サンテイショ</t>
    </rPh>
    <rPh sb="4" eb="6">
      <t>コウフ</t>
    </rPh>
    <rPh sb="6" eb="7">
      <t>ガク</t>
    </rPh>
    <rPh sb="7" eb="9">
      <t>カクテイ</t>
    </rPh>
    <phoneticPr fontId="14"/>
  </si>
  <si>
    <t xml:space="preserve">   令和</t>
    <rPh sb="3" eb="5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</si>
  <si>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</si>
  <si>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</si>
  <si>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</si>
  <si>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付で申請のあった下記事業については</t>
    <rPh sb="0" eb="1">
      <t>ツケ</t>
    </rPh>
    <rPh sb="2" eb="4">
      <t>シンセイ</t>
    </rPh>
    <rPh sb="8" eb="10">
      <t>カキ</t>
    </rPh>
    <rPh sb="10" eb="12">
      <t>ジギョウ</t>
    </rPh>
    <phoneticPr fontId="14"/>
  </si>
  <si>
    <t>　次のとおり交付することに決定したので通知します。</t>
    <rPh sb="1" eb="2">
      <t>ツギ</t>
    </rPh>
    <rPh sb="6" eb="8">
      <t>コウフ</t>
    </rPh>
    <rPh sb="13" eb="15">
      <t>ケッテイ</t>
    </rPh>
    <rPh sb="19" eb="21">
      <t>ツウチ</t>
    </rPh>
    <phoneticPr fontId="14"/>
  </si>
  <si>
    <t>５．振込先口座情報</t>
    <rPh sb="2" eb="4">
      <t>フリコミ</t>
    </rPh>
    <rPh sb="4" eb="5">
      <t>サキ</t>
    </rPh>
    <rPh sb="5" eb="9">
      <t>コウザジョウホウ</t>
    </rPh>
    <phoneticPr fontId="14"/>
  </si>
  <si>
    <t>金融機関名</t>
    <rPh sb="0" eb="4">
      <t>キンユウキカン</t>
    </rPh>
    <rPh sb="4" eb="5">
      <t>メイ</t>
    </rPh>
    <phoneticPr fontId="14"/>
  </si>
  <si>
    <t>備考欄</t>
    <rPh sb="0" eb="3">
      <t>ビコウラン</t>
    </rPh>
    <phoneticPr fontId="14"/>
  </si>
  <si>
    <t>本事業により、来街者増や売上増等の効果があった</t>
    <phoneticPr fontId="14"/>
  </si>
  <si>
    <t>本事業により、来街者増や売上増等の効果がなかった</t>
    <phoneticPr fontId="14"/>
  </si>
  <si>
    <t xml:space="preserve">    令和</t>
    <rPh sb="4" eb="6">
      <t>レイワ</t>
    </rPh>
    <phoneticPr fontId="14"/>
  </si>
  <si>
    <t>付神経商第</t>
    <rPh sb="0" eb="1">
      <t>ツケ</t>
    </rPh>
    <rPh sb="1" eb="4">
      <t>シンケイショウ</t>
    </rPh>
    <rPh sb="4" eb="5">
      <t>ダイ</t>
    </rPh>
    <phoneticPr fontId="14"/>
  </si>
  <si>
    <t>号で交付決定のあった下記</t>
    <rPh sb="0" eb="1">
      <t>ゴウ</t>
    </rPh>
    <rPh sb="2" eb="6">
      <t>コウフケッテイ</t>
    </rPh>
    <rPh sb="10" eb="12">
      <t>カキ</t>
    </rPh>
    <phoneticPr fontId="14"/>
  </si>
  <si>
    <t>事業について実績を報告し、誓約事項の内容について誓約します。</t>
    <rPh sb="0" eb="2">
      <t>ジギョウ</t>
    </rPh>
    <phoneticPr fontId="14"/>
  </si>
  <si>
    <t>　 令和</t>
    <rPh sb="2" eb="4">
      <t>レイワ</t>
    </rPh>
    <phoneticPr fontId="14"/>
  </si>
  <si>
    <t>あった下記事業について、補助金の額を確定したので通知します。</t>
    <rPh sb="3" eb="7">
      <t>カキジギョウ</t>
    </rPh>
    <phoneticPr fontId="14"/>
  </si>
  <si>
    <t>口座名義</t>
    <rPh sb="0" eb="2">
      <t>コウザ</t>
    </rPh>
    <rPh sb="2" eb="4">
      <t>メイギ</t>
    </rPh>
    <phoneticPr fontId="14"/>
  </si>
  <si>
    <t>フリガナ</t>
    <phoneticPr fontId="14"/>
  </si>
  <si>
    <t>令和　年　月　日 ～ 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4"/>
  </si>
  <si>
    <t>昨年からの変更点などがあればご記入ください。</t>
    <rPh sb="0" eb="2">
      <t>サクネン</t>
    </rPh>
    <rPh sb="5" eb="8">
      <t>ヘンコウテン</t>
    </rPh>
    <phoneticPr fontId="14"/>
  </si>
  <si>
    <t>　地域商業活性化支援事業交付要綱に基づき、地域の個性を活かしたまちの魅力とにぎわいを創出する目的で、補助金の交付を申請いたします。</t>
    <rPh sb="42" eb="44">
      <t>ソウシュツ</t>
    </rPh>
    <rPh sb="46" eb="48">
      <t>モクテキ</t>
    </rPh>
    <rPh sb="50" eb="53">
      <t>ホジョキン</t>
    </rPh>
    <rPh sb="54" eb="56">
      <t>コウフ</t>
    </rPh>
    <phoneticPr fontId="14"/>
  </si>
  <si>
    <r>
      <t>◇交付決定額(E)の条件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①交付決定額(E)＋収入(D)が総事業費(A)を超過しない場合
　交付決定額(E)=
　(（対象経費(B)ー国＆県の助成金(C)）÷２）× 調整率
②交付決定額(E)＋収入(D)が総事業費(A)を超過する場合　
　交付決定額(E)＝
　(総事業費(A)－国＆県の助成金(C)ー収入(D))　× 調整率</t>
    </r>
    <rPh sb="1" eb="5">
      <t>コウフケッテイ</t>
    </rPh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0" eb="95">
      <t>コウフケッテイガク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61" eb="162">
      <t>リツ</t>
    </rPh>
    <rPh sb="197" eb="202">
      <t>コウフケッテイガク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</si>
  <si>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号</t>
    <rPh sb="0" eb="1">
      <t>ゴウ</t>
    </rPh>
    <phoneticPr fontId="14"/>
  </si>
  <si>
    <t>第</t>
    <rPh sb="0" eb="1">
      <t>ダイ</t>
    </rPh>
    <phoneticPr fontId="14"/>
  </si>
  <si>
    <t>　　神経商</t>
    <rPh sb="2" eb="4">
      <t>シンケイ</t>
    </rPh>
    <rPh sb="4" eb="5">
      <t>ショウ</t>
    </rPh>
    <phoneticPr fontId="14"/>
  </si>
  <si>
    <t>号で交付決定の</t>
    <rPh sb="0" eb="1">
      <t>ゴウ</t>
    </rPh>
    <phoneticPr fontId="14"/>
  </si>
  <si>
    <t>号の２</t>
    <rPh sb="0" eb="1">
      <t>ゴウ</t>
    </rPh>
    <phoneticPr fontId="14"/>
  </si>
  <si>
    <t>自由記入欄</t>
    <rPh sb="0" eb="2">
      <t>ジユウ</t>
    </rPh>
    <rPh sb="2" eb="4">
      <t>キニュウ</t>
    </rPh>
    <rPh sb="4" eb="5">
      <t>ラン</t>
    </rPh>
    <phoneticPr fontId="14"/>
  </si>
  <si>
    <t>事業内容</t>
    <rPh sb="0" eb="2">
      <t>ジギョウ</t>
    </rPh>
    <rPh sb="2" eb="4">
      <t>ナイヨウ</t>
    </rPh>
    <phoneticPr fontId="14"/>
  </si>
  <si>
    <t>事業の効果</t>
    <rPh sb="0" eb="2">
      <t>ジギョウ</t>
    </rPh>
    <rPh sb="3" eb="5">
      <t>コウカ</t>
    </rPh>
    <phoneticPr fontId="14"/>
  </si>
  <si>
    <t>事業内容</t>
    <rPh sb="0" eb="2">
      <t>ジギョウ</t>
    </rPh>
    <rPh sb="2" eb="4">
      <t>ナイヨウ</t>
    </rPh>
    <phoneticPr fontId="15"/>
  </si>
  <si>
    <t>備考欄</t>
    <rPh sb="0" eb="3">
      <t>ビコウラン</t>
    </rPh>
    <phoneticPr fontId="14"/>
  </si>
  <si>
    <t>事業の効果についての補足、来年度に向けての目標があればご記入ください。</t>
    <rPh sb="0" eb="2">
      <t>ジギョウ</t>
    </rPh>
    <rPh sb="3" eb="5">
      <t>コウカ</t>
    </rPh>
    <rPh sb="10" eb="12">
      <t>ホソク</t>
    </rPh>
    <rPh sb="13" eb="16">
      <t>ライネンド</t>
    </rPh>
    <rPh sb="17" eb="18">
      <t>ム</t>
    </rPh>
    <rPh sb="21" eb="23">
      <t>モクヒョウ</t>
    </rPh>
    <phoneticPr fontId="14"/>
  </si>
  <si>
    <t>６．算定額（調整後）</t>
    <rPh sb="2" eb="4">
      <t>サンテイ</t>
    </rPh>
    <rPh sb="4" eb="5">
      <t>ガク</t>
    </rPh>
    <rPh sb="6" eb="8">
      <t>チョウセイ</t>
    </rPh>
    <rPh sb="8" eb="9">
      <t>アト</t>
    </rPh>
    <phoneticPr fontId="15"/>
  </si>
  <si>
    <t>７．交付決定額</t>
    <rPh sb="2" eb="4">
      <t>コウフ</t>
    </rPh>
    <rPh sb="4" eb="7">
      <t>ケッテイガク</t>
    </rPh>
    <phoneticPr fontId="15"/>
  </si>
  <si>
    <t>８．交付確定額</t>
    <rPh sb="2" eb="4">
      <t>コウフ</t>
    </rPh>
    <rPh sb="4" eb="6">
      <t>カクテイ</t>
    </rPh>
    <rPh sb="6" eb="7">
      <t>ガク</t>
    </rPh>
    <phoneticPr fontId="15"/>
  </si>
  <si>
    <t>様</t>
    <rPh sb="0" eb="1">
      <t>サマ</t>
    </rPh>
    <phoneticPr fontId="14"/>
  </si>
  <si>
    <t>消耗品費(2,000円以上)</t>
    <rPh sb="0" eb="3">
      <t>ショウモウヒン</t>
    </rPh>
    <rPh sb="3" eb="4">
      <t>ヒ</t>
    </rPh>
    <rPh sb="10" eb="11">
      <t>エン</t>
    </rPh>
    <rPh sb="11" eb="13">
      <t>イジョウ</t>
    </rPh>
    <phoneticPr fontId="29"/>
  </si>
  <si>
    <t>原材料費（商品開発）</t>
    <rPh sb="0" eb="4">
      <t>ゲンザイリョウヒ</t>
    </rPh>
    <rPh sb="5" eb="9">
      <t>ショウヒンカイハツ</t>
    </rPh>
    <phoneticPr fontId="29"/>
  </si>
  <si>
    <t>　助成金及び収入等はありません。</t>
    <rPh sb="1" eb="4">
      <t>ジョセイキン</t>
    </rPh>
    <phoneticPr fontId="14"/>
  </si>
  <si>
    <t>銀行</t>
    <rPh sb="0" eb="2">
      <t>ギンコウ</t>
    </rPh>
    <phoneticPr fontId="14"/>
  </si>
  <si>
    <t>信用金庫</t>
    <rPh sb="0" eb="4">
      <t>シンヨウキンコ</t>
    </rPh>
    <phoneticPr fontId="14"/>
  </si>
  <si>
    <t>信用組合</t>
    <rPh sb="0" eb="4">
      <t>シンヨウクミアイ</t>
    </rPh>
    <phoneticPr fontId="14"/>
  </si>
  <si>
    <t>支店</t>
    <rPh sb="0" eb="2">
      <t>シテン</t>
    </rPh>
    <phoneticPr fontId="14"/>
  </si>
  <si>
    <t>本店</t>
    <rPh sb="0" eb="2">
      <t>ホンテン</t>
    </rPh>
    <phoneticPr fontId="14"/>
  </si>
  <si>
    <t>店</t>
    <rPh sb="0" eb="1">
      <t>ミセ</t>
    </rPh>
    <phoneticPr fontId="14"/>
  </si>
  <si>
    <t>普通</t>
    <rPh sb="0" eb="2">
      <t>フツウ</t>
    </rPh>
    <phoneticPr fontId="14"/>
  </si>
  <si>
    <t>当座</t>
    <rPh sb="0" eb="2">
      <t>トウザ</t>
    </rPh>
    <phoneticPr fontId="14"/>
  </si>
  <si>
    <t>・実績概要書に記載した経費に関する書類を５年間保管します。</t>
    <rPh sb="1" eb="3">
      <t>ジッセキ</t>
    </rPh>
    <rPh sb="3" eb="6">
      <t>ガイヨウショ</t>
    </rPh>
    <rPh sb="7" eb="9">
      <t>キサイ</t>
    </rPh>
    <rPh sb="11" eb="13">
      <t>ケイヒ</t>
    </rPh>
    <rPh sb="14" eb="15">
      <t>カン</t>
    </rPh>
    <rPh sb="17" eb="19">
      <t>ショルイ</t>
    </rPh>
    <rPh sb="21" eb="23">
      <t>ネンカン</t>
    </rPh>
    <rPh sb="23" eb="25">
      <t>ホカン</t>
    </rPh>
    <phoneticPr fontId="14"/>
  </si>
  <si>
    <t>※該当する場合のみ</t>
    <rPh sb="1" eb="3">
      <t>ガイトウ</t>
    </rPh>
    <phoneticPr fontId="14"/>
  </si>
  <si>
    <t>実績概要書</t>
    <rPh sb="0" eb="2">
      <t>ジッセキ</t>
    </rPh>
    <rPh sb="2" eb="5">
      <t>ガイヨウショ</t>
    </rPh>
    <phoneticPr fontId="14"/>
  </si>
  <si>
    <t>１事業目</t>
    <rPh sb="1" eb="4">
      <t>ジギョウメ</t>
    </rPh>
    <phoneticPr fontId="14"/>
  </si>
  <si>
    <t>事業概要書</t>
    <rPh sb="0" eb="5">
      <t>ジギョウガイヨウショ</t>
    </rPh>
    <phoneticPr fontId="14"/>
  </si>
  <si>
    <t>１事業目</t>
    <rPh sb="1" eb="3">
      <t>ジギョウ</t>
    </rPh>
    <rPh sb="3" eb="4">
      <t>メ</t>
    </rPh>
    <phoneticPr fontId="14"/>
  </si>
  <si>
    <t>‐</t>
  </si>
  <si>
    <t>‐</t>
    <phoneticPr fontId="14"/>
  </si>
  <si>
    <t>２事業目</t>
    <rPh sb="1" eb="4">
      <t>ジギョウメ</t>
    </rPh>
    <phoneticPr fontId="14"/>
  </si>
  <si>
    <t>３事業目</t>
    <rPh sb="1" eb="4">
      <t>ジギョウメ</t>
    </rPh>
    <phoneticPr fontId="14"/>
  </si>
  <si>
    <t>４事業目</t>
    <rPh sb="1" eb="4">
      <t>ジギョウメ</t>
    </rPh>
    <phoneticPr fontId="14"/>
  </si>
  <si>
    <t>５事業目</t>
    <rPh sb="1" eb="4">
      <t>ジギョウメ</t>
    </rPh>
    <phoneticPr fontId="14"/>
  </si>
  <si>
    <t>６事業目</t>
    <rPh sb="1" eb="4">
      <t>ジギョウメ</t>
    </rPh>
    <phoneticPr fontId="14"/>
  </si>
  <si>
    <t>その他</t>
    <rPh sb="2" eb="3">
      <t>ホカ</t>
    </rPh>
    <phoneticPr fontId="14"/>
  </si>
  <si>
    <t>（様式第４号）</t>
    <rPh sb="1" eb="3">
      <t>ヨウシキ</t>
    </rPh>
    <rPh sb="3" eb="4">
      <t>ダイ</t>
    </rPh>
    <rPh sb="5" eb="6">
      <t>ゴウ</t>
    </rPh>
    <phoneticPr fontId="14"/>
  </si>
  <si>
    <t>（様式第12号の３）</t>
    <rPh sb="1" eb="3">
      <t>ヨウシキ</t>
    </rPh>
    <rPh sb="3" eb="4">
      <t>ダイ</t>
    </rPh>
    <rPh sb="6" eb="7">
      <t>ゴウ</t>
    </rPh>
    <phoneticPr fontId="14"/>
  </si>
  <si>
    <t>（様式第12号の４）</t>
    <rPh sb="1" eb="3">
      <t>ヨウシキ</t>
    </rPh>
    <rPh sb="3" eb="4">
      <t>ダイ</t>
    </rPh>
    <rPh sb="6" eb="7">
      <t>ゴウ</t>
    </rPh>
    <phoneticPr fontId="14"/>
  </si>
  <si>
    <t>（様式第15号の２）</t>
    <rPh sb="1" eb="3">
      <t>ヨウシキ</t>
    </rPh>
    <rPh sb="3" eb="4">
      <t>ダイ</t>
    </rPh>
    <rPh sb="6" eb="7">
      <t>ゴウ</t>
    </rPh>
    <phoneticPr fontId="14"/>
  </si>
  <si>
    <t>中央</t>
    <rPh sb="0" eb="2">
      <t>チュウオウ</t>
    </rPh>
    <phoneticPr fontId="14"/>
  </si>
  <si>
    <t>御幸通６-１-12　三宮ビル東館４階</t>
    <rPh sb="0" eb="3">
      <t>ミユキドオリ</t>
    </rPh>
    <rPh sb="10" eb="12">
      <t>サンノミヤ</t>
    </rPh>
    <rPh sb="14" eb="15">
      <t>ヒガシ</t>
    </rPh>
    <rPh sb="15" eb="16">
      <t>カン</t>
    </rPh>
    <rPh sb="17" eb="18">
      <t>カイ</t>
    </rPh>
    <phoneticPr fontId="14"/>
  </si>
  <si>
    <t>こうべ商店街振興組合</t>
    <rPh sb="3" eb="6">
      <t>ショウテンガイ</t>
    </rPh>
    <rPh sb="6" eb="10">
      <t>シンコウクミアイ</t>
    </rPh>
    <phoneticPr fontId="14"/>
  </si>
  <si>
    <t>こうべ　みなと</t>
    <phoneticPr fontId="14"/>
  </si>
  <si>
    <t>商業　太郎</t>
    <rPh sb="0" eb="2">
      <t>ショウギョウ</t>
    </rPh>
    <rPh sb="3" eb="5">
      <t>タロウ</t>
    </rPh>
    <phoneticPr fontId="14"/>
  </si>
  <si>
    <t>078-984-0346</t>
    <phoneticPr fontId="14"/>
  </si>
  <si>
    <t>※１件当たりの金額が税込10万円以上で、神戸市外の事業者を選定する場合</t>
    <rPh sb="2" eb="3">
      <t>ケン</t>
    </rPh>
    <rPh sb="3" eb="4">
      <t>ア</t>
    </rPh>
    <rPh sb="7" eb="9">
      <t>キンガク</t>
    </rPh>
    <phoneticPr fontId="14"/>
  </si>
  <si>
    <t>様式第４号【交付決定通知書】</t>
    <phoneticPr fontId="14"/>
  </si>
  <si>
    <t>様式第11号【実績報告書】</t>
    <rPh sb="7" eb="9">
      <t>ジッセキ</t>
    </rPh>
    <rPh sb="9" eb="12">
      <t>ホウコクショ</t>
    </rPh>
    <phoneticPr fontId="14"/>
  </si>
  <si>
    <t>様式第12号の３【実績概要書】</t>
    <rPh sb="0" eb="2">
      <t>ヨウシキ</t>
    </rPh>
    <rPh sb="2" eb="3">
      <t>ダイ</t>
    </rPh>
    <rPh sb="5" eb="6">
      <t>ゴウ</t>
    </rPh>
    <rPh sb="9" eb="11">
      <t>ジッセキ</t>
    </rPh>
    <rPh sb="11" eb="14">
      <t>ガイヨウショ</t>
    </rPh>
    <phoneticPr fontId="14"/>
  </si>
  <si>
    <t>様式第12号の４【収入実績書】</t>
    <rPh sb="0" eb="2">
      <t>ヨウシキ</t>
    </rPh>
    <rPh sb="2" eb="3">
      <t>ダイ</t>
    </rPh>
    <rPh sb="5" eb="6">
      <t>ゴウ</t>
    </rPh>
    <rPh sb="9" eb="11">
      <t>シュウニュウ</t>
    </rPh>
    <rPh sb="11" eb="13">
      <t>ジッセキ</t>
    </rPh>
    <rPh sb="13" eb="14">
      <t>ショ</t>
    </rPh>
    <phoneticPr fontId="14"/>
  </si>
  <si>
    <t>様式第15号の２【交付額確定通知書】</t>
    <rPh sb="0" eb="3">
      <t>ヨウシキダイ</t>
    </rPh>
    <rPh sb="5" eb="6">
      <t>ゴウ</t>
    </rPh>
    <rPh sb="9" eb="12">
      <t>コウフガク</t>
    </rPh>
    <rPh sb="12" eb="14">
      <t>カクテイ</t>
    </rPh>
    <rPh sb="14" eb="17">
      <t>ツウチショ</t>
    </rPh>
    <phoneticPr fontId="14"/>
  </si>
  <si>
    <t xml:space="preserve">   補助金要綱第13条に基づく手続きを行うこと。なお、本</t>
    <phoneticPr fontId="14"/>
  </si>
  <si>
    <t>(3)本補助金要綱第16条に基づく実績報告は、市長の指定す</t>
    <phoneticPr fontId="14"/>
  </si>
  <si>
    <r>
      <t>◇交付確定額(E)の条件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①交付確定額(E)＋収入(D)が総事業費(A)を超過しない場合
　交付確定額(E)=
　(（対象経費(B)ー国＆県の助成金(C)）÷２）× 調整率
②交付確定額(E)＋収入(D)が総事業費(A)を超過する場合　
　交付確定額(E)＝
　(総事業費(A)－国＆県の助成金(C)ー収入(D))　× 調整率</t>
    </r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24" eb="126">
      <t>カクテイ</t>
    </rPh>
    <rPh sb="161" eb="162">
      <t>リツ</t>
    </rPh>
    <rPh sb="167" eb="169">
      <t>カクテイ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</si>
  <si>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イベント保険料</t>
    <rPh sb="4" eb="7">
      <t>ホケンリョウ</t>
    </rPh>
    <phoneticPr fontId="29"/>
  </si>
  <si>
    <t>備品購入費（熱中症対策）</t>
    <rPh sb="0" eb="2">
      <t>ビヒン</t>
    </rPh>
    <rPh sb="2" eb="5">
      <t>コウニュウヒ</t>
    </rPh>
    <rPh sb="6" eb="11">
      <t>ネッチュウショウタイサク</t>
    </rPh>
    <phoneticPr fontId="29"/>
  </si>
  <si>
    <t>備品購入費（熱中症対策以外）</t>
    <rPh sb="0" eb="2">
      <t>ビヒン</t>
    </rPh>
    <rPh sb="2" eb="5">
      <t>コウニュウヒ</t>
    </rPh>
    <rPh sb="6" eb="11">
      <t>ネッチュウショウタイサク</t>
    </rPh>
    <rPh sb="11" eb="13">
      <t>イガイ</t>
    </rPh>
    <phoneticPr fontId="29"/>
  </si>
  <si>
    <t>□</t>
    <phoneticPr fontId="14"/>
  </si>
  <si>
    <t>☑</t>
    <phoneticPr fontId="14"/>
  </si>
  <si>
    <t>(その他の場合はこちらに記入）</t>
    <rPh sb="3" eb="4">
      <t>ホカ</t>
    </rPh>
    <rPh sb="5" eb="7">
      <t>バアイ</t>
    </rPh>
    <rPh sb="12" eb="14">
      <t>キニュウ</t>
    </rPh>
    <phoneticPr fontId="14"/>
  </si>
  <si>
    <t>実績概要書（様式第12号の３）</t>
    <rPh sb="0" eb="2">
      <t>ジッセキ</t>
    </rPh>
    <rPh sb="2" eb="5">
      <t>ガイヨウショ</t>
    </rPh>
    <rPh sb="6" eb="8">
      <t>ヨウシキ</t>
    </rPh>
    <rPh sb="8" eb="9">
      <t>ダイ</t>
    </rPh>
    <rPh sb="11" eb="12">
      <t>ゴウ</t>
    </rPh>
    <phoneticPr fontId="14"/>
  </si>
  <si>
    <t>収入実績書（様式第12号の４）</t>
    <rPh sb="0" eb="2">
      <t>シュウニュウ</t>
    </rPh>
    <rPh sb="2" eb="4">
      <t>ジッセキ</t>
    </rPh>
    <rPh sb="4" eb="5">
      <t>ショ</t>
    </rPh>
    <rPh sb="6" eb="8">
      <t>ヨウシキ</t>
    </rPh>
    <rPh sb="8" eb="9">
      <t>ダイ</t>
    </rPh>
    <rPh sb="11" eb="12">
      <t>ゴウ</t>
    </rPh>
    <phoneticPr fontId="14"/>
  </si>
  <si>
    <t>（申請時から変更あればご記入ください）</t>
    <rPh sb="1" eb="3">
      <t>シンセイ</t>
    </rPh>
    <rPh sb="3" eb="4">
      <t>ジ</t>
    </rPh>
    <rPh sb="6" eb="8">
      <t>ヘンコウ</t>
    </rPh>
    <rPh sb="12" eb="14">
      <t>キニュウ</t>
    </rPh>
    <phoneticPr fontId="14"/>
  </si>
  <si>
    <t>・【様式第12号の４】の記載以外に、交付を受けている補助金、</t>
    <phoneticPr fontId="14"/>
  </si>
  <si>
    <t>1</t>
    <phoneticPr fontId="14"/>
  </si>
  <si>
    <t xml:space="preserve">（事業の効果についての補足、来年度に向けての目標があればご記入ください）
</t>
    <rPh sb="1" eb="3">
      <t>ジギョウ</t>
    </rPh>
    <rPh sb="4" eb="6">
      <t>コウカ</t>
    </rPh>
    <rPh sb="11" eb="13">
      <t>ホソク</t>
    </rPh>
    <rPh sb="14" eb="17">
      <t>ライネンド</t>
    </rPh>
    <rPh sb="18" eb="19">
      <t>ム</t>
    </rPh>
    <rPh sb="22" eb="24">
      <t>モクヒョウ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</si>
</sst>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#&quot;円&quot;"/>
    <numFmt numFmtId="177" formatCode="#,###\-"/>
    <numFmt numFmtId="178" formatCode="###&quot;回&quot;"/>
    <numFmt numFmtId="179" formatCode="#,##0;&quot;▲ &quot;#,##0"/>
  </numFmts>
  <fonts count="4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1"/>
      <name val="ＭＳ Ｐゴシック"/>
      <family val="2"/>
      <scheme val="minor"/>
    </font>
    <font>
      <u/>
      <sz val="11"/>
      <name val="ＭＳ Ｐゴシック"/>
      <family val="2"/>
      <scheme val="minor"/>
    </font>
    <font>
      <u/>
      <sz val="12"/>
      <name val="ＭＳ Ｐゴシック"/>
      <family val="2"/>
      <scheme val="minor"/>
    </font>
    <font>
      <u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24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EFF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5FF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274">
    <xf numFmtId="0" fontId="0" fillId="0" borderId="0" xfId="0"/>
    <xf numFmtId="0" fontId="13" fillId="0" borderId="0" xfId="13" applyFont="1">
      <alignment vertical="center"/>
    </xf>
    <xf numFmtId="0" fontId="13" fillId="0" borderId="0" xfId="13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15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15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13" applyFo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21" fillId="0" borderId="0" xfId="13" applyFont="1" applyAlignment="1">
      <alignment vertical="center"/>
    </xf>
    <xf numFmtId="0" fontId="21" fillId="4" borderId="8" xfId="13" applyFont="1" applyFill="1" applyBorder="1" applyAlignment="1">
      <alignment horizontal="center" vertical="center" wrapText="1"/>
    </xf>
    <xf numFmtId="0" fontId="21" fillId="0" borderId="30" xfId="13" applyFont="1" applyBorder="1" applyAlignment="1">
      <alignment horizontal="center" vertical="center" wrapText="1"/>
    </xf>
    <xf numFmtId="0" fontId="21" fillId="0" borderId="12" xfId="13" applyFont="1" applyBorder="1" applyAlignment="1">
      <alignment horizontal="left" vertical="center" wrapText="1"/>
    </xf>
    <xf numFmtId="0" fontId="21" fillId="0" borderId="32" xfId="13" applyFont="1" applyBorder="1" applyAlignment="1">
      <alignment horizontal="center" vertical="center" wrapText="1"/>
    </xf>
    <xf numFmtId="0" fontId="21" fillId="0" borderId="19" xfId="13" applyFont="1" applyBorder="1" applyAlignment="1">
      <alignment horizontal="left" vertical="center" wrapText="1"/>
    </xf>
    <xf numFmtId="0" fontId="21" fillId="0" borderId="36" xfId="13" applyFont="1" applyBorder="1" applyAlignment="1">
      <alignment horizontal="center" vertical="center" wrapText="1"/>
    </xf>
    <xf numFmtId="0" fontId="27" fillId="0" borderId="0" xfId="16" applyFont="1">
      <alignment vertical="center"/>
    </xf>
    <xf numFmtId="0" fontId="27" fillId="0" borderId="0" xfId="16" applyFont="1" applyAlignment="1">
      <alignment horizontal="center" vertical="center"/>
    </xf>
    <xf numFmtId="179" fontId="21" fillId="7" borderId="34" xfId="13" applyNumberFormat="1" applyFont="1" applyFill="1" applyBorder="1" applyAlignment="1">
      <alignment vertical="center" wrapText="1"/>
    </xf>
    <xf numFmtId="179" fontId="21" fillId="5" borderId="42" xfId="13" applyNumberFormat="1" applyFont="1" applyFill="1" applyBorder="1" applyAlignment="1">
      <alignment vertical="center" wrapText="1"/>
    </xf>
    <xf numFmtId="179" fontId="21" fillId="7" borderId="42" xfId="13" applyNumberFormat="1" applyFont="1" applyFill="1" applyBorder="1" applyAlignment="1">
      <alignment vertical="center" wrapText="1"/>
    </xf>
    <xf numFmtId="179" fontId="21" fillId="7" borderId="47" xfId="13" applyNumberFormat="1" applyFont="1" applyFill="1" applyBorder="1" applyAlignment="1">
      <alignment vertical="center" wrapText="1"/>
    </xf>
    <xf numFmtId="0" fontId="21" fillId="0" borderId="0" xfId="17" applyFont="1" applyAlignment="1">
      <alignment vertical="center"/>
    </xf>
    <xf numFmtId="0" fontId="17" fillId="0" borderId="0" xfId="17" applyFont="1" applyAlignment="1">
      <alignment horizontal="left" vertical="center"/>
    </xf>
    <xf numFmtId="0" fontId="21" fillId="0" borderId="0" xfId="17" applyFont="1" applyAlignment="1">
      <alignment horizontal="right" vertical="center"/>
    </xf>
    <xf numFmtId="0" fontId="21" fillId="0" borderId="0" xfId="17" applyFont="1">
      <alignment vertical="center"/>
    </xf>
    <xf numFmtId="0" fontId="13" fillId="0" borderId="0" xfId="17" applyFont="1">
      <alignment vertical="center"/>
    </xf>
    <xf numFmtId="0" fontId="20" fillId="0" borderId="0" xfId="17" applyFont="1" applyAlignment="1">
      <alignment horizontal="left" vertical="center"/>
    </xf>
    <xf numFmtId="0" fontId="21" fillId="4" borderId="15" xfId="17" applyFont="1" applyFill="1" applyBorder="1" applyAlignment="1">
      <alignment horizontal="center" vertical="center" wrapText="1"/>
    </xf>
    <xf numFmtId="178" fontId="21" fillId="4" borderId="15" xfId="17" applyNumberFormat="1" applyFont="1" applyFill="1" applyBorder="1" applyAlignment="1">
      <alignment horizontal="center" vertical="center" wrapText="1"/>
    </xf>
    <xf numFmtId="178" fontId="21" fillId="4" borderId="14" xfId="17" applyNumberFormat="1" applyFont="1" applyFill="1" applyBorder="1" applyAlignment="1">
      <alignment horizontal="center" vertical="center" wrapText="1"/>
    </xf>
    <xf numFmtId="176" fontId="21" fillId="4" borderId="5" xfId="17" applyNumberFormat="1" applyFont="1" applyFill="1" applyBorder="1" applyAlignment="1">
      <alignment horizontal="center" vertical="center" wrapText="1"/>
    </xf>
    <xf numFmtId="176" fontId="21" fillId="4" borderId="27" xfId="17" applyNumberFormat="1" applyFont="1" applyFill="1" applyBorder="1" applyAlignment="1">
      <alignment horizontal="center" vertical="center" wrapText="1"/>
    </xf>
    <xf numFmtId="0" fontId="21" fillId="4" borderId="8" xfId="17" applyFont="1" applyFill="1" applyBorder="1" applyAlignment="1">
      <alignment horizontal="center" vertical="center" wrapText="1"/>
    </xf>
    <xf numFmtId="0" fontId="21" fillId="4" borderId="20" xfId="17" applyFont="1" applyFill="1" applyBorder="1" applyAlignment="1">
      <alignment horizontal="center" vertical="center" shrinkToFit="1"/>
    </xf>
    <xf numFmtId="178" fontId="21" fillId="4" borderId="11" xfId="17" applyNumberFormat="1" applyFont="1" applyFill="1" applyBorder="1" applyAlignment="1">
      <alignment horizontal="center" vertical="center" shrinkToFit="1"/>
    </xf>
    <xf numFmtId="176" fontId="21" fillId="4" borderId="11" xfId="17" applyNumberFormat="1" applyFont="1" applyFill="1" applyBorder="1" applyAlignment="1">
      <alignment horizontal="center" vertical="center" wrapText="1"/>
    </xf>
    <xf numFmtId="176" fontId="21" fillId="4" borderId="37" xfId="17" applyNumberFormat="1" applyFont="1" applyFill="1" applyBorder="1" applyAlignment="1">
      <alignment horizontal="center" vertical="center" wrapText="1"/>
    </xf>
    <xf numFmtId="0" fontId="21" fillId="0" borderId="30" xfId="17" applyFont="1" applyBorder="1" applyAlignment="1">
      <alignment horizontal="center" vertical="center" wrapText="1"/>
    </xf>
    <xf numFmtId="0" fontId="21" fillId="0" borderId="32" xfId="17" applyFont="1" applyBorder="1" applyAlignment="1">
      <alignment horizontal="center" vertical="center" wrapText="1"/>
    </xf>
    <xf numFmtId="0" fontId="13" fillId="0" borderId="0" xfId="17" applyFont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4" borderId="11" xfId="13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49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vertical="center"/>
    </xf>
    <xf numFmtId="0" fontId="31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177" fontId="21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horizontal="center" vertical="center" wrapText="1" shrinkToFit="1"/>
    </xf>
    <xf numFmtId="177" fontId="21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32" fillId="0" borderId="0" xfId="0" applyFont="1" applyAlignment="1">
      <alignment vertical="center"/>
    </xf>
    <xf numFmtId="0" fontId="33" fillId="0" borderId="0" xfId="16" applyFont="1">
      <alignment vertical="center"/>
    </xf>
    <xf numFmtId="0" fontId="33" fillId="0" borderId="20" xfId="16" applyFont="1" applyFill="1" applyBorder="1" applyProtection="1">
      <alignment vertical="center"/>
      <protection locked="0"/>
    </xf>
    <xf numFmtId="0" fontId="33" fillId="0" borderId="0" xfId="16" applyFont="1" applyFill="1" applyBorder="1" applyProtection="1">
      <alignment vertical="center"/>
      <protection locked="0"/>
    </xf>
    <xf numFmtId="0" fontId="33" fillId="0" borderId="0" xfId="16" applyFont="1" applyAlignment="1">
      <alignment horizontal="right" vertical="center"/>
    </xf>
    <xf numFmtId="0" fontId="33" fillId="0" borderId="3" xfId="16" applyFont="1" applyBorder="1" applyAlignment="1">
      <alignment vertical="center"/>
    </xf>
    <xf numFmtId="0" fontId="33" fillId="0" borderId="4" xfId="16" applyFont="1" applyBorder="1" applyAlignment="1">
      <alignment vertical="center"/>
    </xf>
    <xf numFmtId="0" fontId="33" fillId="0" borderId="16" xfId="16" applyFont="1" applyBorder="1" applyAlignment="1">
      <alignment horizontal="center" vertical="center"/>
    </xf>
    <xf numFmtId="0" fontId="33" fillId="0" borderId="17" xfId="16" applyFont="1" applyBorder="1" applyAlignment="1">
      <alignment horizontal="center" vertical="center"/>
    </xf>
    <xf numFmtId="0" fontId="33" fillId="0" borderId="18" xfId="16" applyFont="1" applyBorder="1" applyAlignment="1">
      <alignment horizontal="center" vertical="center"/>
    </xf>
    <xf numFmtId="0" fontId="33" fillId="0" borderId="20" xfId="16" applyFont="1" applyBorder="1" applyAlignment="1">
      <alignment horizontal="center" vertical="center"/>
    </xf>
    <xf numFmtId="41" fontId="33" fillId="7" borderId="20" xfId="16" applyNumberFormat="1" applyFont="1" applyFill="1" applyBorder="1">
      <alignment vertical="center"/>
    </xf>
    <xf numFmtId="41" fontId="33" fillId="0" borderId="16" xfId="16" applyNumberFormat="1" applyFont="1" applyFill="1" applyBorder="1" applyProtection="1">
      <alignment vertical="center"/>
      <protection locked="0"/>
    </xf>
    <xf numFmtId="0" fontId="33" fillId="0" borderId="46" xfId="16" applyFont="1" applyBorder="1" applyAlignment="1">
      <alignment horizontal="center" vertical="center"/>
    </xf>
    <xf numFmtId="41" fontId="33" fillId="7" borderId="46" xfId="16" applyNumberFormat="1" applyFont="1" applyFill="1" applyBorder="1">
      <alignment vertical="center"/>
    </xf>
    <xf numFmtId="41" fontId="33" fillId="7" borderId="48" xfId="16" applyNumberFormat="1" applyFont="1" applyFill="1" applyBorder="1">
      <alignment vertical="center"/>
    </xf>
    <xf numFmtId="41" fontId="33" fillId="7" borderId="49" xfId="16" applyNumberFormat="1" applyFont="1" applyFill="1" applyBorder="1">
      <alignment vertical="center"/>
    </xf>
    <xf numFmtId="41" fontId="33" fillId="7" borderId="50" xfId="16" applyNumberFormat="1" applyFont="1" applyFill="1" applyBorder="1">
      <alignment vertical="center"/>
    </xf>
    <xf numFmtId="0" fontId="33" fillId="0" borderId="46" xfId="16" applyFont="1" applyBorder="1">
      <alignment vertical="center"/>
    </xf>
    <xf numFmtId="41" fontId="33" fillId="0" borderId="20" xfId="16" applyNumberFormat="1" applyFont="1" applyFill="1" applyBorder="1" applyAlignment="1" applyProtection="1">
      <alignment vertical="center"/>
      <protection locked="0"/>
    </xf>
    <xf numFmtId="0" fontId="35" fillId="0" borderId="0" xfId="16" applyFont="1">
      <alignment vertical="center"/>
    </xf>
    <xf numFmtId="41" fontId="33" fillId="0" borderId="31" xfId="16" applyNumberFormat="1" applyFont="1" applyFill="1" applyBorder="1" applyAlignment="1" applyProtection="1">
      <alignment vertical="center"/>
      <protection locked="0"/>
    </xf>
    <xf numFmtId="41" fontId="33" fillId="0" borderId="33" xfId="16" applyNumberFormat="1" applyFont="1" applyFill="1" applyBorder="1" applyAlignment="1" applyProtection="1">
      <alignment vertical="center"/>
      <protection locked="0"/>
    </xf>
    <xf numFmtId="41" fontId="33" fillId="0" borderId="51" xfId="16" applyNumberFormat="1" applyFont="1" applyFill="1" applyBorder="1" applyAlignment="1" applyProtection="1">
      <alignment vertical="center"/>
      <protection locked="0"/>
    </xf>
    <xf numFmtId="41" fontId="33" fillId="0" borderId="11" xfId="16" applyNumberFormat="1" applyFont="1" applyBorder="1" applyAlignment="1">
      <alignment vertical="center"/>
    </xf>
    <xf numFmtId="0" fontId="36" fillId="0" borderId="0" xfId="16" applyFont="1" applyBorder="1" applyAlignment="1">
      <alignment vertical="top" wrapText="1"/>
    </xf>
    <xf numFmtId="41" fontId="33" fillId="3" borderId="0" xfId="16" applyNumberFormat="1" applyFont="1" applyFill="1">
      <alignment vertical="center"/>
    </xf>
    <xf numFmtId="0" fontId="21" fillId="0" borderId="0" xfId="0" applyFont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7" borderId="31" xfId="13" applyFont="1" applyFill="1" applyBorder="1" applyAlignment="1" applyProtection="1">
      <alignment horizontal="left" vertical="center" wrapText="1"/>
      <protection locked="0"/>
    </xf>
    <xf numFmtId="0" fontId="21" fillId="5" borderId="33" xfId="13" applyFont="1" applyFill="1" applyBorder="1" applyAlignment="1" applyProtection="1">
      <alignment horizontal="left" vertical="center" wrapText="1"/>
      <protection locked="0"/>
    </xf>
    <xf numFmtId="0" fontId="21" fillId="7" borderId="33" xfId="13" applyFont="1" applyFill="1" applyBorder="1" applyAlignment="1" applyProtection="1">
      <alignment horizontal="left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>
      <alignment horizontal="center" vertical="center"/>
    </xf>
    <xf numFmtId="178" fontId="21" fillId="9" borderId="31" xfId="17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36" fillId="0" borderId="20" xfId="16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21" fillId="0" borderId="0" xfId="0" applyFont="1" applyAlignment="1">
      <alignment horizontal="right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 applyProtection="1">
      <alignment vertical="center"/>
      <protection locked="0"/>
    </xf>
    <xf numFmtId="0" fontId="21" fillId="6" borderId="1" xfId="0" applyFont="1" applyFill="1" applyBorder="1" applyAlignment="1">
      <alignment horizontal="center" vertical="center" shrinkToFit="1"/>
    </xf>
    <xf numFmtId="49" fontId="21" fillId="6" borderId="1" xfId="0" applyNumberFormat="1" applyFont="1" applyFill="1" applyBorder="1" applyAlignment="1">
      <alignment horizontal="center" vertical="center" shrinkToFit="1"/>
    </xf>
    <xf numFmtId="0" fontId="21" fillId="9" borderId="20" xfId="0" applyFont="1" applyFill="1" applyBorder="1" applyAlignment="1">
      <alignment horizontal="center" vertical="center" wrapText="1"/>
    </xf>
    <xf numFmtId="0" fontId="21" fillId="0" borderId="0" xfId="17" applyFont="1" applyFill="1" applyBorder="1" applyAlignment="1">
      <alignment horizontal="center" vertical="center" wrapText="1"/>
    </xf>
    <xf numFmtId="0" fontId="21" fillId="0" borderId="0" xfId="17" applyFont="1" applyFill="1" applyBorder="1" applyAlignment="1">
      <alignment horizontal="left" vertical="center" wrapText="1"/>
    </xf>
    <xf numFmtId="0" fontId="40" fillId="0" borderId="0" xfId="17" applyFont="1">
      <alignment vertical="center"/>
    </xf>
    <xf numFmtId="0" fontId="33" fillId="0" borderId="20" xfId="16" applyFont="1" applyFill="1" applyBorder="1" applyAlignment="1" applyProtection="1">
      <alignment vertical="center" wrapText="1"/>
      <protection locked="0"/>
    </xf>
    <xf numFmtId="0" fontId="21" fillId="0" borderId="24" xfId="17" applyFont="1" applyBorder="1" applyAlignment="1">
      <alignment vertical="center"/>
    </xf>
    <xf numFmtId="0" fontId="21" fillId="0" borderId="24" xfId="17" applyFont="1" applyBorder="1" applyAlignment="1">
      <alignment horizontal="right" vertical="center"/>
    </xf>
    <xf numFmtId="179" fontId="21" fillId="7" borderId="11" xfId="17" applyNumberFormat="1" applyFont="1" applyFill="1" applyBorder="1" applyAlignment="1">
      <alignment vertical="center" wrapText="1"/>
    </xf>
    <xf numFmtId="179" fontId="21" fillId="7" borderId="11" xfId="17" applyNumberFormat="1" applyFont="1" applyFill="1" applyBorder="1" applyAlignment="1" applyProtection="1">
      <alignment vertical="center" wrapText="1"/>
      <protection locked="0"/>
    </xf>
    <xf numFmtId="0" fontId="21" fillId="5" borderId="20" xfId="17" applyFont="1" applyFill="1" applyBorder="1" applyAlignment="1" applyProtection="1">
      <alignment horizontal="left" vertical="center" wrapText="1"/>
      <protection locked="0"/>
    </xf>
    <xf numFmtId="179" fontId="21" fillId="7" borderId="20" xfId="17" applyNumberFormat="1" applyFont="1" applyFill="1" applyBorder="1" applyAlignment="1">
      <alignment vertical="center" wrapText="1"/>
    </xf>
    <xf numFmtId="179" fontId="21" fillId="5" borderId="20" xfId="17" applyNumberFormat="1" applyFont="1" applyFill="1" applyBorder="1" applyAlignment="1" applyProtection="1">
      <alignment vertical="center" wrapText="1"/>
      <protection locked="0"/>
    </xf>
    <xf numFmtId="0" fontId="17" fillId="0" borderId="0" xfId="17" applyFont="1" applyAlignment="1">
      <alignment horizontal="right" vertical="center"/>
    </xf>
    <xf numFmtId="0" fontId="21" fillId="9" borderId="20" xfId="17" applyFont="1" applyFill="1" applyBorder="1" applyAlignment="1">
      <alignment horizontal="center" vertical="center" wrapText="1"/>
    </xf>
    <xf numFmtId="0" fontId="21" fillId="0" borderId="60" xfId="17" applyFont="1" applyBorder="1" applyAlignment="1">
      <alignment horizontal="center" vertical="center" wrapText="1"/>
    </xf>
    <xf numFmtId="0" fontId="21" fillId="5" borderId="5" xfId="17" applyFont="1" applyFill="1" applyBorder="1" applyAlignment="1" applyProtection="1">
      <alignment horizontal="left" vertical="center" wrapText="1"/>
      <protection locked="0"/>
    </xf>
    <xf numFmtId="179" fontId="21" fillId="7" borderId="5" xfId="17" applyNumberFormat="1" applyFont="1" applyFill="1" applyBorder="1" applyAlignment="1">
      <alignment vertical="center" wrapText="1"/>
    </xf>
    <xf numFmtId="179" fontId="21" fillId="5" borderId="5" xfId="17" applyNumberFormat="1" applyFont="1" applyFill="1" applyBorder="1" applyAlignment="1" applyProtection="1">
      <alignment vertical="center" wrapText="1"/>
      <protection locked="0"/>
    </xf>
    <xf numFmtId="178" fontId="21" fillId="9" borderId="5" xfId="17" applyNumberFormat="1" applyFont="1" applyFill="1" applyBorder="1" applyAlignment="1" applyProtection="1">
      <alignment horizontal="center" vertical="center" wrapText="1"/>
      <protection locked="0"/>
    </xf>
    <xf numFmtId="178" fontId="21" fillId="7" borderId="11" xfId="17" applyNumberFormat="1" applyFont="1" applyFill="1" applyBorder="1" applyAlignment="1" applyProtection="1">
      <alignment vertical="center" wrapText="1"/>
      <protection locked="0"/>
    </xf>
    <xf numFmtId="178" fontId="21" fillId="7" borderId="37" xfId="17" applyNumberFormat="1" applyFont="1" applyFill="1" applyBorder="1" applyAlignment="1" applyProtection="1">
      <alignment vertical="center" wrapText="1"/>
      <protection locked="0"/>
    </xf>
    <xf numFmtId="178" fontId="21" fillId="9" borderId="20" xfId="17" applyNumberFormat="1" applyFont="1" applyFill="1" applyBorder="1" applyAlignment="1" applyProtection="1">
      <alignment horizontal="center" vertical="center" wrapText="1"/>
      <protection locked="0"/>
    </xf>
    <xf numFmtId="179" fontId="21" fillId="7" borderId="20" xfId="17" applyNumberFormat="1" applyFont="1" applyFill="1" applyBorder="1" applyAlignment="1" applyProtection="1">
      <alignment vertical="center" wrapText="1"/>
      <protection locked="0"/>
    </xf>
    <xf numFmtId="178" fontId="21" fillId="7" borderId="20" xfId="17" applyNumberFormat="1" applyFont="1" applyFill="1" applyBorder="1" applyAlignment="1" applyProtection="1">
      <alignment vertical="center" wrapText="1"/>
      <protection locked="0"/>
    </xf>
    <xf numFmtId="0" fontId="21" fillId="9" borderId="0" xfId="0" applyFont="1" applyFill="1" applyAlignment="1">
      <alignment horizontal="center" vertical="center"/>
    </xf>
    <xf numFmtId="0" fontId="41" fillId="0" borderId="0" xfId="15" applyFont="1" applyFill="1" applyAlignment="1">
      <alignment vertical="center"/>
    </xf>
    <xf numFmtId="0" fontId="41" fillId="0" borderId="0" xfId="15" applyFont="1" applyAlignment="1">
      <alignment vertical="center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178" fontId="21" fillId="9" borderId="28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34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27" xfId="17" applyNumberFormat="1" applyFont="1" applyFill="1" applyBorder="1" applyAlignment="1" applyProtection="1">
      <alignment horizontal="center" vertical="center" wrapText="1"/>
      <protection locked="0"/>
    </xf>
    <xf numFmtId="0" fontId="21" fillId="0" borderId="63" xfId="17" applyFont="1" applyFill="1" applyBorder="1" applyAlignment="1">
      <alignment horizontal="center" vertical="center" wrapText="1"/>
    </xf>
    <xf numFmtId="178" fontId="21" fillId="7" borderId="28" xfId="17" applyNumberFormat="1" applyFont="1" applyFill="1" applyBorder="1" applyAlignment="1" applyProtection="1">
      <alignment vertical="center" wrapText="1"/>
      <protection locked="0"/>
    </xf>
    <xf numFmtId="0" fontId="13" fillId="0" borderId="0" xfId="17" applyFont="1" applyBorder="1" applyAlignment="1">
      <alignment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6" borderId="1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 shrinkToFit="1"/>
    </xf>
    <xf numFmtId="0" fontId="21" fillId="5" borderId="1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177" fontId="31" fillId="6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1" fillId="0" borderId="0" xfId="17" applyFont="1" applyAlignment="1">
      <alignment horizontal="center" vertical="center"/>
    </xf>
    <xf numFmtId="0" fontId="21" fillId="0" borderId="61" xfId="17" applyFont="1" applyFill="1" applyBorder="1" applyAlignment="1">
      <alignment horizontal="center" vertical="center" wrapText="1"/>
    </xf>
    <xf numFmtId="0" fontId="21" fillId="0" borderId="15" xfId="17" applyFont="1" applyFill="1" applyBorder="1" applyAlignment="1">
      <alignment horizontal="center" vertical="center" wrapText="1"/>
    </xf>
    <xf numFmtId="0" fontId="21" fillId="0" borderId="41" xfId="17" applyFont="1" applyFill="1" applyBorder="1" applyAlignment="1">
      <alignment horizontal="center" vertical="center" wrapText="1"/>
    </xf>
    <xf numFmtId="0" fontId="21" fillId="5" borderId="62" xfId="17" applyFont="1" applyFill="1" applyBorder="1" applyAlignment="1">
      <alignment horizontal="left" vertical="center" wrapText="1"/>
    </xf>
    <xf numFmtId="0" fontId="21" fillId="5" borderId="38" xfId="17" applyFont="1" applyFill="1" applyBorder="1" applyAlignment="1">
      <alignment horizontal="left" vertical="center" wrapText="1"/>
    </xf>
    <xf numFmtId="0" fontId="21" fillId="5" borderId="39" xfId="17" applyFont="1" applyFill="1" applyBorder="1" applyAlignment="1">
      <alignment horizontal="left" vertical="center" wrapText="1"/>
    </xf>
    <xf numFmtId="0" fontId="21" fillId="0" borderId="58" xfId="17" applyFont="1" applyBorder="1" applyAlignment="1">
      <alignment horizontal="center" vertical="center" wrapText="1"/>
    </xf>
    <xf numFmtId="0" fontId="21" fillId="0" borderId="1" xfId="17" applyFont="1" applyBorder="1" applyAlignment="1">
      <alignment horizontal="center" vertical="center" wrapText="1"/>
    </xf>
    <xf numFmtId="0" fontId="21" fillId="0" borderId="10" xfId="17" applyFont="1" applyBorder="1" applyAlignment="1">
      <alignment horizontal="center" vertical="center" wrapText="1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5" borderId="20" xfId="17" applyFont="1" applyFill="1" applyBorder="1" applyAlignment="1">
      <alignment horizontal="left" vertical="center" wrapText="1"/>
    </xf>
    <xf numFmtId="0" fontId="21" fillId="5" borderId="28" xfId="17" applyFont="1" applyFill="1" applyBorder="1" applyAlignment="1">
      <alignment horizontal="left" vertical="center" wrapText="1"/>
    </xf>
    <xf numFmtId="0" fontId="21" fillId="0" borderId="28" xfId="17" applyFont="1" applyBorder="1" applyAlignment="1">
      <alignment horizontal="center" vertical="center" wrapText="1"/>
    </xf>
    <xf numFmtId="0" fontId="19" fillId="4" borderId="40" xfId="17" applyFont="1" applyFill="1" applyBorder="1" applyAlignment="1">
      <alignment horizontal="center" vertical="center" wrapText="1"/>
    </xf>
    <xf numFmtId="0" fontId="19" fillId="4" borderId="25" xfId="17" applyFont="1" applyFill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21" fillId="4" borderId="2" xfId="17" applyFont="1" applyFill="1" applyBorder="1" applyAlignment="1">
      <alignment horizontal="center" vertical="center" wrapText="1"/>
    </xf>
    <xf numFmtId="0" fontId="21" fillId="4" borderId="9" xfId="17" applyFont="1" applyFill="1" applyBorder="1" applyAlignment="1">
      <alignment horizontal="center" vertical="center" wrapText="1"/>
    </xf>
    <xf numFmtId="0" fontId="21" fillId="2" borderId="21" xfId="17" applyFont="1" applyFill="1" applyBorder="1" applyAlignment="1">
      <alignment horizontal="center" vertical="center"/>
    </xf>
    <xf numFmtId="0" fontId="21" fillId="2" borderId="22" xfId="17" applyFont="1" applyFill="1" applyBorder="1" applyAlignment="1">
      <alignment horizontal="center" vertical="center"/>
    </xf>
    <xf numFmtId="0" fontId="21" fillId="2" borderId="23" xfId="17" applyFont="1" applyFill="1" applyBorder="1" applyAlignment="1">
      <alignment horizontal="center" vertical="center"/>
    </xf>
    <xf numFmtId="0" fontId="21" fillId="5" borderId="13" xfId="17" applyFont="1" applyFill="1" applyBorder="1" applyAlignment="1">
      <alignment horizontal="center" vertical="center" wrapText="1"/>
    </xf>
    <xf numFmtId="0" fontId="21" fillId="5" borderId="15" xfId="17" applyFont="1" applyFill="1" applyBorder="1" applyAlignment="1">
      <alignment horizontal="center" vertical="center" wrapText="1"/>
    </xf>
    <xf numFmtId="0" fontId="21" fillId="5" borderId="14" xfId="17" applyFont="1" applyFill="1" applyBorder="1" applyAlignment="1">
      <alignment horizontal="center" vertical="center" wrapText="1"/>
    </xf>
    <xf numFmtId="0" fontId="17" fillId="5" borderId="13" xfId="17" applyFont="1" applyFill="1" applyBorder="1" applyAlignment="1">
      <alignment horizontal="center" vertical="center" wrapText="1"/>
    </xf>
    <xf numFmtId="0" fontId="17" fillId="5" borderId="41" xfId="17" applyFont="1" applyFill="1" applyBorder="1" applyAlignment="1">
      <alignment horizontal="center" vertical="center" wrapText="1"/>
    </xf>
    <xf numFmtId="0" fontId="21" fillId="0" borderId="24" xfId="17" applyFont="1" applyBorder="1" applyAlignment="1">
      <alignment horizontal="right" vertical="center"/>
    </xf>
    <xf numFmtId="0" fontId="19" fillId="4" borderId="35" xfId="13" applyFont="1" applyFill="1" applyBorder="1" applyAlignment="1">
      <alignment horizontal="center" vertical="center" wrapText="1"/>
    </xf>
    <xf numFmtId="0" fontId="19" fillId="4" borderId="25" xfId="13" applyFont="1" applyFill="1" applyBorder="1" applyAlignment="1">
      <alignment horizontal="center" vertical="center" wrapText="1"/>
    </xf>
    <xf numFmtId="0" fontId="21" fillId="4" borderId="55" xfId="13" applyFont="1" applyFill="1" applyBorder="1" applyAlignment="1">
      <alignment horizontal="center" vertical="center" wrapText="1"/>
    </xf>
    <xf numFmtId="0" fontId="21" fillId="4" borderId="37" xfId="13" applyFont="1" applyFill="1" applyBorder="1" applyAlignment="1">
      <alignment horizontal="center" vertical="center" wrapText="1"/>
    </xf>
    <xf numFmtId="0" fontId="21" fillId="0" borderId="45" xfId="13" applyFont="1" applyBorder="1" applyAlignment="1">
      <alignment horizontal="center" vertical="center" wrapText="1"/>
    </xf>
    <xf numFmtId="0" fontId="21" fillId="0" borderId="44" xfId="13" applyFont="1" applyBorder="1" applyAlignment="1">
      <alignment horizontal="center" vertical="center" wrapText="1"/>
    </xf>
    <xf numFmtId="0" fontId="21" fillId="0" borderId="43" xfId="13" applyFont="1" applyBorder="1" applyAlignment="1">
      <alignment horizontal="center" vertical="center" wrapText="1"/>
    </xf>
    <xf numFmtId="0" fontId="21" fillId="5" borderId="29" xfId="13" applyFont="1" applyFill="1" applyBorder="1" applyAlignment="1">
      <alignment horizontal="left" vertical="center" wrapText="1"/>
    </xf>
    <xf numFmtId="0" fontId="21" fillId="5" borderId="38" xfId="13" applyFont="1" applyFill="1" applyBorder="1" applyAlignment="1">
      <alignment horizontal="left" vertical="center" wrapText="1"/>
    </xf>
    <xf numFmtId="0" fontId="21" fillId="5" borderId="39" xfId="13" applyFont="1" applyFill="1" applyBorder="1" applyAlignment="1">
      <alignment horizontal="left" vertical="center" wrapText="1"/>
    </xf>
    <xf numFmtId="0" fontId="21" fillId="0" borderId="24" xfId="13" applyFont="1" applyBorder="1" applyAlignment="1">
      <alignment horizontal="center" vertical="center"/>
    </xf>
    <xf numFmtId="0" fontId="21" fillId="2" borderId="52" xfId="13" applyFont="1" applyFill="1" applyBorder="1" applyAlignment="1">
      <alignment horizontal="center" vertical="center"/>
    </xf>
    <xf numFmtId="0" fontId="21" fillId="2" borderId="53" xfId="13" applyFont="1" applyFill="1" applyBorder="1" applyAlignment="1">
      <alignment horizontal="center" vertical="center"/>
    </xf>
    <xf numFmtId="0" fontId="21" fillId="2" borderId="54" xfId="13" applyFont="1" applyFill="1" applyBorder="1" applyAlignment="1">
      <alignment horizontal="center" vertical="center"/>
    </xf>
    <xf numFmtId="0" fontId="21" fillId="4" borderId="5" xfId="13" applyFont="1" applyFill="1" applyBorder="1" applyAlignment="1">
      <alignment horizontal="center" vertical="center" wrapText="1"/>
    </xf>
    <xf numFmtId="0" fontId="21" fillId="4" borderId="11" xfId="13" applyFont="1" applyFill="1" applyBorder="1" applyAlignment="1">
      <alignment horizontal="center" vertical="center" wrapText="1"/>
    </xf>
    <xf numFmtId="41" fontId="34" fillId="0" borderId="20" xfId="16" applyNumberFormat="1" applyFont="1" applyFill="1" applyBorder="1" applyAlignment="1" applyProtection="1">
      <alignment horizontal="center" vertical="center"/>
      <protection locked="0"/>
    </xf>
    <xf numFmtId="0" fontId="30" fillId="0" borderId="0" xfId="16" applyFont="1" applyAlignment="1">
      <alignment horizontal="center" vertical="center" shrinkToFit="1"/>
    </xf>
    <xf numFmtId="0" fontId="33" fillId="0" borderId="5" xfId="16" applyFont="1" applyBorder="1" applyAlignment="1">
      <alignment horizontal="center" vertical="center"/>
    </xf>
    <xf numFmtId="0" fontId="33" fillId="0" borderId="11" xfId="16" applyFont="1" applyBorder="1" applyAlignment="1">
      <alignment horizontal="center" vertical="center"/>
    </xf>
    <xf numFmtId="0" fontId="33" fillId="0" borderId="2" xfId="16" applyFont="1" applyBorder="1" applyAlignment="1">
      <alignment horizontal="center" vertical="center"/>
    </xf>
    <xf numFmtId="0" fontId="33" fillId="0" borderId="9" xfId="16" applyFont="1" applyBorder="1" applyAlignment="1">
      <alignment horizontal="center" vertical="center"/>
    </xf>
    <xf numFmtId="0" fontId="33" fillId="0" borderId="20" xfId="16" applyFont="1" applyBorder="1" applyAlignment="1">
      <alignment horizontal="center" vertical="center"/>
    </xf>
    <xf numFmtId="0" fontId="36" fillId="0" borderId="2" xfId="16" applyFont="1" applyBorder="1" applyAlignment="1">
      <alignment horizontal="left" vertical="top" wrapText="1"/>
    </xf>
    <xf numFmtId="0" fontId="36" fillId="0" borderId="4" xfId="16" applyFont="1" applyBorder="1" applyAlignment="1">
      <alignment horizontal="left" vertical="top" wrapText="1"/>
    </xf>
    <xf numFmtId="0" fontId="36" fillId="0" borderId="6" xfId="16" applyFont="1" applyBorder="1" applyAlignment="1">
      <alignment horizontal="left" vertical="top" wrapText="1"/>
    </xf>
    <xf numFmtId="0" fontId="36" fillId="0" borderId="7" xfId="16" applyFont="1" applyBorder="1" applyAlignment="1">
      <alignment horizontal="left" vertical="top" wrapText="1"/>
    </xf>
    <xf numFmtId="0" fontId="36" fillId="0" borderId="9" xfId="16" applyFont="1" applyBorder="1" applyAlignment="1">
      <alignment horizontal="left" vertical="top" wrapText="1"/>
    </xf>
    <xf numFmtId="0" fontId="36" fillId="0" borderId="10" xfId="16" applyFont="1" applyBorder="1" applyAlignment="1">
      <alignment horizontal="left" vertical="top" wrapText="1"/>
    </xf>
    <xf numFmtId="0" fontId="33" fillId="0" borderId="31" xfId="16" applyFont="1" applyFill="1" applyBorder="1" applyAlignment="1" applyProtection="1">
      <alignment horizontal="center" vertical="center"/>
      <protection locked="0"/>
    </xf>
    <xf numFmtId="0" fontId="33" fillId="0" borderId="33" xfId="16" applyFont="1" applyFill="1" applyBorder="1" applyAlignment="1" applyProtection="1">
      <alignment horizontal="center" vertical="center"/>
      <protection locked="0"/>
    </xf>
    <xf numFmtId="0" fontId="33" fillId="0" borderId="51" xfId="16" applyFont="1" applyFill="1" applyBorder="1" applyAlignment="1" applyProtection="1">
      <alignment horizontal="center" vertical="center"/>
      <protection locked="0"/>
    </xf>
    <xf numFmtId="41" fontId="33" fillId="0" borderId="11" xfId="16" applyNumberFormat="1" applyFont="1" applyBorder="1" applyAlignment="1">
      <alignment horizontal="center" vertical="center"/>
    </xf>
    <xf numFmtId="41" fontId="38" fillId="0" borderId="20" xfId="16" applyNumberFormat="1" applyFont="1" applyBorder="1" applyAlignment="1">
      <alignment horizontal="right" vertical="center"/>
    </xf>
    <xf numFmtId="0" fontId="38" fillId="0" borderId="20" xfId="16" applyNumberFormat="1" applyFont="1" applyBorder="1" applyAlignment="1">
      <alignment horizontal="right" vertical="center"/>
    </xf>
    <xf numFmtId="41" fontId="38" fillId="8" borderId="20" xfId="16" applyNumberFormat="1" applyFont="1" applyFill="1" applyBorder="1" applyAlignment="1">
      <alignment horizontal="right" vertical="center"/>
    </xf>
    <xf numFmtId="0" fontId="21" fillId="6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21" fillId="5" borderId="20" xfId="0" applyFont="1" applyFill="1" applyBorder="1" applyAlignment="1">
      <alignment horizontal="left" vertical="center" wrapText="1"/>
    </xf>
    <xf numFmtId="0" fontId="21" fillId="5" borderId="20" xfId="0" applyFont="1" applyFill="1" applyBorder="1" applyAlignment="1">
      <alignment horizontal="left" vertical="center"/>
    </xf>
    <xf numFmtId="0" fontId="21" fillId="0" borderId="20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21" fillId="5" borderId="20" xfId="0" applyFont="1" applyFill="1" applyBorder="1" applyAlignment="1">
      <alignment horizontal="center" vertical="center"/>
    </xf>
    <xf numFmtId="0" fontId="21" fillId="9" borderId="2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left" vertical="center"/>
    </xf>
    <xf numFmtId="0" fontId="32" fillId="5" borderId="15" xfId="0" applyFont="1" applyFill="1" applyBorder="1" applyAlignment="1">
      <alignment horizontal="left" vertical="center"/>
    </xf>
    <xf numFmtId="0" fontId="32" fillId="5" borderId="14" xfId="0" applyFont="1" applyFill="1" applyBorder="1" applyAlignment="1">
      <alignment horizontal="left" vertical="center"/>
    </xf>
    <xf numFmtId="0" fontId="21" fillId="0" borderId="5" xfId="17" applyFont="1" applyBorder="1" applyAlignment="1">
      <alignment horizontal="center" vertical="center" wrapText="1"/>
    </xf>
    <xf numFmtId="0" fontId="21" fillId="0" borderId="11" xfId="17" applyFont="1" applyBorder="1" applyAlignment="1">
      <alignment horizontal="center" vertical="center" wrapText="1"/>
    </xf>
    <xf numFmtId="0" fontId="21" fillId="9" borderId="2" xfId="17" applyFont="1" applyFill="1" applyBorder="1" applyAlignment="1">
      <alignment horizontal="left" vertical="center" wrapText="1"/>
    </xf>
    <xf numFmtId="0" fontId="21" fillId="9" borderId="3" xfId="17" applyFont="1" applyFill="1" applyBorder="1" applyAlignment="1">
      <alignment horizontal="left" vertical="center" wrapText="1"/>
    </xf>
    <xf numFmtId="0" fontId="21" fillId="9" borderId="59" xfId="17" applyFont="1" applyFill="1" applyBorder="1" applyAlignment="1">
      <alignment horizontal="left" vertical="center" wrapText="1"/>
    </xf>
    <xf numFmtId="0" fontId="21" fillId="9" borderId="9" xfId="17" applyFont="1" applyFill="1" applyBorder="1" applyAlignment="1">
      <alignment horizontal="left" vertical="center" wrapText="1"/>
    </xf>
    <xf numFmtId="0" fontId="21" fillId="9" borderId="1" xfId="17" applyFont="1" applyFill="1" applyBorder="1" applyAlignment="1">
      <alignment horizontal="left" vertical="center" wrapText="1"/>
    </xf>
    <xf numFmtId="0" fontId="21" fillId="9" borderId="56" xfId="17" applyFont="1" applyFill="1" applyBorder="1" applyAlignment="1">
      <alignment horizontal="left" vertical="center" wrapText="1"/>
    </xf>
    <xf numFmtId="0" fontId="21" fillId="0" borderId="57" xfId="17" applyFont="1" applyBorder="1" applyAlignment="1">
      <alignment horizontal="center" vertical="center" wrapText="1"/>
    </xf>
    <xf numFmtId="0" fontId="21" fillId="0" borderId="4" xfId="17" applyFont="1" applyBorder="1" applyAlignment="1">
      <alignment horizontal="center" vertical="center" wrapText="1"/>
    </xf>
    <xf numFmtId="0" fontId="21" fillId="5" borderId="2" xfId="17" applyFont="1" applyFill="1" applyBorder="1" applyAlignment="1">
      <alignment horizontal="left" vertical="center" wrapText="1"/>
    </xf>
    <xf numFmtId="0" fontId="21" fillId="5" borderId="3" xfId="17" applyFont="1" applyFill="1" applyBorder="1" applyAlignment="1">
      <alignment horizontal="left" vertical="center" wrapText="1"/>
    </xf>
    <xf numFmtId="0" fontId="21" fillId="5" borderId="4" xfId="17" applyFont="1" applyFill="1" applyBorder="1" applyAlignment="1">
      <alignment horizontal="left" vertical="center" wrapText="1"/>
    </xf>
    <xf numFmtId="0" fontId="21" fillId="5" borderId="9" xfId="17" applyFont="1" applyFill="1" applyBorder="1" applyAlignment="1">
      <alignment horizontal="left" vertical="center" wrapText="1"/>
    </xf>
    <xf numFmtId="0" fontId="21" fillId="5" borderId="1" xfId="17" applyFont="1" applyFill="1" applyBorder="1" applyAlignment="1">
      <alignment horizontal="left" vertical="center" wrapText="1"/>
    </xf>
    <xf numFmtId="0" fontId="21" fillId="5" borderId="10" xfId="17" applyFont="1" applyFill="1" applyBorder="1" applyAlignment="1">
      <alignment horizontal="left" vertical="center" wrapText="1"/>
    </xf>
    <xf numFmtId="0" fontId="21" fillId="5" borderId="41" xfId="17" applyFont="1" applyFill="1" applyBorder="1" applyAlignment="1">
      <alignment horizontal="center" vertical="center" wrapText="1"/>
    </xf>
    <xf numFmtId="0" fontId="21" fillId="5" borderId="29" xfId="17" applyFont="1" applyFill="1" applyBorder="1" applyAlignment="1">
      <alignment horizontal="left" vertical="center" wrapText="1"/>
    </xf>
    <xf numFmtId="0" fontId="36" fillId="0" borderId="0" xfId="16" applyFont="1" applyBorder="1" applyAlignment="1">
      <alignment horizontal="center" vertical="top" wrapText="1"/>
    </xf>
    <xf numFmtId="41" fontId="38" fillId="0" borderId="20" xfId="18" applyNumberFormat="1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</cellXfs>
  <cellStyles count="19">
    <cellStyle name="ハイパーリンク" xfId="15" builtinId="8"/>
    <cellStyle name="桁区切り" xfId="18" builtinId="6"/>
    <cellStyle name="標準" xfId="0" builtinId="0"/>
    <cellStyle name="標準 2" xfId="1"/>
    <cellStyle name="標準 2 2" xfId="2"/>
    <cellStyle name="標準 2 2 2" xfId="3"/>
    <cellStyle name="標準 2 3" xfId="4"/>
    <cellStyle name="標準 2 3 2" xfId="7"/>
    <cellStyle name="標準 2 3 2 2" xfId="8"/>
    <cellStyle name="標準 2 3 2 2 2 2" xfId="11"/>
    <cellStyle name="標準 2 3 2 3" xfId="14"/>
    <cellStyle name="標準 2 4" xfId="5"/>
    <cellStyle name="標準 2 4 2" xfId="12"/>
    <cellStyle name="標準 2 5" xfId="6"/>
    <cellStyle name="標準 2 5 2" xfId="13"/>
    <cellStyle name="標準 2 5 2 2" xfId="17"/>
    <cellStyle name="標準 2 5 2 2 2" xfId="9"/>
    <cellStyle name="標準 2 6" xfId="10"/>
    <cellStyle name="標準 4" xfId="16"/>
  </cellStyles>
  <dxfs count="0"/>
  <tableStyles count="0" defaultTableStyle="TableStyleMedium2" defaultPivotStyle="PivotStyleMedium9"/>
  <colors>
    <mruColors>
      <color rgb="FFFFFFCC"/>
      <color rgb="FFFFE5FF"/>
      <color rgb="FFDEFFBD"/>
      <color rgb="FFCCFF99"/>
      <color rgb="FFFFCCCC"/>
      <color rgb="FF66FFFF"/>
      <color rgb="FF99FFCC"/>
      <color rgb="FFCCFFFF"/>
      <color rgb="FFB7FFFF"/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81956</xdr:colOff>
      <xdr:row>2</xdr:row>
      <xdr:rowOff>82362</xdr:rowOff>
    </xdr:from>
    <xdr:to>
      <xdr:col>29</xdr:col>
      <xdr:colOff>584200</xdr:colOff>
      <xdr:row>5</xdr:row>
      <xdr:rowOff>241300</xdr:rowOff>
    </xdr:to>
    <xdr:sp macro="" textlink="">
      <xdr:nvSpPr>
        <xdr:cNvPr id="2" name="テキスト ボックス 1"/>
        <xdr:cNvSpPr txBox="1"/>
      </xdr:nvSpPr>
      <xdr:spPr>
        <a:xfrm>
          <a:off x="6933606" y="641162"/>
          <a:ext cx="4274144" cy="99713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</xdr:colOff>
      <xdr:row>4</xdr:row>
      <xdr:rowOff>273050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633730" y="1390650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178594</xdr:colOff>
      <xdr:row>9</xdr:row>
      <xdr:rowOff>142875</xdr:rowOff>
    </xdr:from>
    <xdr:to>
      <xdr:col>14</xdr:col>
      <xdr:colOff>55680</xdr:colOff>
      <xdr:row>12</xdr:row>
      <xdr:rowOff>97971</xdr:rowOff>
    </xdr:to>
    <xdr:sp macro="" textlink="">
      <xdr:nvSpPr>
        <xdr:cNvPr id="2" name="テキスト ボックス 1"/>
        <xdr:cNvSpPr txBox="1"/>
      </xdr:nvSpPr>
      <xdr:spPr>
        <a:xfrm>
          <a:off x="11282023" y="2755446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424543</xdr:colOff>
      <xdr:row>33</xdr:row>
      <xdr:rowOff>43543</xdr:rowOff>
    </xdr:from>
    <xdr:to>
      <xdr:col>14</xdr:col>
      <xdr:colOff>301629</xdr:colOff>
      <xdr:row>35</xdr:row>
      <xdr:rowOff>325211</xdr:rowOff>
    </xdr:to>
    <xdr:sp macro="" textlink="">
      <xdr:nvSpPr>
        <xdr:cNvPr id="8" name="テキスト ボックス 7"/>
        <xdr:cNvSpPr txBox="1"/>
      </xdr:nvSpPr>
      <xdr:spPr>
        <a:xfrm>
          <a:off x="11527972" y="11157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337457</xdr:colOff>
      <xdr:row>59</xdr:row>
      <xdr:rowOff>21772</xdr:rowOff>
    </xdr:from>
    <xdr:to>
      <xdr:col>14</xdr:col>
      <xdr:colOff>214543</xdr:colOff>
      <xdr:row>61</xdr:row>
      <xdr:rowOff>303440</xdr:rowOff>
    </xdr:to>
    <xdr:sp macro="" textlink="">
      <xdr:nvSpPr>
        <xdr:cNvPr id="9" name="テキスト ボックス 8"/>
        <xdr:cNvSpPr txBox="1"/>
      </xdr:nvSpPr>
      <xdr:spPr>
        <a:xfrm>
          <a:off x="11440886" y="20280086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185057</xdr:colOff>
      <xdr:row>85</xdr:row>
      <xdr:rowOff>32657</xdr:rowOff>
    </xdr:from>
    <xdr:to>
      <xdr:col>14</xdr:col>
      <xdr:colOff>62143</xdr:colOff>
      <xdr:row>87</xdr:row>
      <xdr:rowOff>314325</xdr:rowOff>
    </xdr:to>
    <xdr:sp macro="" textlink="">
      <xdr:nvSpPr>
        <xdr:cNvPr id="11" name="テキスト ボックス 10"/>
        <xdr:cNvSpPr txBox="1"/>
      </xdr:nvSpPr>
      <xdr:spPr>
        <a:xfrm>
          <a:off x="11288486" y="29445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174172</xdr:colOff>
      <xdr:row>111</xdr:row>
      <xdr:rowOff>21771</xdr:rowOff>
    </xdr:from>
    <xdr:to>
      <xdr:col>14</xdr:col>
      <xdr:colOff>51258</xdr:colOff>
      <xdr:row>113</xdr:row>
      <xdr:rowOff>303439</xdr:rowOff>
    </xdr:to>
    <xdr:sp macro="" textlink="">
      <xdr:nvSpPr>
        <xdr:cNvPr id="14" name="テキスト ボックス 13"/>
        <xdr:cNvSpPr txBox="1"/>
      </xdr:nvSpPr>
      <xdr:spPr>
        <a:xfrm>
          <a:off x="11277601" y="38589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195943</xdr:colOff>
      <xdr:row>137</xdr:row>
      <xdr:rowOff>0</xdr:rowOff>
    </xdr:from>
    <xdr:to>
      <xdr:col>14</xdr:col>
      <xdr:colOff>73029</xdr:colOff>
      <xdr:row>139</xdr:row>
      <xdr:rowOff>281668</xdr:rowOff>
    </xdr:to>
    <xdr:sp macro="" textlink="">
      <xdr:nvSpPr>
        <xdr:cNvPr id="17" name="テキスト ボックス 16"/>
        <xdr:cNvSpPr txBox="1"/>
      </xdr:nvSpPr>
      <xdr:spPr>
        <a:xfrm>
          <a:off x="11299372" y="47722971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178594</xdr:colOff>
      <xdr:row>5</xdr:row>
      <xdr:rowOff>142874</xdr:rowOff>
    </xdr:from>
    <xdr:to>
      <xdr:col>8</xdr:col>
      <xdr:colOff>11907</xdr:colOff>
      <xdr:row>8</xdr:row>
      <xdr:rowOff>144779</xdr:rowOff>
    </xdr:to>
    <xdr:sp macro="" textlink="">
      <xdr:nvSpPr>
        <xdr:cNvPr id="2" name="テキスト ボックス 1"/>
        <xdr:cNvSpPr txBox="1"/>
      </xdr:nvSpPr>
      <xdr:spPr>
        <a:xfrm>
          <a:off x="9848374" y="1514474"/>
          <a:ext cx="2302193" cy="82486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黄色のセルに手入力してください。</a:t>
          </a:r>
          <a:endParaRPr lang="ja-JP" altLang="ja-JP" sz="16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93682" y="4664635"/>
          <a:ext cx="395889" cy="587189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0</xdr:col>
      <xdr:colOff>521449</xdr:colOff>
      <xdr:row>8</xdr:row>
      <xdr:rowOff>302978</xdr:rowOff>
    </xdr:from>
    <xdr:ext cx="4721412" cy="1026050"/>
    <xdr:sp macro="" textlink="">
      <xdr:nvSpPr>
        <xdr:cNvPr id="5" name="テキスト ボックス 4"/>
        <xdr:cNvSpPr txBox="1"/>
      </xdr:nvSpPr>
      <xdr:spPr>
        <a:xfrm>
          <a:off x="521449" y="2499331"/>
          <a:ext cx="4721412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このシートは入力、削除等は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339090</xdr:colOff>
      <xdr:row>5</xdr:row>
      <xdr:rowOff>94482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339090" y="1466082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158750</xdr:colOff>
      <xdr:row>1</xdr:row>
      <xdr:rowOff>228600</xdr:rowOff>
    </xdr:from>
    <xdr:to>
      <xdr:col>29</xdr:col>
      <xdr:colOff>12700</xdr:colOff>
      <xdr:row>5</xdr:row>
      <xdr:rowOff>63500</xdr:rowOff>
    </xdr:to>
    <xdr:sp macro="" textlink="">
      <xdr:nvSpPr>
        <xdr:cNvPr id="6" name="テキスト ボックス 5"/>
        <xdr:cNvSpPr txBox="1"/>
      </xdr:nvSpPr>
      <xdr:spPr>
        <a:xfrm>
          <a:off x="7143750" y="508000"/>
          <a:ext cx="4254500" cy="95250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22</xdr:col>
      <xdr:colOff>38100</xdr:colOff>
      <xdr:row>37</xdr:row>
      <xdr:rowOff>121920</xdr:rowOff>
    </xdr:from>
    <xdr:to>
      <xdr:col>27</xdr:col>
      <xdr:colOff>82550</xdr:colOff>
      <xdr:row>41</xdr:row>
      <xdr:rowOff>266888</xdr:rowOff>
    </xdr:to>
    <xdr:sp macro="" textlink="">
      <xdr:nvSpPr>
        <xdr:cNvPr id="7" name="テキスト ボックス 6"/>
        <xdr:cNvSpPr txBox="1"/>
      </xdr:nvSpPr>
      <xdr:spPr>
        <a:xfrm>
          <a:off x="7023100" y="10459720"/>
          <a:ext cx="3187700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146277</xdr:colOff>
      <xdr:row>10</xdr:row>
      <xdr:rowOff>22453</xdr:rowOff>
    </xdr:from>
    <xdr:to>
      <xdr:col>15</xdr:col>
      <xdr:colOff>15199</xdr:colOff>
      <xdr:row>12</xdr:row>
      <xdr:rowOff>294821</xdr:rowOff>
    </xdr:to>
    <xdr:sp macro="" textlink="">
      <xdr:nvSpPr>
        <xdr:cNvPr id="3" name="テキスト ボックス 2"/>
        <xdr:cNvSpPr txBox="1"/>
      </xdr:nvSpPr>
      <xdr:spPr>
        <a:xfrm>
          <a:off x="11481027" y="3276828"/>
          <a:ext cx="3631297" cy="92324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119063</xdr:colOff>
      <xdr:row>36</xdr:row>
      <xdr:rowOff>31750</xdr:rowOff>
    </xdr:from>
    <xdr:to>
      <xdr:col>14</xdr:col>
      <xdr:colOff>615047</xdr:colOff>
      <xdr:row>38</xdr:row>
      <xdr:rowOff>304118</xdr:rowOff>
    </xdr:to>
    <xdr:sp macro="" textlink="">
      <xdr:nvSpPr>
        <xdr:cNvPr id="5" name="テキスト ボックス 4"/>
        <xdr:cNvSpPr txBox="1"/>
      </xdr:nvSpPr>
      <xdr:spPr>
        <a:xfrm>
          <a:off x="11453813" y="12406313"/>
          <a:ext cx="3631297" cy="92324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127000</xdr:colOff>
      <xdr:row>62</xdr:row>
      <xdr:rowOff>63500</xdr:rowOff>
    </xdr:from>
    <xdr:to>
      <xdr:col>14</xdr:col>
      <xdr:colOff>622984</xdr:colOff>
      <xdr:row>65</xdr:row>
      <xdr:rowOff>10431</xdr:rowOff>
    </xdr:to>
    <xdr:sp macro="" textlink="">
      <xdr:nvSpPr>
        <xdr:cNvPr id="7" name="テキスト ボックス 6"/>
        <xdr:cNvSpPr txBox="1"/>
      </xdr:nvSpPr>
      <xdr:spPr>
        <a:xfrm>
          <a:off x="11461750" y="21566188"/>
          <a:ext cx="3631297" cy="92324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87312</xdr:colOff>
      <xdr:row>86</xdr:row>
      <xdr:rowOff>47625</xdr:rowOff>
    </xdr:from>
    <xdr:to>
      <xdr:col>14</xdr:col>
      <xdr:colOff>583296</xdr:colOff>
      <xdr:row>88</xdr:row>
      <xdr:rowOff>319993</xdr:rowOff>
    </xdr:to>
    <xdr:sp macro="" textlink="">
      <xdr:nvSpPr>
        <xdr:cNvPr id="8" name="テキスト ボックス 7"/>
        <xdr:cNvSpPr txBox="1"/>
      </xdr:nvSpPr>
      <xdr:spPr>
        <a:xfrm>
          <a:off x="11422062" y="30027563"/>
          <a:ext cx="3631297" cy="92324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119063</xdr:colOff>
      <xdr:row>114</xdr:row>
      <xdr:rowOff>63500</xdr:rowOff>
    </xdr:from>
    <xdr:to>
      <xdr:col>14</xdr:col>
      <xdr:colOff>615047</xdr:colOff>
      <xdr:row>117</xdr:row>
      <xdr:rowOff>10431</xdr:rowOff>
    </xdr:to>
    <xdr:sp macro="" textlink="">
      <xdr:nvSpPr>
        <xdr:cNvPr id="9" name="テキスト ボックス 8"/>
        <xdr:cNvSpPr txBox="1"/>
      </xdr:nvSpPr>
      <xdr:spPr>
        <a:xfrm>
          <a:off x="11453813" y="39822438"/>
          <a:ext cx="3631297" cy="92324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134938</xdr:colOff>
      <xdr:row>140</xdr:row>
      <xdr:rowOff>7937</xdr:rowOff>
    </xdr:from>
    <xdr:to>
      <xdr:col>15</xdr:col>
      <xdr:colOff>3860</xdr:colOff>
      <xdr:row>142</xdr:row>
      <xdr:rowOff>280305</xdr:rowOff>
    </xdr:to>
    <xdr:sp macro="" textlink="">
      <xdr:nvSpPr>
        <xdr:cNvPr id="10" name="テキスト ボックス 9"/>
        <xdr:cNvSpPr txBox="1"/>
      </xdr:nvSpPr>
      <xdr:spPr>
        <a:xfrm>
          <a:off x="11469688" y="48895000"/>
          <a:ext cx="3631297" cy="92324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5</xdr:row>
      <xdr:rowOff>106680</xdr:rowOff>
    </xdr:from>
    <xdr:to>
      <xdr:col>8</xdr:col>
      <xdr:colOff>138113</xdr:colOff>
      <xdr:row>8</xdr:row>
      <xdr:rowOff>108585</xdr:rowOff>
    </xdr:to>
    <xdr:sp macro="" textlink="">
      <xdr:nvSpPr>
        <xdr:cNvPr id="3" name="テキスト ボックス 2"/>
        <xdr:cNvSpPr txBox="1"/>
      </xdr:nvSpPr>
      <xdr:spPr>
        <a:xfrm>
          <a:off x="9974580" y="1478280"/>
          <a:ext cx="2302193" cy="82486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黄色のセルに手入力してください。</a:t>
          </a:r>
          <a:endParaRPr lang="ja-JP" altLang="ja-JP" sz="1600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95550" y="4660900"/>
          <a:ext cx="395889" cy="584200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1</xdr:col>
      <xdr:colOff>100101</xdr:colOff>
      <xdr:row>7</xdr:row>
      <xdr:rowOff>140118</xdr:rowOff>
    </xdr:from>
    <xdr:ext cx="4205945" cy="1026050"/>
    <xdr:sp macro="" textlink="">
      <xdr:nvSpPr>
        <xdr:cNvPr id="5" name="テキスト ボックス 4"/>
        <xdr:cNvSpPr txBox="1"/>
      </xdr:nvSpPr>
      <xdr:spPr>
        <a:xfrm>
          <a:off x="951748" y="2031671"/>
          <a:ext cx="4205945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D14"/>
  <sheetViews>
    <sheetView workbookViewId="0">
      <selection activeCell="B3" sqref="B3"/>
    </sheetView>
  </sheetViews>
  <sheetFormatPr defaultColWidth="8.90625" defaultRowHeight="13"/>
  <cols>
    <col min="1" max="1" width="1.90625" style="4" customWidth="1"/>
    <col min="2" max="2" width="43.08984375" style="4" bestFit="1" customWidth="1"/>
    <col min="3" max="16384" width="8.90625" style="4"/>
  </cols>
  <sheetData>
    <row r="1" spans="2:4">
      <c r="B1" s="5" t="s">
        <v>22</v>
      </c>
    </row>
    <row r="2" spans="2:4">
      <c r="B2" s="5" t="s">
        <v>23</v>
      </c>
    </row>
    <row r="3" spans="2:4">
      <c r="B3" s="138" t="s">
        <v>21</v>
      </c>
    </row>
    <row r="4" spans="2:4">
      <c r="B4" s="138" t="s">
        <v>150</v>
      </c>
    </row>
    <row r="5" spans="2:4">
      <c r="B5" s="138" t="s">
        <v>161</v>
      </c>
    </row>
    <row r="6" spans="2:4">
      <c r="B6" s="138" t="s">
        <v>152</v>
      </c>
    </row>
    <row r="7" spans="2:4">
      <c r="B7" s="138" t="s">
        <v>237</v>
      </c>
    </row>
    <row r="8" spans="2:4">
      <c r="B8" s="138" t="s">
        <v>238</v>
      </c>
    </row>
    <row r="9" spans="2:4">
      <c r="B9" s="138" t="s">
        <v>239</v>
      </c>
    </row>
    <row r="10" spans="2:4">
      <c r="B10" s="138" t="s">
        <v>240</v>
      </c>
    </row>
    <row r="11" spans="2:4">
      <c r="B11" s="139" t="s">
        <v>162</v>
      </c>
    </row>
    <row r="12" spans="2:4">
      <c r="B12" s="139" t="s">
        <v>241</v>
      </c>
      <c r="D12" s="6" t="s">
        <v>24</v>
      </c>
    </row>
    <row r="14" spans="2:4">
      <c r="B14" s="7" t="s">
        <v>28</v>
      </c>
    </row>
  </sheetData>
  <phoneticPr fontId="14"/>
  <hyperlinks>
    <hyperlink ref="B3" location="様式第１号【交付申請書】!A1" display="様式第１号【交付申請書】"/>
    <hyperlink ref="B4" location="様式第２号【事業概要書】!A1" display="様式第２号【事業概要書】"/>
    <hyperlink ref="B5" location="様式第２号の２【収入計画書】!A1" display="様式第２号の２【収入計画書】"/>
    <hyperlink ref="B6" location="'算定書（交付決定）'!A1" display="算定書（交付決定）"/>
    <hyperlink ref="B7" location="様式第４号【交付決定通知書】!A1" display="様式第４号【交付決定通知書】"/>
    <hyperlink ref="D12" location="目次!A1" display="目次"/>
    <hyperlink ref="B8" location="様式第11号【実績報告書】!A1" display="様式第11号【実績報告書】"/>
    <hyperlink ref="B9" location="様式第12号の３【実績概要書】!A1" display="様式第12号の３【実績概要書】"/>
    <hyperlink ref="B10" location="様式第12号の４【収入実績書】!A1" display="様式第12号の４【収入実績書】"/>
    <hyperlink ref="B11" location="'算定書（交付額確定）'!A1" display="算定書（交付額確定）"/>
    <hyperlink ref="B12" location="'様式第15号の２【交付額確定通知書】 '!A1" display="様式第15号の２【交付額確定通知書】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41"/>
  <sheetViews>
    <sheetView view="pageBreakPreview" topLeftCell="A21" zoomScaleNormal="100" zoomScaleSheetLayoutView="100" workbookViewId="0">
      <selection activeCell="A8" sqref="A8"/>
    </sheetView>
  </sheetViews>
  <sheetFormatPr defaultColWidth="8.90625" defaultRowHeight="13" outlineLevelRow="1"/>
  <cols>
    <col min="1" max="1" width="12.453125" style="23" customWidth="1"/>
    <col min="2" max="2" width="11.453125" style="23" customWidth="1"/>
    <col min="3" max="3" width="11.08984375" style="23" customWidth="1"/>
    <col min="4" max="4" width="10.90625" style="23" customWidth="1"/>
    <col min="5" max="5" width="11.08984375" style="23" customWidth="1"/>
    <col min="6" max="6" width="28.453125" style="23" customWidth="1"/>
    <col min="7" max="8" width="8.90625" style="23"/>
    <col min="9" max="9" width="48.6328125" style="23" customWidth="1"/>
    <col min="10" max="16384" width="8.90625" style="23"/>
  </cols>
  <sheetData>
    <row r="1" spans="1:6" ht="22.5" customHeight="1">
      <c r="A1" s="210" t="s">
        <v>116</v>
      </c>
      <c r="B1" s="210"/>
      <c r="C1" s="210"/>
      <c r="D1" s="210"/>
      <c r="E1" s="210"/>
      <c r="F1" s="210"/>
    </row>
    <row r="2" spans="1:6" ht="28.5" customHeight="1">
      <c r="A2" s="67"/>
      <c r="B2" s="67"/>
      <c r="C2" s="67"/>
      <c r="D2" s="67"/>
      <c r="E2" s="67" t="s">
        <v>62</v>
      </c>
      <c r="F2" s="117">
        <f>+様式第11号【実績報告書】!I8</f>
        <v>0</v>
      </c>
    </row>
    <row r="3" spans="1:6" ht="24" customHeight="1">
      <c r="A3" s="67"/>
      <c r="B3" s="67"/>
      <c r="C3" s="67"/>
      <c r="D3" s="67"/>
      <c r="E3" s="67"/>
      <c r="F3" s="69"/>
    </row>
    <row r="4" spans="1:6" ht="18.75" customHeight="1">
      <c r="A4" s="67" t="s">
        <v>63</v>
      </c>
      <c r="B4" s="67"/>
      <c r="C4" s="67"/>
      <c r="D4" s="67"/>
      <c r="E4" s="70" t="s">
        <v>64</v>
      </c>
      <c r="F4" s="67"/>
    </row>
    <row r="5" spans="1:6">
      <c r="A5" s="211" t="s">
        <v>65</v>
      </c>
      <c r="B5" s="213" t="s">
        <v>66</v>
      </c>
      <c r="C5" s="71"/>
      <c r="D5" s="71"/>
      <c r="E5" s="72"/>
      <c r="F5" s="211" t="s">
        <v>67</v>
      </c>
    </row>
    <row r="6" spans="1:6" s="24" customFormat="1" ht="19.5" customHeight="1">
      <c r="A6" s="212"/>
      <c r="B6" s="214"/>
      <c r="C6" s="73" t="s">
        <v>68</v>
      </c>
      <c r="D6" s="74" t="s">
        <v>69</v>
      </c>
      <c r="E6" s="75" t="s">
        <v>70</v>
      </c>
      <c r="F6" s="212"/>
    </row>
    <row r="7" spans="1:6" ht="24" customHeight="1">
      <c r="A7" s="105">
        <f>+様式第12号の３【実績概要書】!C5</f>
        <v>0</v>
      </c>
      <c r="B7" s="77">
        <f>SUM(C7:E7)</f>
        <v>0</v>
      </c>
      <c r="C7" s="78">
        <f>+様式第12号の３【実績概要書】!E26</f>
        <v>0</v>
      </c>
      <c r="D7" s="78">
        <f>+様式第12号の３【実績概要書】!F26</f>
        <v>0</v>
      </c>
      <c r="E7" s="78">
        <f>+様式第12号の３【実績概要書】!G26</f>
        <v>0</v>
      </c>
      <c r="F7" s="68"/>
    </row>
    <row r="8" spans="1:6" ht="24" customHeight="1">
      <c r="A8" s="105">
        <f>+様式第12号の３【実績概要書】!C31</f>
        <v>0</v>
      </c>
      <c r="B8" s="77">
        <f t="shared" ref="B8:B12" si="0">SUM(C8:E8)</f>
        <v>0</v>
      </c>
      <c r="C8" s="78">
        <f>+様式第12号の３【実績概要書】!E52</f>
        <v>0</v>
      </c>
      <c r="D8" s="78">
        <f>+様式第12号の３【実績概要書】!F52</f>
        <v>0</v>
      </c>
      <c r="E8" s="78">
        <f>+様式第12号の３【実績概要書】!G52</f>
        <v>0</v>
      </c>
      <c r="F8" s="68"/>
    </row>
    <row r="9" spans="1:6" ht="24" customHeight="1">
      <c r="A9" s="105">
        <f>+様式第12号の３【実績概要書】!C57</f>
        <v>0</v>
      </c>
      <c r="B9" s="77">
        <f t="shared" si="0"/>
        <v>0</v>
      </c>
      <c r="C9" s="78">
        <f>+様式第12号の３【実績概要書】!E78</f>
        <v>0</v>
      </c>
      <c r="D9" s="78">
        <f>+様式第12号の３【実績概要書】!F78</f>
        <v>0</v>
      </c>
      <c r="E9" s="78">
        <f>+様式第12号の３【実績概要書】!G78</f>
        <v>0</v>
      </c>
      <c r="F9" s="68"/>
    </row>
    <row r="10" spans="1:6" ht="24" customHeight="1">
      <c r="A10" s="105">
        <f>+様式第12号の３【実績概要書】!C83</f>
        <v>0</v>
      </c>
      <c r="B10" s="77">
        <f t="shared" si="0"/>
        <v>0</v>
      </c>
      <c r="C10" s="78">
        <f>+様式第12号の３【実績概要書】!E104</f>
        <v>0</v>
      </c>
      <c r="D10" s="78">
        <f>+様式第12号の３【実績概要書】!F104</f>
        <v>0</v>
      </c>
      <c r="E10" s="78">
        <f>+様式第12号の３【実績概要書】!G104</f>
        <v>0</v>
      </c>
      <c r="F10" s="68"/>
    </row>
    <row r="11" spans="1:6" ht="24" customHeight="1">
      <c r="A11" s="105">
        <f>+様式第12号の３【実績概要書】!C109</f>
        <v>0</v>
      </c>
      <c r="B11" s="77">
        <f t="shared" si="0"/>
        <v>0</v>
      </c>
      <c r="C11" s="78">
        <f>+様式第12号の３【実績概要書】!E130</f>
        <v>0</v>
      </c>
      <c r="D11" s="78">
        <f>+様式第12号の３【実績概要書】!F130</f>
        <v>0</v>
      </c>
      <c r="E11" s="78">
        <f>+様式第12号の３【実績概要書】!G130</f>
        <v>0</v>
      </c>
      <c r="F11" s="68"/>
    </row>
    <row r="12" spans="1:6" ht="24" customHeight="1" thickBot="1">
      <c r="A12" s="105">
        <f>+様式第12号の３【実績概要書】!C135</f>
        <v>0</v>
      </c>
      <c r="B12" s="77">
        <f t="shared" si="0"/>
        <v>0</v>
      </c>
      <c r="C12" s="78">
        <f>+様式第12号の３【実績概要書】!E156</f>
        <v>0</v>
      </c>
      <c r="D12" s="78">
        <f>+様式第12号の３【実績概要書】!F156</f>
        <v>0</v>
      </c>
      <c r="E12" s="78">
        <f>+様式第12号の３【実績概要書】!G156</f>
        <v>0</v>
      </c>
      <c r="F12" s="68"/>
    </row>
    <row r="13" spans="1:6" ht="24" customHeight="1" thickTop="1">
      <c r="A13" s="79" t="s">
        <v>71</v>
      </c>
      <c r="B13" s="80">
        <f>SUM(C13:E13)</f>
        <v>0</v>
      </c>
      <c r="C13" s="81">
        <f>SUM(C7:C12)</f>
        <v>0</v>
      </c>
      <c r="D13" s="81">
        <f>SUM(D7:D12)</f>
        <v>0</v>
      </c>
      <c r="E13" s="81">
        <f>SUM(E7:E12)</f>
        <v>0</v>
      </c>
      <c r="F13" s="84"/>
    </row>
    <row r="14" spans="1:6">
      <c r="A14" s="67"/>
      <c r="B14" s="67"/>
      <c r="C14" s="67"/>
      <c r="D14" s="67"/>
      <c r="E14" s="67"/>
      <c r="F14" s="67"/>
    </row>
    <row r="15" spans="1:6" ht="17.25" customHeight="1">
      <c r="A15" s="67" t="s">
        <v>72</v>
      </c>
      <c r="B15" s="67"/>
      <c r="C15" s="67"/>
      <c r="D15" s="67"/>
      <c r="E15" s="67"/>
      <c r="F15" s="67"/>
    </row>
    <row r="16" spans="1:6" ht="17.25" customHeight="1">
      <c r="A16" s="67"/>
      <c r="B16" s="67"/>
      <c r="C16" s="70" t="s">
        <v>64</v>
      </c>
      <c r="D16" s="67"/>
      <c r="E16" s="67"/>
      <c r="F16" s="67"/>
    </row>
    <row r="17" spans="1:6" ht="24" customHeight="1">
      <c r="A17" s="215" t="s">
        <v>73</v>
      </c>
      <c r="B17" s="215"/>
      <c r="C17" s="76" t="s">
        <v>74</v>
      </c>
      <c r="D17" s="67"/>
      <c r="E17" s="67"/>
      <c r="F17" s="67"/>
    </row>
    <row r="18" spans="1:6" ht="24" customHeight="1">
      <c r="A18" s="209" t="str">
        <f>+様式第12号の４【収入実績書】!B7</f>
        <v>兵庫県からの助成</v>
      </c>
      <c r="B18" s="209"/>
      <c r="C18" s="85">
        <f>+様式第12号の４【収入実績書】!D7</f>
        <v>0</v>
      </c>
      <c r="D18" s="67"/>
      <c r="E18" s="67"/>
      <c r="F18" s="67"/>
    </row>
    <row r="19" spans="1:6" ht="24" customHeight="1">
      <c r="A19" s="209" t="str">
        <f>+様式第12号の４【収入実績書】!B8</f>
        <v>国などからの助成</v>
      </c>
      <c r="B19" s="209"/>
      <c r="C19" s="85">
        <f>+様式第12号の４【収入実績書】!D8</f>
        <v>0</v>
      </c>
      <c r="D19" s="67"/>
      <c r="E19" s="86"/>
      <c r="F19" s="67"/>
    </row>
    <row r="20" spans="1:6">
      <c r="A20" s="67"/>
      <c r="B20" s="67"/>
      <c r="C20" s="67"/>
      <c r="D20" s="67"/>
      <c r="E20" s="67"/>
      <c r="F20" s="67"/>
    </row>
    <row r="21" spans="1:6">
      <c r="A21" s="67" t="s">
        <v>75</v>
      </c>
      <c r="B21" s="67"/>
      <c r="C21" s="67"/>
      <c r="D21" s="67"/>
      <c r="E21" s="67"/>
      <c r="F21" s="67"/>
    </row>
    <row r="22" spans="1:6">
      <c r="A22" s="67"/>
      <c r="B22" s="67"/>
      <c r="C22" s="70" t="s">
        <v>64</v>
      </c>
      <c r="D22" s="67"/>
      <c r="E22" s="67"/>
      <c r="F22" s="67"/>
    </row>
    <row r="23" spans="1:6" ht="24" customHeight="1">
      <c r="A23" s="215" t="s">
        <v>76</v>
      </c>
      <c r="B23" s="215"/>
      <c r="C23" s="76" t="s">
        <v>74</v>
      </c>
      <c r="D23" s="67"/>
      <c r="E23" s="216" t="s">
        <v>244</v>
      </c>
      <c r="F23" s="217"/>
    </row>
    <row r="24" spans="1:6" ht="24" customHeight="1">
      <c r="A24" s="222" t="s">
        <v>95</v>
      </c>
      <c r="B24" s="222"/>
      <c r="C24" s="87">
        <f>+SUM(様式第12号の４【収入実績書】!D9:D13)</f>
        <v>0</v>
      </c>
      <c r="D24" s="67"/>
      <c r="E24" s="218"/>
      <c r="F24" s="219"/>
    </row>
    <row r="25" spans="1:6" ht="24" customHeight="1">
      <c r="A25" s="223"/>
      <c r="B25" s="223"/>
      <c r="C25" s="88"/>
      <c r="D25" s="67"/>
      <c r="E25" s="218"/>
      <c r="F25" s="219"/>
    </row>
    <row r="26" spans="1:6" ht="24" customHeight="1" thickBot="1">
      <c r="A26" s="224"/>
      <c r="B26" s="224"/>
      <c r="C26" s="89"/>
      <c r="D26" s="67"/>
      <c r="E26" s="218"/>
      <c r="F26" s="219"/>
    </row>
    <row r="27" spans="1:6" ht="24" customHeight="1" thickTop="1">
      <c r="A27" s="225"/>
      <c r="B27" s="225"/>
      <c r="C27" s="90">
        <f>SUM(C24:C26)</f>
        <v>0</v>
      </c>
      <c r="D27" s="67"/>
      <c r="E27" s="218"/>
      <c r="F27" s="219"/>
    </row>
    <row r="28" spans="1:6">
      <c r="A28" s="67"/>
      <c r="B28" s="67"/>
      <c r="C28" s="67"/>
      <c r="D28" s="67"/>
      <c r="E28" s="220"/>
      <c r="F28" s="221"/>
    </row>
    <row r="29" spans="1:6">
      <c r="A29" s="67" t="s">
        <v>77</v>
      </c>
      <c r="B29" s="67"/>
      <c r="C29" s="70" t="s">
        <v>64</v>
      </c>
      <c r="D29" s="67"/>
      <c r="E29" s="91"/>
      <c r="F29" s="91"/>
    </row>
    <row r="30" spans="1:6" ht="24" customHeight="1">
      <c r="A30" s="67"/>
      <c r="B30" s="226">
        <f>IF((C27+B31)&gt;=B13,B13-C18-C19-C27,B31)</f>
        <v>0</v>
      </c>
      <c r="C30" s="226"/>
      <c r="D30" s="67"/>
      <c r="E30" s="91"/>
      <c r="F30" s="91"/>
    </row>
    <row r="31" spans="1:6" ht="19.75" hidden="1" customHeight="1" outlineLevel="1">
      <c r="A31" s="67"/>
      <c r="B31" s="92">
        <f>MIN(1000000,(C13-C18-C19)/2)</f>
        <v>0</v>
      </c>
      <c r="C31" s="67"/>
      <c r="D31" s="67"/>
      <c r="E31" s="91"/>
      <c r="F31" s="91"/>
    </row>
    <row r="32" spans="1:6" hidden="1" outlineLevel="1">
      <c r="A32" s="67"/>
      <c r="B32" s="67"/>
      <c r="C32" s="67"/>
      <c r="D32" s="67"/>
      <c r="E32" s="91"/>
      <c r="F32" s="91"/>
    </row>
    <row r="33" spans="1:6" hidden="1" outlineLevel="1">
      <c r="A33" s="67" t="s">
        <v>78</v>
      </c>
      <c r="B33" s="67"/>
      <c r="C33" s="70"/>
      <c r="D33" s="67"/>
      <c r="E33" s="91"/>
      <c r="F33" s="91"/>
    </row>
    <row r="34" spans="1:6" ht="24" hidden="1" customHeight="1" outlineLevel="1">
      <c r="A34" s="67"/>
      <c r="B34" s="227">
        <v>1</v>
      </c>
      <c r="C34" s="227"/>
      <c r="D34" s="67"/>
      <c r="E34" s="91"/>
      <c r="F34" s="91"/>
    </row>
    <row r="35" spans="1:6" collapsed="1">
      <c r="A35" s="67" t="s">
        <v>197</v>
      </c>
      <c r="B35" s="67"/>
      <c r="C35" s="70" t="s">
        <v>64</v>
      </c>
      <c r="D35" s="67"/>
      <c r="E35" s="91"/>
      <c r="F35" s="91"/>
    </row>
    <row r="36" spans="1:6" ht="24" customHeight="1">
      <c r="A36" s="67"/>
      <c r="B36" s="264">
        <f>ROUNDDOWN(B30*B34,-3)</f>
        <v>0</v>
      </c>
      <c r="C36" s="264"/>
      <c r="D36" s="67"/>
      <c r="E36" s="91"/>
      <c r="F36" s="91"/>
    </row>
    <row r="37" spans="1:6">
      <c r="A37" s="67" t="s">
        <v>198</v>
      </c>
      <c r="B37" s="67"/>
      <c r="C37" s="70" t="s">
        <v>64</v>
      </c>
      <c r="D37" s="67"/>
      <c r="E37" s="91"/>
      <c r="F37" s="91"/>
    </row>
    <row r="38" spans="1:6" ht="24" customHeight="1">
      <c r="A38" s="67"/>
      <c r="B38" s="226">
        <f>+'算定書（交付決定）'!B37</f>
        <v>0</v>
      </c>
      <c r="C38" s="227"/>
      <c r="D38" s="67"/>
      <c r="E38" s="91"/>
      <c r="F38" s="91"/>
    </row>
    <row r="39" spans="1:6">
      <c r="A39" s="67"/>
      <c r="B39" s="67"/>
      <c r="C39" s="67"/>
      <c r="D39" s="67"/>
      <c r="E39" s="67"/>
      <c r="F39" s="67"/>
    </row>
    <row r="40" spans="1:6">
      <c r="A40" s="67" t="s">
        <v>199</v>
      </c>
      <c r="B40" s="67"/>
      <c r="C40" s="70" t="s">
        <v>64</v>
      </c>
      <c r="D40" s="67"/>
      <c r="E40" s="91"/>
      <c r="F40" s="91"/>
    </row>
    <row r="41" spans="1:6" ht="24" customHeight="1">
      <c r="A41" s="67"/>
      <c r="B41" s="228">
        <f>IF(B36&lt;=B38,B36,B38)</f>
        <v>0</v>
      </c>
      <c r="C41" s="228"/>
      <c r="D41" s="67"/>
      <c r="E41" s="263"/>
      <c r="F41" s="263"/>
    </row>
  </sheetData>
  <mergeCells count="19">
    <mergeCell ref="A18:B18"/>
    <mergeCell ref="A1:F1"/>
    <mergeCell ref="A5:A6"/>
    <mergeCell ref="B5:B6"/>
    <mergeCell ref="F5:F6"/>
    <mergeCell ref="A17:B17"/>
    <mergeCell ref="E41:F41"/>
    <mergeCell ref="B30:C30"/>
    <mergeCell ref="B34:C34"/>
    <mergeCell ref="B41:C41"/>
    <mergeCell ref="A19:B19"/>
    <mergeCell ref="A23:B23"/>
    <mergeCell ref="E23:F28"/>
    <mergeCell ref="A24:B24"/>
    <mergeCell ref="A25:B25"/>
    <mergeCell ref="A26:B26"/>
    <mergeCell ref="A27:B27"/>
    <mergeCell ref="B36:C36"/>
    <mergeCell ref="B38:C38"/>
  </mergeCells>
  <phoneticPr fontId="14"/>
  <pageMargins left="1.1023622047244095" right="0.51181102362204722" top="0.55118110236220474" bottom="0.55118110236220474" header="0.31496062992125984" footer="0.31496062992125984"/>
  <pageSetup paperSize="9" scale="98" orientation="portrait" cellComments="asDisplayed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44"/>
  <sheetViews>
    <sheetView view="pageBreakPreview" zoomScaleNormal="100" zoomScaleSheetLayoutView="100" workbookViewId="0">
      <selection activeCell="G3" sqref="G3"/>
    </sheetView>
  </sheetViews>
  <sheetFormatPr defaultColWidth="9" defaultRowHeight="14"/>
  <cols>
    <col min="1" max="1" width="8.08984375" style="11" customWidth="1"/>
    <col min="2" max="2" width="9" style="11"/>
    <col min="3" max="3" width="6.36328125" style="11" customWidth="1"/>
    <col min="4" max="8" width="4.90625" style="11" customWidth="1"/>
    <col min="9" max="9" width="6.453125" style="11" customWidth="1"/>
    <col min="10" max="10" width="7" style="11" customWidth="1"/>
    <col min="11" max="11" width="4.90625" style="11" customWidth="1"/>
    <col min="12" max="12" width="6.08984375" style="11" customWidth="1"/>
    <col min="13" max="15" width="4.90625" style="11" customWidth="1"/>
    <col min="16" max="16" width="7.453125" style="11" customWidth="1"/>
    <col min="17" max="17" width="1.90625" style="11" customWidth="1"/>
    <col min="18" max="16384" width="9" style="11"/>
  </cols>
  <sheetData>
    <row r="1" spans="1:41" ht="22" customHeight="1">
      <c r="A1" s="50" t="s">
        <v>229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24</v>
      </c>
      <c r="S1" s="9" t="s">
        <v>27</v>
      </c>
      <c r="T1" s="9"/>
      <c r="U1" s="9"/>
      <c r="V1" s="9"/>
    </row>
    <row r="2" spans="1:41" ht="22" customHeight="1">
      <c r="A2" s="9"/>
      <c r="B2" s="50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98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57" t="s">
        <v>188</v>
      </c>
      <c r="M3" s="57"/>
      <c r="N3" s="57" t="s">
        <v>187</v>
      </c>
      <c r="O3" s="109">
        <f>+様式第11号【実績報告書】!K16</f>
        <v>0</v>
      </c>
      <c r="P3" s="57" t="s">
        <v>190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54" t="s">
        <v>31</v>
      </c>
      <c r="K4" s="102"/>
      <c r="L4" s="103" t="s">
        <v>8</v>
      </c>
      <c r="M4" s="99"/>
      <c r="N4" s="104" t="s">
        <v>9</v>
      </c>
      <c r="O4" s="99"/>
      <c r="P4" s="56" t="s">
        <v>10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54"/>
      <c r="I5" s="54"/>
      <c r="J5" s="54"/>
      <c r="K5" s="54"/>
      <c r="L5" s="54"/>
      <c r="M5" s="54"/>
      <c r="N5" s="54"/>
      <c r="O5" s="54"/>
      <c r="P5" s="50"/>
      <c r="Q5" s="9"/>
    </row>
    <row r="6" spans="1:41" ht="22" customHeight="1">
      <c r="A6" s="9" t="s">
        <v>30</v>
      </c>
      <c r="B6" s="110">
        <f>+様式第11号【実績報告書】!I8</f>
        <v>0</v>
      </c>
      <c r="C6" s="110"/>
      <c r="D6" s="110"/>
      <c r="E6" s="110"/>
      <c r="F6" s="110"/>
      <c r="G6" s="110"/>
      <c r="H6" s="110"/>
      <c r="I6" s="110"/>
      <c r="J6" s="110"/>
      <c r="K6" s="9"/>
      <c r="L6" s="9"/>
      <c r="M6" s="9"/>
      <c r="N6" s="9"/>
      <c r="O6" s="9"/>
      <c r="P6" s="54"/>
      <c r="Q6" s="9"/>
    </row>
    <row r="7" spans="1:41" ht="22" customHeight="1">
      <c r="A7" s="9" t="s">
        <v>36</v>
      </c>
      <c r="B7" s="110">
        <f>+様式第11号【実績報告書】!I9</f>
        <v>0</v>
      </c>
      <c r="C7" s="110"/>
      <c r="D7" s="1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9" t="s">
        <v>33</v>
      </c>
      <c r="B8" s="110">
        <f>+様式第11号【実績報告書】!I10</f>
        <v>0</v>
      </c>
      <c r="C8" s="110"/>
      <c r="D8" s="110"/>
      <c r="E8" s="9" t="s">
        <v>200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 t="s">
        <v>97</v>
      </c>
      <c r="M10" s="9"/>
      <c r="N10" s="9"/>
      <c r="O10" s="9"/>
      <c r="P10" s="9"/>
      <c r="Q10" s="9"/>
    </row>
    <row r="11" spans="1:41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54" t="s">
        <v>31</v>
      </c>
      <c r="C12" s="111">
        <f>+様式第11号【実績報告書】!C14</f>
        <v>0</v>
      </c>
      <c r="D12" s="9" t="s">
        <v>117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93" t="s">
        <v>178</v>
      </c>
      <c r="C14" s="111">
        <f>+様式第11号【実績報告書】!C16</f>
        <v>0</v>
      </c>
      <c r="D14" s="93" t="s">
        <v>164</v>
      </c>
      <c r="E14" s="111">
        <f>+様式第11号【実績報告書】!E16</f>
        <v>0</v>
      </c>
      <c r="F14" s="93" t="s">
        <v>165</v>
      </c>
      <c r="G14" s="152">
        <f>+様式第11号【実績報告書】!G16</f>
        <v>0</v>
      </c>
      <c r="H14" s="93" t="s">
        <v>166</v>
      </c>
      <c r="I14" s="230" t="s">
        <v>175</v>
      </c>
      <c r="J14" s="230"/>
      <c r="K14" s="111">
        <f>+様式第11号【実績報告書】!K16</f>
        <v>0</v>
      </c>
      <c r="L14" s="160" t="s">
        <v>189</v>
      </c>
      <c r="M14" s="160"/>
      <c r="N14" s="160"/>
      <c r="O14" s="160"/>
      <c r="P14" s="93"/>
      <c r="Q14" s="9"/>
    </row>
    <row r="15" spans="1:41" ht="22" customHeight="1">
      <c r="A15" s="9"/>
      <c r="B15" s="160" t="s">
        <v>179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9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ht="22" customHeight="1">
      <c r="A17" s="9"/>
      <c r="B17" s="157" t="s">
        <v>0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9"/>
      <c r="B19" s="59" t="s">
        <v>118</v>
      </c>
      <c r="C19" s="59"/>
      <c r="E19" s="60" t="s">
        <v>5</v>
      </c>
      <c r="F19" s="158">
        <f>+'算定書（交付額確定）'!B41</f>
        <v>0</v>
      </c>
      <c r="G19" s="158"/>
      <c r="H19" s="158"/>
      <c r="I19" s="158"/>
      <c r="J19" s="158"/>
      <c r="K19" s="158"/>
      <c r="L19" s="9"/>
      <c r="M19" s="9"/>
      <c r="N19" s="59"/>
      <c r="O19" s="59"/>
      <c r="P19" s="59"/>
      <c r="Q19" s="9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9"/>
      <c r="B20" s="59"/>
      <c r="C20" s="59"/>
      <c r="D20" s="59"/>
      <c r="E20" s="61"/>
      <c r="F20" s="61"/>
      <c r="G20" s="61"/>
      <c r="H20" s="61"/>
      <c r="I20" s="61"/>
      <c r="J20" s="61"/>
      <c r="K20" s="59"/>
      <c r="L20" s="59"/>
      <c r="M20" s="59"/>
      <c r="N20" s="59"/>
      <c r="O20" s="59"/>
      <c r="P20" s="59"/>
      <c r="Q20" s="9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9"/>
      <c r="B21" s="9" t="s">
        <v>119</v>
      </c>
      <c r="C21" s="65"/>
      <c r="D21" s="265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7"/>
      <c r="Q21" s="94"/>
      <c r="R21" s="14"/>
      <c r="S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9"/>
      <c r="B22" s="9"/>
      <c r="C22" s="9"/>
      <c r="D22" s="268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69"/>
      <c r="P22" s="270"/>
      <c r="Q22" s="9"/>
    </row>
    <row r="23" spans="1:41" ht="22" customHeight="1">
      <c r="A23" s="9"/>
      <c r="B23" s="9"/>
      <c r="C23" s="9"/>
      <c r="D23" s="268"/>
      <c r="E23" s="269"/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70"/>
      <c r="Q23" s="9"/>
    </row>
    <row r="24" spans="1:41" ht="22" customHeight="1">
      <c r="A24" s="9"/>
      <c r="B24" s="9"/>
      <c r="C24" s="9"/>
      <c r="D24" s="268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70"/>
      <c r="Q24" s="9"/>
    </row>
    <row r="25" spans="1:41" ht="22" customHeight="1">
      <c r="A25" s="9"/>
      <c r="B25" s="9"/>
      <c r="C25" s="9"/>
      <c r="D25" s="268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70"/>
      <c r="Q25" s="9"/>
    </row>
    <row r="26" spans="1:41" ht="22" customHeight="1">
      <c r="A26" s="9"/>
      <c r="B26" s="9"/>
      <c r="C26" s="9"/>
      <c r="D26" s="268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70"/>
      <c r="Q26" s="9"/>
    </row>
    <row r="27" spans="1:41" ht="22" customHeight="1">
      <c r="A27" s="9"/>
      <c r="B27" s="9"/>
      <c r="C27" s="9"/>
      <c r="D27" s="271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3"/>
      <c r="Q27" s="9"/>
    </row>
    <row r="28" spans="1:41" ht="22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/>
    <row r="31" spans="1:41" ht="22" customHeight="1"/>
    <row r="32" spans="1:41" ht="22" customHeight="1"/>
    <row r="33" ht="22" customHeight="1"/>
    <row r="34" ht="22" customHeight="1"/>
    <row r="35" ht="22" customHeight="1"/>
    <row r="36" ht="22" customHeight="1"/>
    <row r="37" ht="22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</sheetData>
  <mergeCells count="6">
    <mergeCell ref="B17:P17"/>
    <mergeCell ref="D21:P27"/>
    <mergeCell ref="I14:J14"/>
    <mergeCell ref="B15:P15"/>
    <mergeCell ref="L14:O14"/>
    <mergeCell ref="F19:K19"/>
  </mergeCells>
  <phoneticPr fontId="14"/>
  <dataValidations count="1">
    <dataValidation type="list" allowBlank="1" showInputMessage="1" showErrorMessage="1" sqref="T21">
      <formula1>#REF!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9" firstPageNumber="3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5" sqref="G5"/>
    </sheetView>
  </sheetViews>
  <sheetFormatPr defaultRowHeight="13"/>
  <cols>
    <col min="1" max="1" width="40.453125" customWidth="1"/>
    <col min="3" max="3" width="47.08984375" customWidth="1"/>
    <col min="6" max="6" width="17.6328125" customWidth="1"/>
  </cols>
  <sheetData>
    <row r="1" spans="1:7">
      <c r="A1" s="4" t="s">
        <v>138</v>
      </c>
      <c r="B1" s="4" t="s">
        <v>139</v>
      </c>
      <c r="C1" t="s">
        <v>172</v>
      </c>
      <c r="D1" t="s">
        <v>204</v>
      </c>
      <c r="E1" t="s">
        <v>207</v>
      </c>
      <c r="F1" t="s">
        <v>210</v>
      </c>
      <c r="G1" t="s">
        <v>248</v>
      </c>
    </row>
    <row r="2" spans="1:7">
      <c r="A2" s="4" t="s">
        <v>142</v>
      </c>
      <c r="B2" s="4" t="s">
        <v>140</v>
      </c>
      <c r="C2" t="s">
        <v>173</v>
      </c>
      <c r="D2" t="s">
        <v>205</v>
      </c>
      <c r="E2" t="s">
        <v>208</v>
      </c>
      <c r="F2" t="s">
        <v>211</v>
      </c>
      <c r="G2" t="s">
        <v>249</v>
      </c>
    </row>
    <row r="3" spans="1:7">
      <c r="A3" s="4" t="s">
        <v>201</v>
      </c>
      <c r="B3" s="4" t="s">
        <v>219</v>
      </c>
      <c r="C3" s="4" t="s">
        <v>219</v>
      </c>
      <c r="D3" t="s">
        <v>206</v>
      </c>
      <c r="E3" t="s">
        <v>209</v>
      </c>
      <c r="F3" t="s">
        <v>225</v>
      </c>
    </row>
    <row r="4" spans="1:7">
      <c r="A4" s="4" t="s">
        <v>141</v>
      </c>
      <c r="B4" s="4"/>
      <c r="D4" s="4" t="s">
        <v>219</v>
      </c>
      <c r="E4" s="4" t="s">
        <v>219</v>
      </c>
      <c r="F4" s="4" t="s">
        <v>219</v>
      </c>
    </row>
    <row r="5" spans="1:7">
      <c r="A5" s="4" t="s">
        <v>246</v>
      </c>
      <c r="B5" s="4"/>
    </row>
    <row r="6" spans="1:7">
      <c r="A6" s="4" t="s">
        <v>247</v>
      </c>
      <c r="B6" s="4"/>
    </row>
    <row r="7" spans="1:7">
      <c r="A7" s="4" t="s">
        <v>143</v>
      </c>
      <c r="B7" s="4"/>
    </row>
    <row r="8" spans="1:7">
      <c r="A8" s="4" t="s">
        <v>144</v>
      </c>
      <c r="B8" s="4"/>
    </row>
    <row r="9" spans="1:7">
      <c r="A9" s="4" t="s">
        <v>145</v>
      </c>
      <c r="B9" s="4"/>
    </row>
    <row r="10" spans="1:7">
      <c r="A10" s="4" t="s">
        <v>146</v>
      </c>
      <c r="B10" s="4"/>
    </row>
    <row r="11" spans="1:7">
      <c r="A11" s="4" t="s">
        <v>147</v>
      </c>
      <c r="B11" s="4"/>
    </row>
    <row r="12" spans="1:7">
      <c r="A12" s="4" t="s">
        <v>148</v>
      </c>
      <c r="B12" s="4"/>
    </row>
    <row r="13" spans="1:7">
      <c r="A13" s="4" t="s">
        <v>202</v>
      </c>
      <c r="B13" s="4"/>
    </row>
    <row r="14" spans="1:7">
      <c r="A14" s="4" t="s">
        <v>245</v>
      </c>
      <c r="B14" s="4"/>
    </row>
    <row r="15" spans="1:7">
      <c r="A15" s="4" t="s">
        <v>149</v>
      </c>
      <c r="B15" s="4"/>
    </row>
    <row r="16" spans="1:7">
      <c r="A16" s="4" t="s">
        <v>219</v>
      </c>
      <c r="B16" s="4"/>
    </row>
    <row r="17" spans="2:2">
      <c r="B17" s="4"/>
    </row>
    <row r="18" spans="2:2">
      <c r="B18" s="4"/>
    </row>
  </sheetData>
  <phoneticPr fontId="1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Q50"/>
  <sheetViews>
    <sheetView view="pageBreakPreview" topLeftCell="A10" zoomScaleNormal="100" zoomScaleSheetLayoutView="100" workbookViewId="0">
      <selection activeCell="B3" sqref="B3"/>
    </sheetView>
  </sheetViews>
  <sheetFormatPr defaultColWidth="9" defaultRowHeight="14"/>
  <cols>
    <col min="1" max="1" width="5.6328125" style="11" customWidth="1"/>
    <col min="2" max="2" width="10.08984375" style="11" customWidth="1"/>
    <col min="3" max="3" width="5.6328125" style="11" customWidth="1"/>
    <col min="4" max="9" width="4.90625" style="11" customWidth="1"/>
    <col min="10" max="10" width="5.36328125" style="11" customWidth="1"/>
    <col min="11" max="17" width="4.90625" style="11" customWidth="1"/>
    <col min="18" max="18" width="5.6328125" style="11" customWidth="1"/>
    <col min="19" max="19" width="1.90625" style="11" customWidth="1"/>
    <col min="20" max="20" width="9" style="11" customWidth="1"/>
    <col min="21" max="24" width="9" style="11" hidden="1" customWidth="1"/>
    <col min="25" max="25" width="9" style="11" customWidth="1"/>
    <col min="26" max="16384" width="9" style="11"/>
  </cols>
  <sheetData>
    <row r="1" spans="1:25" ht="22" customHeight="1">
      <c r="A1" s="50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8" t="s">
        <v>24</v>
      </c>
      <c r="W1" s="9"/>
      <c r="X1" s="9"/>
      <c r="Y1" s="9" t="s">
        <v>27</v>
      </c>
    </row>
    <row r="2" spans="1:25" ht="22" customHeight="1">
      <c r="A2" s="9"/>
      <c r="B2" s="5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25" ht="22" customHeight="1">
      <c r="A3" s="9"/>
      <c r="B3" s="9"/>
      <c r="C3" s="9"/>
      <c r="D3" s="9"/>
      <c r="E3" s="9"/>
      <c r="F3" s="9"/>
      <c r="G3" s="9"/>
      <c r="H3" s="9"/>
      <c r="I3" s="9"/>
      <c r="L3" s="9" t="s">
        <v>31</v>
      </c>
      <c r="M3" s="102">
        <v>7</v>
      </c>
      <c r="N3" s="51" t="s">
        <v>8</v>
      </c>
      <c r="O3" s="99">
        <v>3</v>
      </c>
      <c r="P3" s="53" t="s">
        <v>9</v>
      </c>
      <c r="Q3" s="99">
        <v>1</v>
      </c>
      <c r="R3" s="50" t="s">
        <v>10</v>
      </c>
      <c r="S3" s="9"/>
    </row>
    <row r="4" spans="1:25" ht="22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54"/>
      <c r="S4" s="9"/>
    </row>
    <row r="5" spans="1:25" ht="22" customHeight="1">
      <c r="A5" s="9"/>
      <c r="B5" s="55" t="s">
        <v>29</v>
      </c>
      <c r="C5" s="55"/>
      <c r="D5" s="55"/>
      <c r="E5" s="55"/>
      <c r="F5" s="55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5" ht="22" customHeight="1">
      <c r="A6" s="9"/>
      <c r="B6" s="53"/>
      <c r="C6" s="55"/>
      <c r="D6" s="55"/>
      <c r="E6" s="51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25" ht="22" customHeight="1">
      <c r="A7" s="9"/>
      <c r="B7" s="9"/>
      <c r="C7" s="9"/>
      <c r="D7" s="9"/>
      <c r="E7" s="9"/>
      <c r="F7" s="9"/>
      <c r="G7" s="162" t="s">
        <v>11</v>
      </c>
      <c r="H7" s="162"/>
      <c r="I7" s="157" t="s">
        <v>4</v>
      </c>
      <c r="J7" s="157"/>
      <c r="K7" s="161" t="s">
        <v>230</v>
      </c>
      <c r="L7" s="161"/>
      <c r="M7" s="9" t="s">
        <v>3</v>
      </c>
      <c r="N7" s="9"/>
      <c r="O7" s="9"/>
      <c r="P7" s="9"/>
      <c r="Q7" s="9"/>
      <c r="R7" s="9"/>
      <c r="S7" s="9"/>
    </row>
    <row r="8" spans="1:25" ht="22" customHeight="1">
      <c r="A8" s="9"/>
      <c r="B8" s="9"/>
      <c r="C8" s="9"/>
      <c r="D8" s="9"/>
      <c r="E8" s="9"/>
      <c r="F8" s="9"/>
      <c r="G8" s="9"/>
      <c r="H8" s="9"/>
      <c r="I8" s="154" t="s">
        <v>231</v>
      </c>
      <c r="J8" s="154"/>
      <c r="K8" s="154"/>
      <c r="L8" s="154"/>
      <c r="M8" s="154"/>
      <c r="N8" s="154"/>
      <c r="O8" s="154"/>
      <c r="P8" s="154"/>
      <c r="Q8" s="154"/>
      <c r="R8" s="154"/>
      <c r="S8" s="9"/>
      <c r="V8" s="13"/>
      <c r="Y8" s="12"/>
    </row>
    <row r="9" spans="1:25" ht="22" customHeight="1">
      <c r="A9" s="9"/>
      <c r="B9" s="9"/>
      <c r="C9" s="9"/>
      <c r="D9" s="9"/>
      <c r="E9" s="9"/>
      <c r="F9" s="9"/>
      <c r="G9" s="162" t="s">
        <v>30</v>
      </c>
      <c r="H9" s="162"/>
      <c r="I9" s="154" t="s">
        <v>232</v>
      </c>
      <c r="J9" s="154"/>
      <c r="K9" s="154"/>
      <c r="L9" s="154"/>
      <c r="M9" s="154"/>
      <c r="N9" s="154"/>
      <c r="O9" s="154"/>
      <c r="P9" s="154"/>
      <c r="Q9" s="154"/>
      <c r="R9" s="154"/>
      <c r="S9" s="9"/>
    </row>
    <row r="10" spans="1:25" ht="22" customHeight="1">
      <c r="A10" s="9"/>
      <c r="B10" s="9"/>
      <c r="C10" s="9"/>
      <c r="D10" s="9"/>
      <c r="E10" s="9"/>
      <c r="F10" s="9"/>
      <c r="G10" s="162" t="s">
        <v>36</v>
      </c>
      <c r="H10" s="162"/>
      <c r="I10" s="154" t="s">
        <v>156</v>
      </c>
      <c r="J10" s="154"/>
      <c r="K10" s="154"/>
      <c r="L10" s="154"/>
      <c r="M10" s="154"/>
      <c r="N10" s="154"/>
      <c r="O10" s="154"/>
      <c r="P10" s="154"/>
      <c r="Q10" s="154"/>
      <c r="R10" s="154"/>
      <c r="S10" s="9"/>
    </row>
    <row r="11" spans="1:25" ht="22" customHeight="1">
      <c r="A11" s="9"/>
      <c r="B11" s="9"/>
      <c r="C11" s="9"/>
      <c r="D11" s="9"/>
      <c r="E11" s="9"/>
      <c r="F11" s="9"/>
      <c r="G11" s="50" t="s">
        <v>33</v>
      </c>
      <c r="H11" s="50"/>
      <c r="I11" s="154" t="s">
        <v>233</v>
      </c>
      <c r="J11" s="154"/>
      <c r="K11" s="154"/>
      <c r="L11" s="154"/>
      <c r="M11" s="154"/>
      <c r="N11" s="154"/>
      <c r="O11" s="154"/>
      <c r="P11" s="154"/>
      <c r="Q11" s="154"/>
      <c r="R11" s="154"/>
      <c r="S11" s="9"/>
    </row>
    <row r="12" spans="1:25" ht="22" customHeight="1">
      <c r="A12" s="9"/>
      <c r="B12" s="9"/>
      <c r="C12" s="9"/>
      <c r="D12" s="9"/>
      <c r="E12" s="9"/>
      <c r="F12" s="9"/>
      <c r="G12" s="50" t="s">
        <v>34</v>
      </c>
      <c r="H12" s="50"/>
      <c r="I12" s="154" t="s">
        <v>234</v>
      </c>
      <c r="J12" s="154"/>
      <c r="K12" s="154"/>
      <c r="L12" s="154"/>
      <c r="M12" s="154"/>
      <c r="N12" s="154"/>
      <c r="O12" s="154"/>
      <c r="P12" s="154"/>
      <c r="Q12" s="154"/>
      <c r="R12" s="154"/>
      <c r="S12" s="9"/>
    </row>
    <row r="13" spans="1:25" ht="22" customHeight="1">
      <c r="A13" s="9"/>
      <c r="B13" s="9"/>
      <c r="C13" s="9"/>
      <c r="D13" s="9"/>
      <c r="E13" s="9"/>
      <c r="F13" s="9"/>
      <c r="G13" s="9" t="s">
        <v>35</v>
      </c>
      <c r="H13" s="9"/>
      <c r="I13" s="154" t="s">
        <v>235</v>
      </c>
      <c r="J13" s="154"/>
      <c r="K13" s="154"/>
      <c r="L13" s="154"/>
      <c r="M13" s="154"/>
      <c r="N13" s="154"/>
      <c r="O13" s="154"/>
      <c r="P13" s="154"/>
      <c r="Q13" s="154"/>
      <c r="R13" s="154"/>
      <c r="S13" s="9"/>
    </row>
    <row r="14" spans="1:25" ht="22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5" ht="22" customHeight="1">
      <c r="A15" s="9"/>
      <c r="B15" s="54" t="s">
        <v>31</v>
      </c>
      <c r="C15" s="58">
        <v>7</v>
      </c>
      <c r="D15" s="9" t="s">
        <v>32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5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43" ht="22" customHeight="1">
      <c r="A17" s="9"/>
      <c r="B17" s="160" t="s">
        <v>184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9"/>
    </row>
    <row r="18" spans="1:43" ht="22" customHeight="1">
      <c r="A18" s="9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9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ht="22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ht="22" customHeight="1">
      <c r="A20" s="9"/>
      <c r="B20" s="157" t="s">
        <v>0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9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3" ht="22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 ht="22" customHeight="1">
      <c r="A22" s="9"/>
      <c r="B22" s="59" t="s">
        <v>19</v>
      </c>
      <c r="C22" s="59"/>
      <c r="D22" s="60" t="s">
        <v>5</v>
      </c>
      <c r="E22" s="158">
        <f>+'算定書（交付決定）'!B37</f>
        <v>0</v>
      </c>
      <c r="F22" s="159"/>
      <c r="G22" s="159"/>
      <c r="H22" s="159"/>
      <c r="I22" s="159"/>
      <c r="J22" s="159"/>
      <c r="K22" s="159"/>
      <c r="L22" s="159"/>
      <c r="M22" s="59"/>
      <c r="N22" s="59"/>
      <c r="O22" s="59"/>
      <c r="P22" s="59"/>
      <c r="Q22" s="59"/>
      <c r="R22" s="3"/>
      <c r="S22" s="9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 ht="22" customHeight="1">
      <c r="A23" s="9"/>
      <c r="B23" s="59"/>
      <c r="C23" s="59"/>
      <c r="D23" s="59"/>
      <c r="E23" s="61"/>
      <c r="F23" s="61"/>
      <c r="G23" s="61"/>
      <c r="H23" s="61"/>
      <c r="I23" s="61"/>
      <c r="J23" s="61"/>
      <c r="K23" s="59"/>
      <c r="L23" s="59"/>
      <c r="M23" s="59"/>
      <c r="N23" s="59"/>
      <c r="O23" s="59"/>
      <c r="P23" s="59"/>
      <c r="Q23" s="59"/>
      <c r="R23" s="3"/>
      <c r="S23" s="9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 ht="22" customHeight="1">
      <c r="A24" s="9"/>
      <c r="B24" s="3" t="s">
        <v>37</v>
      </c>
      <c r="C24" s="3"/>
      <c r="D24" s="155" t="s">
        <v>31</v>
      </c>
      <c r="E24" s="155"/>
      <c r="F24" s="156">
        <v>7</v>
      </c>
      <c r="G24" s="156"/>
      <c r="H24" s="155" t="s">
        <v>38</v>
      </c>
      <c r="I24" s="155"/>
      <c r="J24" s="62"/>
      <c r="K24" s="9"/>
      <c r="L24" s="9"/>
      <c r="M24" s="62"/>
      <c r="N24" s="62"/>
      <c r="O24" s="62"/>
      <c r="P24" s="62"/>
      <c r="Q24" s="62"/>
      <c r="R24" s="3"/>
      <c r="S24" s="9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</row>
    <row r="25" spans="1:43" ht="22" customHeight="1">
      <c r="A25" s="9"/>
      <c r="B25" s="3"/>
      <c r="C25" s="3"/>
      <c r="D25" s="155" t="s">
        <v>39</v>
      </c>
      <c r="E25" s="155"/>
      <c r="F25" s="156">
        <v>7</v>
      </c>
      <c r="G25" s="156"/>
      <c r="H25" s="48" t="s">
        <v>40</v>
      </c>
      <c r="I25" s="156">
        <v>4</v>
      </c>
      <c r="J25" s="156"/>
      <c r="K25" s="63" t="s">
        <v>41</v>
      </c>
      <c r="L25" s="156">
        <v>1</v>
      </c>
      <c r="M25" s="156"/>
      <c r="N25" s="63" t="s">
        <v>42</v>
      </c>
      <c r="O25" s="153" t="s">
        <v>43</v>
      </c>
      <c r="P25" s="153"/>
      <c r="Q25" s="153"/>
      <c r="R25" s="153"/>
      <c r="S25" s="9"/>
      <c r="T25" s="14"/>
      <c r="U25" s="14"/>
      <c r="V25" s="14"/>
      <c r="W25" s="14"/>
      <c r="X25" s="14"/>
      <c r="Y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3" ht="22" customHeight="1">
      <c r="A26" s="9"/>
      <c r="B26" s="3"/>
      <c r="C26" s="3"/>
      <c r="D26" s="155" t="s">
        <v>44</v>
      </c>
      <c r="E26" s="155"/>
      <c r="F26" s="156">
        <v>8</v>
      </c>
      <c r="G26" s="156"/>
      <c r="H26" s="48" t="s">
        <v>40</v>
      </c>
      <c r="I26" s="156">
        <v>3</v>
      </c>
      <c r="J26" s="156"/>
      <c r="K26" s="63" t="s">
        <v>41</v>
      </c>
      <c r="L26" s="156">
        <v>31</v>
      </c>
      <c r="M26" s="156"/>
      <c r="N26" s="63" t="s">
        <v>42</v>
      </c>
      <c r="O26" s="64" t="s">
        <v>45</v>
      </c>
      <c r="P26" s="64"/>
      <c r="Q26" s="64"/>
      <c r="R26" s="9"/>
      <c r="S26" s="9"/>
      <c r="T26" s="14"/>
      <c r="U26" s="14"/>
      <c r="W26" s="14"/>
      <c r="X26" s="14" t="s">
        <v>25</v>
      </c>
      <c r="Y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3" ht="22" customHeight="1">
      <c r="A27" s="9"/>
      <c r="B27" s="65"/>
      <c r="C27" s="65"/>
      <c r="D27" s="65"/>
      <c r="E27" s="65"/>
      <c r="F27" s="65"/>
      <c r="G27" s="65"/>
      <c r="H27" s="65"/>
      <c r="I27" s="3"/>
      <c r="J27" s="3"/>
      <c r="K27" s="3"/>
      <c r="L27" s="3"/>
      <c r="M27" s="3"/>
      <c r="N27" s="3"/>
      <c r="O27" s="3"/>
      <c r="P27" s="3"/>
      <c r="Q27" s="3"/>
      <c r="R27" s="9"/>
      <c r="S27" s="9"/>
      <c r="T27" s="14"/>
      <c r="V27" s="11" t="s">
        <v>26</v>
      </c>
      <c r="W27" s="14"/>
      <c r="X27" s="14" t="s">
        <v>16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43" ht="22" customHeight="1">
      <c r="A28" s="9"/>
      <c r="B28" s="9" t="s">
        <v>46</v>
      </c>
      <c r="C28" s="9"/>
      <c r="D28" s="137" t="s">
        <v>6</v>
      </c>
      <c r="E28" s="9" t="s">
        <v>50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43" ht="22" customHeight="1">
      <c r="A29" s="9"/>
      <c r="B29" s="9"/>
      <c r="C29" s="9"/>
      <c r="D29" s="137" t="s">
        <v>6</v>
      </c>
      <c r="E29" s="9" t="s">
        <v>157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43" ht="22" customHeight="1">
      <c r="A30" s="9"/>
      <c r="B30" s="9"/>
      <c r="C30" s="9"/>
      <c r="D30" s="9"/>
      <c r="E30" s="66" t="s">
        <v>151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43" ht="22" customHeight="1">
      <c r="A31" s="9"/>
      <c r="B31" s="9"/>
      <c r="C31" s="9"/>
      <c r="D31" s="137" t="s">
        <v>6</v>
      </c>
      <c r="E31" s="9" t="s">
        <v>47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43" ht="22" customHeight="1">
      <c r="A32" s="9"/>
      <c r="B32" s="9"/>
      <c r="C32" s="9"/>
      <c r="D32" s="51"/>
      <c r="E32" s="66" t="s">
        <v>120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ht="22" customHeight="1">
      <c r="A33" s="9"/>
      <c r="B33" s="9"/>
      <c r="C33" s="9"/>
      <c r="D33" s="137" t="s">
        <v>6</v>
      </c>
      <c r="E33" s="9" t="s">
        <v>48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ht="22" customHeight="1">
      <c r="A34" s="9"/>
      <c r="B34" s="9"/>
      <c r="C34" s="9"/>
      <c r="D34" s="137" t="s">
        <v>6</v>
      </c>
      <c r="E34" s="9" t="s">
        <v>49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22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22" customHeight="1"/>
    <row r="37" spans="1:19" ht="22" customHeight="1"/>
    <row r="38" spans="1:19" ht="22" customHeight="1"/>
    <row r="39" spans="1:19" ht="22" customHeight="1"/>
    <row r="40" spans="1:19" ht="22" customHeight="1"/>
    <row r="41" spans="1:19" ht="22" customHeight="1"/>
    <row r="42" spans="1:19" ht="22" customHeight="1"/>
    <row r="43" spans="1:19" ht="22" customHeight="1"/>
    <row r="44" spans="1:19" ht="18" customHeight="1"/>
    <row r="45" spans="1:19" ht="18" customHeight="1"/>
    <row r="46" spans="1:19" ht="18" customHeight="1"/>
    <row r="47" spans="1:19" ht="18" customHeight="1"/>
    <row r="48" spans="1:19" ht="18" customHeight="1"/>
    <row r="49" ht="18" customHeight="1"/>
    <row r="50" ht="18" customHeight="1"/>
  </sheetData>
  <mergeCells count="26">
    <mergeCell ref="D26:E26"/>
    <mergeCell ref="F26:G26"/>
    <mergeCell ref="I26:J26"/>
    <mergeCell ref="L26:M26"/>
    <mergeCell ref="D25:E25"/>
    <mergeCell ref="F25:G25"/>
    <mergeCell ref="I25:J25"/>
    <mergeCell ref="L25:M25"/>
    <mergeCell ref="I7:J7"/>
    <mergeCell ref="I8:R8"/>
    <mergeCell ref="I11:R11"/>
    <mergeCell ref="K7:L7"/>
    <mergeCell ref="G7:H7"/>
    <mergeCell ref="G9:H9"/>
    <mergeCell ref="G10:H10"/>
    <mergeCell ref="O25:R25"/>
    <mergeCell ref="I9:R9"/>
    <mergeCell ref="D24:E24"/>
    <mergeCell ref="H24:I24"/>
    <mergeCell ref="F24:G24"/>
    <mergeCell ref="I10:R10"/>
    <mergeCell ref="B20:R20"/>
    <mergeCell ref="E22:L22"/>
    <mergeCell ref="B17:R18"/>
    <mergeCell ref="I12:R12"/>
    <mergeCell ref="I13:R13"/>
  </mergeCells>
  <phoneticPr fontId="14"/>
  <dataValidations count="1">
    <dataValidation type="list" allowBlank="1" showInputMessage="1" showErrorMessage="1" sqref="V27 D28:D29 D31:D34">
      <formula1>$X$26:$X$27</formula1>
    </dataValidation>
  </dataValidations>
  <hyperlinks>
    <hyperlink ref="T1" location="目次!A1" display="目次"/>
  </hyperlinks>
  <pageMargins left="0.51181102362204722" right="0.51181102362204722" top="0.35433070866141736" bottom="0.35433070866141736" header="0.31496062992125984" footer="0.31496062992125984"/>
  <pageSetup paperSize="9" scale="96" firstPageNumber="3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Z157"/>
  <sheetViews>
    <sheetView view="pageBreakPreview" zoomScale="70" zoomScaleNormal="100" zoomScaleSheetLayoutView="70" workbookViewId="0">
      <selection activeCell="B3" sqref="B3"/>
    </sheetView>
  </sheetViews>
  <sheetFormatPr defaultColWidth="9" defaultRowHeight="13"/>
  <cols>
    <col min="1" max="1" width="3.6328125" style="33" customWidth="1"/>
    <col min="2" max="2" width="27.453125" style="33" customWidth="1"/>
    <col min="3" max="3" width="45.90625" style="33" customWidth="1"/>
    <col min="4" max="4" width="17.90625" style="33" customWidth="1"/>
    <col min="5" max="7" width="18.90625" style="33" customWidth="1"/>
    <col min="8" max="8" width="20.90625" style="33" customWidth="1"/>
    <col min="9" max="11" width="9" style="33"/>
    <col min="12" max="12" width="9" style="33" customWidth="1"/>
    <col min="13" max="16384" width="9" style="33"/>
  </cols>
  <sheetData>
    <row r="1" spans="1:13" ht="25.75" customHeight="1">
      <c r="A1" s="29" t="s">
        <v>14</v>
      </c>
      <c r="B1" s="29"/>
      <c r="C1" s="29"/>
      <c r="D1" s="29"/>
      <c r="E1" s="29"/>
      <c r="F1" s="30"/>
      <c r="G1" s="30"/>
      <c r="H1" s="30"/>
      <c r="I1" s="8" t="s">
        <v>24</v>
      </c>
      <c r="J1" s="9"/>
      <c r="K1" s="32"/>
      <c r="L1" s="32"/>
      <c r="M1" s="32"/>
    </row>
    <row r="2" spans="1:13" ht="25.75" customHeight="1">
      <c r="A2" s="163" t="s">
        <v>216</v>
      </c>
      <c r="B2" s="163"/>
      <c r="C2" s="163"/>
      <c r="D2" s="163"/>
      <c r="E2" s="163"/>
      <c r="F2" s="163"/>
      <c r="G2" s="163"/>
      <c r="H2" s="163"/>
      <c r="I2" s="8"/>
      <c r="J2" s="9"/>
      <c r="K2" s="32"/>
      <c r="L2" s="32"/>
      <c r="M2" s="32"/>
    </row>
    <row r="3" spans="1:13" ht="25.75" customHeight="1" thickBot="1">
      <c r="A3" s="192" t="s">
        <v>217</v>
      </c>
      <c r="B3" s="192"/>
      <c r="C3" s="192"/>
      <c r="D3" s="192"/>
      <c r="E3" s="192"/>
      <c r="F3" s="192"/>
      <c r="G3" s="192"/>
      <c r="H3" s="192"/>
    </row>
    <row r="4" spans="1:13" ht="25.75" customHeight="1">
      <c r="A4" s="184" t="s">
        <v>17</v>
      </c>
      <c r="B4" s="185"/>
      <c r="C4" s="185"/>
      <c r="D4" s="185"/>
      <c r="E4" s="185"/>
      <c r="F4" s="185"/>
      <c r="G4" s="185"/>
      <c r="H4" s="186"/>
    </row>
    <row r="5" spans="1:13" s="34" customFormat="1" ht="25.75" customHeight="1">
      <c r="A5" s="173" t="s">
        <v>52</v>
      </c>
      <c r="B5" s="174"/>
      <c r="C5" s="187"/>
      <c r="D5" s="188"/>
      <c r="E5" s="189"/>
      <c r="F5" s="141" t="s">
        <v>61</v>
      </c>
      <c r="G5" s="190" t="s">
        <v>130</v>
      </c>
      <c r="H5" s="191"/>
    </row>
    <row r="6" spans="1:13" ht="25.75" customHeight="1">
      <c r="A6" s="173" t="s">
        <v>51</v>
      </c>
      <c r="B6" s="174"/>
      <c r="C6" s="175"/>
      <c r="D6" s="175"/>
      <c r="E6" s="175"/>
      <c r="F6" s="175"/>
      <c r="G6" s="175"/>
      <c r="H6" s="176"/>
    </row>
    <row r="7" spans="1:13" ht="25.75" customHeight="1">
      <c r="A7" s="173" t="s">
        <v>53</v>
      </c>
      <c r="B7" s="174"/>
      <c r="C7" s="174"/>
      <c r="D7" s="174"/>
      <c r="E7" s="174"/>
      <c r="F7" s="174"/>
      <c r="G7" s="174"/>
      <c r="H7" s="177"/>
    </row>
    <row r="8" spans="1:13" ht="25.75" customHeight="1">
      <c r="A8" s="178" t="s">
        <v>55</v>
      </c>
      <c r="B8" s="180" t="s">
        <v>54</v>
      </c>
      <c r="C8" s="142" t="s">
        <v>7</v>
      </c>
      <c r="D8" s="182" t="s">
        <v>89</v>
      </c>
      <c r="E8" s="35"/>
      <c r="F8" s="36"/>
      <c r="G8" s="37"/>
      <c r="H8" s="39" t="s">
        <v>58</v>
      </c>
    </row>
    <row r="9" spans="1:13" ht="25.75" customHeight="1">
      <c r="A9" s="179"/>
      <c r="B9" s="181"/>
      <c r="C9" s="143" t="s">
        <v>57</v>
      </c>
      <c r="D9" s="183"/>
      <c r="E9" s="41" t="s">
        <v>90</v>
      </c>
      <c r="F9" s="42" t="s">
        <v>91</v>
      </c>
      <c r="G9" s="42" t="s">
        <v>92</v>
      </c>
      <c r="H9" s="44" t="s">
        <v>59</v>
      </c>
    </row>
    <row r="10" spans="1:13" ht="25.75" customHeight="1">
      <c r="A10" s="140">
        <v>1</v>
      </c>
      <c r="B10" s="126" t="s">
        <v>218</v>
      </c>
      <c r="C10" s="122"/>
      <c r="D10" s="123">
        <f>SUM(E10:G10)</f>
        <v>0</v>
      </c>
      <c r="E10" s="124"/>
      <c r="F10" s="124"/>
      <c r="G10" s="124"/>
      <c r="H10" s="145" t="s">
        <v>218</v>
      </c>
    </row>
    <row r="11" spans="1:13" ht="25.75" customHeight="1">
      <c r="A11" s="140">
        <v>2</v>
      </c>
      <c r="B11" s="126" t="s">
        <v>218</v>
      </c>
      <c r="C11" s="122"/>
      <c r="D11" s="123">
        <f t="shared" ref="D11:D24" si="0">SUM(E11:G11)</f>
        <v>0</v>
      </c>
      <c r="E11" s="124"/>
      <c r="F11" s="124"/>
      <c r="G11" s="124"/>
      <c r="H11" s="145" t="s">
        <v>218</v>
      </c>
    </row>
    <row r="12" spans="1:13" ht="25.75" customHeight="1">
      <c r="A12" s="140">
        <v>3</v>
      </c>
      <c r="B12" s="126" t="s">
        <v>218</v>
      </c>
      <c r="C12" s="122"/>
      <c r="D12" s="123">
        <f t="shared" si="0"/>
        <v>0</v>
      </c>
      <c r="E12" s="124"/>
      <c r="F12" s="124"/>
      <c r="G12" s="124"/>
      <c r="H12" s="145" t="s">
        <v>218</v>
      </c>
    </row>
    <row r="13" spans="1:13" ht="25.75" customHeight="1">
      <c r="A13" s="140">
        <v>4</v>
      </c>
      <c r="B13" s="126" t="s">
        <v>218</v>
      </c>
      <c r="C13" s="122"/>
      <c r="D13" s="123">
        <f t="shared" si="0"/>
        <v>0</v>
      </c>
      <c r="E13" s="124"/>
      <c r="F13" s="124"/>
      <c r="G13" s="124"/>
      <c r="H13" s="145" t="s">
        <v>218</v>
      </c>
    </row>
    <row r="14" spans="1:13" ht="25.75" customHeight="1">
      <c r="A14" s="140">
        <v>5</v>
      </c>
      <c r="B14" s="126" t="s">
        <v>218</v>
      </c>
      <c r="C14" s="122"/>
      <c r="D14" s="123">
        <f t="shared" si="0"/>
        <v>0</v>
      </c>
      <c r="E14" s="124"/>
      <c r="F14" s="124"/>
      <c r="G14" s="124"/>
      <c r="H14" s="145" t="s">
        <v>218</v>
      </c>
    </row>
    <row r="15" spans="1:13" ht="25.75" customHeight="1">
      <c r="A15" s="140">
        <v>6</v>
      </c>
      <c r="B15" s="126" t="s">
        <v>218</v>
      </c>
      <c r="C15" s="122"/>
      <c r="D15" s="123">
        <f t="shared" si="0"/>
        <v>0</v>
      </c>
      <c r="E15" s="124"/>
      <c r="F15" s="124"/>
      <c r="G15" s="124"/>
      <c r="H15" s="145" t="s">
        <v>218</v>
      </c>
    </row>
    <row r="16" spans="1:13" ht="25.75" customHeight="1">
      <c r="A16" s="140">
        <v>7</v>
      </c>
      <c r="B16" s="126" t="s">
        <v>218</v>
      </c>
      <c r="C16" s="122"/>
      <c r="D16" s="123">
        <f t="shared" si="0"/>
        <v>0</v>
      </c>
      <c r="E16" s="124"/>
      <c r="F16" s="124"/>
      <c r="G16" s="124"/>
      <c r="H16" s="145" t="s">
        <v>218</v>
      </c>
    </row>
    <row r="17" spans="1:26" ht="25.75" customHeight="1">
      <c r="A17" s="140">
        <v>8</v>
      </c>
      <c r="B17" s="126" t="s">
        <v>218</v>
      </c>
      <c r="C17" s="122"/>
      <c r="D17" s="123">
        <f t="shared" si="0"/>
        <v>0</v>
      </c>
      <c r="E17" s="124"/>
      <c r="F17" s="124"/>
      <c r="G17" s="124"/>
      <c r="H17" s="145" t="s">
        <v>218</v>
      </c>
    </row>
    <row r="18" spans="1:26" ht="25.75" customHeight="1">
      <c r="A18" s="140">
        <v>9</v>
      </c>
      <c r="B18" s="126" t="s">
        <v>218</v>
      </c>
      <c r="C18" s="122"/>
      <c r="D18" s="123">
        <f t="shared" si="0"/>
        <v>0</v>
      </c>
      <c r="E18" s="124"/>
      <c r="F18" s="124"/>
      <c r="G18" s="124"/>
      <c r="H18" s="145" t="s">
        <v>218</v>
      </c>
    </row>
    <row r="19" spans="1:26" ht="25.75" customHeight="1">
      <c r="A19" s="140">
        <v>10</v>
      </c>
      <c r="B19" s="126" t="s">
        <v>218</v>
      </c>
      <c r="C19" s="122"/>
      <c r="D19" s="123">
        <f t="shared" si="0"/>
        <v>0</v>
      </c>
      <c r="E19" s="124"/>
      <c r="F19" s="124"/>
      <c r="G19" s="124"/>
      <c r="H19" s="145" t="s">
        <v>218</v>
      </c>
    </row>
    <row r="20" spans="1:26" ht="25.75" customHeight="1">
      <c r="A20" s="140">
        <v>11</v>
      </c>
      <c r="B20" s="126" t="s">
        <v>218</v>
      </c>
      <c r="C20" s="122"/>
      <c r="D20" s="123">
        <f t="shared" si="0"/>
        <v>0</v>
      </c>
      <c r="E20" s="124"/>
      <c r="F20" s="124"/>
      <c r="G20" s="124"/>
      <c r="H20" s="145" t="s">
        <v>218</v>
      </c>
    </row>
    <row r="21" spans="1:26" ht="25.75" customHeight="1">
      <c r="A21" s="140">
        <v>12</v>
      </c>
      <c r="B21" s="126" t="s">
        <v>218</v>
      </c>
      <c r="C21" s="122"/>
      <c r="D21" s="123">
        <f t="shared" si="0"/>
        <v>0</v>
      </c>
      <c r="E21" s="124"/>
      <c r="F21" s="124"/>
      <c r="G21" s="124"/>
      <c r="H21" s="145" t="s">
        <v>218</v>
      </c>
    </row>
    <row r="22" spans="1:26" ht="25.75" customHeight="1">
      <c r="A22" s="140">
        <v>13</v>
      </c>
      <c r="B22" s="126" t="s">
        <v>218</v>
      </c>
      <c r="C22" s="122"/>
      <c r="D22" s="123">
        <f t="shared" si="0"/>
        <v>0</v>
      </c>
      <c r="E22" s="124"/>
      <c r="F22" s="124"/>
      <c r="G22" s="124"/>
      <c r="H22" s="145" t="s">
        <v>218</v>
      </c>
    </row>
    <row r="23" spans="1:26" ht="25.75" customHeight="1">
      <c r="A23" s="140">
        <v>14</v>
      </c>
      <c r="B23" s="126" t="s">
        <v>218</v>
      </c>
      <c r="C23" s="122"/>
      <c r="D23" s="123">
        <f t="shared" si="0"/>
        <v>0</v>
      </c>
      <c r="E23" s="124"/>
      <c r="F23" s="124"/>
      <c r="G23" s="124"/>
      <c r="H23" s="145" t="s">
        <v>218</v>
      </c>
    </row>
    <row r="24" spans="1:26" ht="25.75" customHeight="1">
      <c r="A24" s="140">
        <v>15</v>
      </c>
      <c r="B24" s="126" t="s">
        <v>218</v>
      </c>
      <c r="C24" s="122"/>
      <c r="D24" s="123">
        <f t="shared" si="0"/>
        <v>0</v>
      </c>
      <c r="E24" s="124"/>
      <c r="F24" s="124"/>
      <c r="G24" s="124"/>
      <c r="H24" s="145" t="s">
        <v>218</v>
      </c>
    </row>
    <row r="25" spans="1:26" ht="25.75" customHeight="1">
      <c r="A25" s="170" t="s">
        <v>60</v>
      </c>
      <c r="B25" s="171"/>
      <c r="C25" s="172"/>
      <c r="D25" s="120">
        <f>SUM(D10:D24)</f>
        <v>0</v>
      </c>
      <c r="E25" s="121">
        <f>SUM(E10:E24)</f>
        <v>0</v>
      </c>
      <c r="F25" s="121">
        <f>SUM(F10:F24)</f>
        <v>0</v>
      </c>
      <c r="G25" s="121">
        <f>SUM(G10:G24)</f>
        <v>0</v>
      </c>
      <c r="H25" s="133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25.75" customHeight="1">
      <c r="A26" s="164" t="s">
        <v>171</v>
      </c>
      <c r="B26" s="165"/>
      <c r="C26" s="165"/>
      <c r="D26" s="165"/>
      <c r="E26" s="165"/>
      <c r="F26" s="165"/>
      <c r="G26" s="165"/>
      <c r="H26" s="166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75" customHeight="1" thickBot="1">
      <c r="A27" s="167" t="s">
        <v>183</v>
      </c>
      <c r="B27" s="168"/>
      <c r="C27" s="168"/>
      <c r="D27" s="168"/>
      <c r="E27" s="168"/>
      <c r="F27" s="168"/>
      <c r="G27" s="168"/>
      <c r="H27" s="169"/>
    </row>
    <row r="28" spans="1:26" ht="25.75" customHeight="1">
      <c r="A28" s="29"/>
      <c r="B28" s="29"/>
      <c r="C28" s="29"/>
      <c r="D28" s="29"/>
      <c r="E28" s="29"/>
      <c r="F28" s="30"/>
      <c r="G28" s="30"/>
      <c r="H28" s="30"/>
      <c r="I28" s="8"/>
      <c r="J28" s="9"/>
      <c r="K28" s="32"/>
      <c r="L28" s="32"/>
      <c r="M28" s="32"/>
    </row>
    <row r="29" spans="1:26" ht="25.75" customHeight="1" thickBot="1">
      <c r="A29" s="29"/>
      <c r="B29" s="29"/>
      <c r="C29" s="29"/>
      <c r="D29" s="29"/>
      <c r="E29" s="29"/>
      <c r="F29" s="30"/>
      <c r="G29" s="30"/>
      <c r="H29" s="125" t="s">
        <v>220</v>
      </c>
      <c r="I29" s="8"/>
      <c r="J29" s="9"/>
      <c r="K29" s="32"/>
      <c r="L29" s="32"/>
      <c r="M29" s="32"/>
    </row>
    <row r="30" spans="1:26" ht="25.75" customHeight="1">
      <c r="A30" s="184" t="s">
        <v>17</v>
      </c>
      <c r="B30" s="185"/>
      <c r="C30" s="185"/>
      <c r="D30" s="185"/>
      <c r="E30" s="185"/>
      <c r="F30" s="185"/>
      <c r="G30" s="185"/>
      <c r="H30" s="186"/>
    </row>
    <row r="31" spans="1:26" s="34" customFormat="1" ht="25.75" customHeight="1">
      <c r="A31" s="173" t="s">
        <v>52</v>
      </c>
      <c r="B31" s="174"/>
      <c r="C31" s="187"/>
      <c r="D31" s="188"/>
      <c r="E31" s="189"/>
      <c r="F31" s="141" t="s">
        <v>61</v>
      </c>
      <c r="G31" s="190" t="s">
        <v>130</v>
      </c>
      <c r="H31" s="191"/>
    </row>
    <row r="32" spans="1:26" ht="25.75" customHeight="1">
      <c r="A32" s="173" t="s">
        <v>51</v>
      </c>
      <c r="B32" s="174"/>
      <c r="C32" s="175"/>
      <c r="D32" s="175"/>
      <c r="E32" s="175"/>
      <c r="F32" s="175"/>
      <c r="G32" s="175"/>
      <c r="H32" s="176"/>
    </row>
    <row r="33" spans="1:8" ht="25.75" customHeight="1">
      <c r="A33" s="173" t="s">
        <v>53</v>
      </c>
      <c r="B33" s="174"/>
      <c r="C33" s="174"/>
      <c r="D33" s="174"/>
      <c r="E33" s="174"/>
      <c r="F33" s="174"/>
      <c r="G33" s="174"/>
      <c r="H33" s="177"/>
    </row>
    <row r="34" spans="1:8" ht="25.75" customHeight="1">
      <c r="A34" s="178" t="s">
        <v>55</v>
      </c>
      <c r="B34" s="180" t="s">
        <v>54</v>
      </c>
      <c r="C34" s="142" t="s">
        <v>7</v>
      </c>
      <c r="D34" s="182" t="s">
        <v>89</v>
      </c>
      <c r="E34" s="35"/>
      <c r="F34" s="36"/>
      <c r="G34" s="37"/>
      <c r="H34" s="39" t="s">
        <v>58</v>
      </c>
    </row>
    <row r="35" spans="1:8" ht="25.75" customHeight="1">
      <c r="A35" s="179"/>
      <c r="B35" s="181"/>
      <c r="C35" s="143" t="s">
        <v>57</v>
      </c>
      <c r="D35" s="183"/>
      <c r="E35" s="41" t="s">
        <v>90</v>
      </c>
      <c r="F35" s="42" t="s">
        <v>91</v>
      </c>
      <c r="G35" s="42" t="s">
        <v>92</v>
      </c>
      <c r="H35" s="44" t="s">
        <v>59</v>
      </c>
    </row>
    <row r="36" spans="1:8" ht="25.75" customHeight="1">
      <c r="A36" s="140">
        <v>1</v>
      </c>
      <c r="B36" s="126" t="s">
        <v>218</v>
      </c>
      <c r="C36" s="122"/>
      <c r="D36" s="123">
        <f>SUM(E36:G36)</f>
        <v>0</v>
      </c>
      <c r="E36" s="124"/>
      <c r="F36" s="124"/>
      <c r="G36" s="124"/>
      <c r="H36" s="145" t="s">
        <v>218</v>
      </c>
    </row>
    <row r="37" spans="1:8" ht="25.75" customHeight="1">
      <c r="A37" s="140">
        <v>2</v>
      </c>
      <c r="B37" s="126" t="s">
        <v>218</v>
      </c>
      <c r="C37" s="122"/>
      <c r="D37" s="123">
        <f t="shared" ref="D37:D50" si="1">SUM(E37:G37)</f>
        <v>0</v>
      </c>
      <c r="E37" s="124"/>
      <c r="F37" s="124"/>
      <c r="G37" s="124"/>
      <c r="H37" s="145" t="s">
        <v>218</v>
      </c>
    </row>
    <row r="38" spans="1:8" ht="25.75" customHeight="1">
      <c r="A38" s="140">
        <v>3</v>
      </c>
      <c r="B38" s="126" t="s">
        <v>218</v>
      </c>
      <c r="C38" s="122"/>
      <c r="D38" s="123">
        <f t="shared" si="1"/>
        <v>0</v>
      </c>
      <c r="E38" s="124"/>
      <c r="F38" s="124"/>
      <c r="G38" s="124"/>
      <c r="H38" s="145" t="s">
        <v>218</v>
      </c>
    </row>
    <row r="39" spans="1:8" ht="25.75" customHeight="1">
      <c r="A39" s="140">
        <v>4</v>
      </c>
      <c r="B39" s="126" t="s">
        <v>218</v>
      </c>
      <c r="C39" s="122"/>
      <c r="D39" s="123">
        <f t="shared" si="1"/>
        <v>0</v>
      </c>
      <c r="E39" s="124"/>
      <c r="F39" s="124"/>
      <c r="G39" s="124"/>
      <c r="H39" s="145" t="s">
        <v>218</v>
      </c>
    </row>
    <row r="40" spans="1:8" ht="25.75" customHeight="1">
      <c r="A40" s="140">
        <v>5</v>
      </c>
      <c r="B40" s="126" t="s">
        <v>218</v>
      </c>
      <c r="C40" s="122"/>
      <c r="D40" s="123">
        <f t="shared" si="1"/>
        <v>0</v>
      </c>
      <c r="E40" s="124"/>
      <c r="F40" s="124"/>
      <c r="G40" s="124"/>
      <c r="H40" s="145" t="s">
        <v>218</v>
      </c>
    </row>
    <row r="41" spans="1:8" ht="25.75" customHeight="1">
      <c r="A41" s="140">
        <v>6</v>
      </c>
      <c r="B41" s="126" t="s">
        <v>218</v>
      </c>
      <c r="C41" s="122"/>
      <c r="D41" s="123">
        <f t="shared" si="1"/>
        <v>0</v>
      </c>
      <c r="E41" s="124"/>
      <c r="F41" s="124"/>
      <c r="G41" s="124"/>
      <c r="H41" s="145" t="s">
        <v>218</v>
      </c>
    </row>
    <row r="42" spans="1:8" ht="25.75" customHeight="1">
      <c r="A42" s="140">
        <v>7</v>
      </c>
      <c r="B42" s="126" t="s">
        <v>218</v>
      </c>
      <c r="C42" s="122"/>
      <c r="D42" s="123">
        <f t="shared" si="1"/>
        <v>0</v>
      </c>
      <c r="E42" s="124"/>
      <c r="F42" s="124"/>
      <c r="G42" s="124"/>
      <c r="H42" s="145" t="s">
        <v>218</v>
      </c>
    </row>
    <row r="43" spans="1:8" ht="25.75" customHeight="1">
      <c r="A43" s="140">
        <v>8</v>
      </c>
      <c r="B43" s="126" t="s">
        <v>218</v>
      </c>
      <c r="C43" s="122"/>
      <c r="D43" s="123">
        <f t="shared" si="1"/>
        <v>0</v>
      </c>
      <c r="E43" s="124"/>
      <c r="F43" s="124"/>
      <c r="G43" s="124"/>
      <c r="H43" s="145" t="s">
        <v>218</v>
      </c>
    </row>
    <row r="44" spans="1:8" ht="25.75" customHeight="1">
      <c r="A44" s="140">
        <v>9</v>
      </c>
      <c r="B44" s="126" t="s">
        <v>218</v>
      </c>
      <c r="C44" s="122"/>
      <c r="D44" s="123">
        <f t="shared" si="1"/>
        <v>0</v>
      </c>
      <c r="E44" s="124"/>
      <c r="F44" s="124"/>
      <c r="G44" s="124"/>
      <c r="H44" s="145" t="s">
        <v>218</v>
      </c>
    </row>
    <row r="45" spans="1:8" ht="25.75" customHeight="1">
      <c r="A45" s="140">
        <v>10</v>
      </c>
      <c r="B45" s="126" t="s">
        <v>218</v>
      </c>
      <c r="C45" s="122"/>
      <c r="D45" s="123">
        <f t="shared" si="1"/>
        <v>0</v>
      </c>
      <c r="E45" s="124"/>
      <c r="F45" s="124"/>
      <c r="G45" s="124"/>
      <c r="H45" s="145" t="s">
        <v>218</v>
      </c>
    </row>
    <row r="46" spans="1:8" ht="25.75" customHeight="1">
      <c r="A46" s="140">
        <v>11</v>
      </c>
      <c r="B46" s="126" t="s">
        <v>218</v>
      </c>
      <c r="C46" s="122"/>
      <c r="D46" s="123">
        <f t="shared" si="1"/>
        <v>0</v>
      </c>
      <c r="E46" s="124"/>
      <c r="F46" s="124"/>
      <c r="G46" s="124"/>
      <c r="H46" s="145" t="s">
        <v>218</v>
      </c>
    </row>
    <row r="47" spans="1:8" ht="25.75" customHeight="1">
      <c r="A47" s="140">
        <v>12</v>
      </c>
      <c r="B47" s="126" t="s">
        <v>218</v>
      </c>
      <c r="C47" s="122"/>
      <c r="D47" s="123">
        <f t="shared" si="1"/>
        <v>0</v>
      </c>
      <c r="E47" s="124"/>
      <c r="F47" s="124"/>
      <c r="G47" s="124"/>
      <c r="H47" s="145" t="s">
        <v>218</v>
      </c>
    </row>
    <row r="48" spans="1:8" ht="25.75" customHeight="1">
      <c r="A48" s="140">
        <v>13</v>
      </c>
      <c r="B48" s="126" t="s">
        <v>218</v>
      </c>
      <c r="C48" s="122"/>
      <c r="D48" s="123">
        <f t="shared" si="1"/>
        <v>0</v>
      </c>
      <c r="E48" s="124"/>
      <c r="F48" s="124"/>
      <c r="G48" s="124"/>
      <c r="H48" s="145" t="s">
        <v>218</v>
      </c>
    </row>
    <row r="49" spans="1:26" ht="25.75" customHeight="1">
      <c r="A49" s="140">
        <v>14</v>
      </c>
      <c r="B49" s="126" t="s">
        <v>218</v>
      </c>
      <c r="C49" s="122"/>
      <c r="D49" s="123">
        <f t="shared" si="1"/>
        <v>0</v>
      </c>
      <c r="E49" s="124"/>
      <c r="F49" s="124"/>
      <c r="G49" s="124"/>
      <c r="H49" s="145" t="s">
        <v>218</v>
      </c>
    </row>
    <row r="50" spans="1:26" ht="25.75" customHeight="1">
      <c r="A50" s="140">
        <v>15</v>
      </c>
      <c r="B50" s="126" t="s">
        <v>218</v>
      </c>
      <c r="C50" s="122"/>
      <c r="D50" s="123">
        <f t="shared" si="1"/>
        <v>0</v>
      </c>
      <c r="E50" s="124"/>
      <c r="F50" s="124"/>
      <c r="G50" s="124"/>
      <c r="H50" s="145" t="s">
        <v>218</v>
      </c>
    </row>
    <row r="51" spans="1:26" ht="25.75" customHeight="1">
      <c r="A51" s="170" t="s">
        <v>60</v>
      </c>
      <c r="B51" s="171"/>
      <c r="C51" s="172"/>
      <c r="D51" s="120">
        <f>SUM(D36:D50)</f>
        <v>0</v>
      </c>
      <c r="E51" s="121">
        <f>SUM(E36:E50)</f>
        <v>0</v>
      </c>
      <c r="F51" s="121">
        <f>SUM(F36:F50)</f>
        <v>0</v>
      </c>
      <c r="G51" s="121">
        <f>SUM(G36:G50)</f>
        <v>0</v>
      </c>
      <c r="H51" s="133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25.75" customHeight="1">
      <c r="A52" s="164" t="s">
        <v>171</v>
      </c>
      <c r="B52" s="165"/>
      <c r="C52" s="165"/>
      <c r="D52" s="165"/>
      <c r="E52" s="165"/>
      <c r="F52" s="165"/>
      <c r="G52" s="165"/>
      <c r="H52" s="166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75" customHeight="1" thickBot="1">
      <c r="A53" s="167" t="s">
        <v>183</v>
      </c>
      <c r="B53" s="168"/>
      <c r="C53" s="168"/>
      <c r="D53" s="168"/>
      <c r="E53" s="168"/>
      <c r="F53" s="168"/>
      <c r="G53" s="168"/>
      <c r="H53" s="169"/>
    </row>
    <row r="54" spans="1:26" ht="25" customHeight="1">
      <c r="A54" s="29"/>
      <c r="B54" s="29"/>
      <c r="C54" s="29"/>
      <c r="D54" s="29"/>
      <c r="E54" s="29"/>
      <c r="F54" s="30"/>
      <c r="G54" s="30"/>
      <c r="H54" s="30"/>
      <c r="I54" s="8"/>
      <c r="J54" s="9"/>
      <c r="K54" s="32"/>
      <c r="L54" s="32"/>
      <c r="M54" s="32"/>
    </row>
    <row r="55" spans="1:26" ht="25.75" customHeight="1" thickBot="1">
      <c r="A55" s="29"/>
      <c r="B55" s="29"/>
      <c r="C55" s="29"/>
      <c r="D55" s="29"/>
      <c r="E55" s="29"/>
      <c r="F55" s="30"/>
      <c r="G55" s="30"/>
      <c r="H55" s="125" t="s">
        <v>221</v>
      </c>
      <c r="I55" s="8"/>
      <c r="J55" s="9"/>
      <c r="K55" s="32"/>
      <c r="L55" s="32"/>
      <c r="M55" s="32"/>
    </row>
    <row r="56" spans="1:26" ht="25.75" customHeight="1">
      <c r="A56" s="184" t="s">
        <v>17</v>
      </c>
      <c r="B56" s="185"/>
      <c r="C56" s="185"/>
      <c r="D56" s="185"/>
      <c r="E56" s="185"/>
      <c r="F56" s="185"/>
      <c r="G56" s="185"/>
      <c r="H56" s="186"/>
    </row>
    <row r="57" spans="1:26" s="34" customFormat="1" ht="25.75" customHeight="1">
      <c r="A57" s="173" t="s">
        <v>52</v>
      </c>
      <c r="B57" s="174"/>
      <c r="C57" s="187"/>
      <c r="D57" s="188"/>
      <c r="E57" s="189"/>
      <c r="F57" s="141" t="s">
        <v>61</v>
      </c>
      <c r="G57" s="190" t="s">
        <v>130</v>
      </c>
      <c r="H57" s="191"/>
    </row>
    <row r="58" spans="1:26" ht="25.75" customHeight="1">
      <c r="A58" s="173" t="s">
        <v>51</v>
      </c>
      <c r="B58" s="174"/>
      <c r="C58" s="175"/>
      <c r="D58" s="175"/>
      <c r="E58" s="175"/>
      <c r="F58" s="175"/>
      <c r="G58" s="175"/>
      <c r="H58" s="176"/>
    </row>
    <row r="59" spans="1:26" ht="25.75" customHeight="1">
      <c r="A59" s="173" t="s">
        <v>53</v>
      </c>
      <c r="B59" s="174"/>
      <c r="C59" s="174"/>
      <c r="D59" s="174"/>
      <c r="E59" s="174"/>
      <c r="F59" s="174"/>
      <c r="G59" s="174"/>
      <c r="H59" s="177"/>
    </row>
    <row r="60" spans="1:26" ht="25.75" customHeight="1">
      <c r="A60" s="178" t="s">
        <v>55</v>
      </c>
      <c r="B60" s="180" t="s">
        <v>54</v>
      </c>
      <c r="C60" s="142" t="s">
        <v>7</v>
      </c>
      <c r="D60" s="182" t="s">
        <v>89</v>
      </c>
      <c r="E60" s="35"/>
      <c r="F60" s="36"/>
      <c r="G60" s="37"/>
      <c r="H60" s="39" t="s">
        <v>58</v>
      </c>
    </row>
    <row r="61" spans="1:26" ht="25.75" customHeight="1">
      <c r="A61" s="179"/>
      <c r="B61" s="181"/>
      <c r="C61" s="143" t="s">
        <v>57</v>
      </c>
      <c r="D61" s="183"/>
      <c r="E61" s="41" t="s">
        <v>90</v>
      </c>
      <c r="F61" s="42" t="s">
        <v>91</v>
      </c>
      <c r="G61" s="42" t="s">
        <v>92</v>
      </c>
      <c r="H61" s="44" t="s">
        <v>59</v>
      </c>
    </row>
    <row r="62" spans="1:26" ht="25.75" customHeight="1">
      <c r="A62" s="140">
        <v>1</v>
      </c>
      <c r="B62" s="126" t="s">
        <v>218</v>
      </c>
      <c r="C62" s="122"/>
      <c r="D62" s="123">
        <f>SUM(E62:G62)</f>
        <v>0</v>
      </c>
      <c r="E62" s="124"/>
      <c r="F62" s="124"/>
      <c r="G62" s="124"/>
      <c r="H62" s="145" t="s">
        <v>218</v>
      </c>
    </row>
    <row r="63" spans="1:26" ht="25.75" customHeight="1">
      <c r="A63" s="140">
        <v>2</v>
      </c>
      <c r="B63" s="126" t="s">
        <v>218</v>
      </c>
      <c r="C63" s="122"/>
      <c r="D63" s="123">
        <f t="shared" ref="D63:D76" si="2">SUM(E63:G63)</f>
        <v>0</v>
      </c>
      <c r="E63" s="124"/>
      <c r="F63" s="124"/>
      <c r="G63" s="124"/>
      <c r="H63" s="145" t="s">
        <v>218</v>
      </c>
    </row>
    <row r="64" spans="1:26" ht="25.75" customHeight="1">
      <c r="A64" s="140">
        <v>3</v>
      </c>
      <c r="B64" s="126" t="s">
        <v>218</v>
      </c>
      <c r="C64" s="122"/>
      <c r="D64" s="123">
        <f t="shared" si="2"/>
        <v>0</v>
      </c>
      <c r="E64" s="124"/>
      <c r="F64" s="124"/>
      <c r="G64" s="124"/>
      <c r="H64" s="145" t="s">
        <v>218</v>
      </c>
    </row>
    <row r="65" spans="1:26" ht="25.75" customHeight="1">
      <c r="A65" s="140">
        <v>4</v>
      </c>
      <c r="B65" s="126" t="s">
        <v>218</v>
      </c>
      <c r="C65" s="122"/>
      <c r="D65" s="123">
        <f t="shared" si="2"/>
        <v>0</v>
      </c>
      <c r="E65" s="124"/>
      <c r="F65" s="124"/>
      <c r="G65" s="124"/>
      <c r="H65" s="145" t="s">
        <v>218</v>
      </c>
    </row>
    <row r="66" spans="1:26" ht="25.75" customHeight="1">
      <c r="A66" s="140">
        <v>5</v>
      </c>
      <c r="B66" s="126" t="s">
        <v>218</v>
      </c>
      <c r="C66" s="122"/>
      <c r="D66" s="123">
        <f t="shared" si="2"/>
        <v>0</v>
      </c>
      <c r="E66" s="124"/>
      <c r="F66" s="124"/>
      <c r="G66" s="124"/>
      <c r="H66" s="145" t="s">
        <v>218</v>
      </c>
    </row>
    <row r="67" spans="1:26" ht="25.75" customHeight="1">
      <c r="A67" s="140">
        <v>6</v>
      </c>
      <c r="B67" s="126" t="s">
        <v>218</v>
      </c>
      <c r="C67" s="122"/>
      <c r="D67" s="123">
        <f t="shared" si="2"/>
        <v>0</v>
      </c>
      <c r="E67" s="124"/>
      <c r="F67" s="124"/>
      <c r="G67" s="124"/>
      <c r="H67" s="145" t="s">
        <v>218</v>
      </c>
    </row>
    <row r="68" spans="1:26" ht="25.75" customHeight="1">
      <c r="A68" s="140">
        <v>7</v>
      </c>
      <c r="B68" s="126" t="s">
        <v>218</v>
      </c>
      <c r="C68" s="122"/>
      <c r="D68" s="123">
        <f t="shared" si="2"/>
        <v>0</v>
      </c>
      <c r="E68" s="124"/>
      <c r="F68" s="124"/>
      <c r="G68" s="124"/>
      <c r="H68" s="145" t="s">
        <v>218</v>
      </c>
    </row>
    <row r="69" spans="1:26" ht="25.75" customHeight="1">
      <c r="A69" s="140">
        <v>8</v>
      </c>
      <c r="B69" s="126" t="s">
        <v>218</v>
      </c>
      <c r="C69" s="122"/>
      <c r="D69" s="123">
        <f t="shared" si="2"/>
        <v>0</v>
      </c>
      <c r="E69" s="124"/>
      <c r="F69" s="124"/>
      <c r="G69" s="124"/>
      <c r="H69" s="145" t="s">
        <v>218</v>
      </c>
    </row>
    <row r="70" spans="1:26" ht="25.75" customHeight="1">
      <c r="A70" s="140">
        <v>9</v>
      </c>
      <c r="B70" s="126" t="s">
        <v>218</v>
      </c>
      <c r="C70" s="122"/>
      <c r="D70" s="123">
        <f t="shared" si="2"/>
        <v>0</v>
      </c>
      <c r="E70" s="124"/>
      <c r="F70" s="124"/>
      <c r="G70" s="124"/>
      <c r="H70" s="145" t="s">
        <v>218</v>
      </c>
    </row>
    <row r="71" spans="1:26" ht="25.75" customHeight="1">
      <c r="A71" s="140">
        <v>10</v>
      </c>
      <c r="B71" s="126" t="s">
        <v>218</v>
      </c>
      <c r="C71" s="122"/>
      <c r="D71" s="123">
        <f t="shared" si="2"/>
        <v>0</v>
      </c>
      <c r="E71" s="124"/>
      <c r="F71" s="124"/>
      <c r="G71" s="124"/>
      <c r="H71" s="145" t="s">
        <v>218</v>
      </c>
    </row>
    <row r="72" spans="1:26" ht="25.75" customHeight="1">
      <c r="A72" s="140">
        <v>11</v>
      </c>
      <c r="B72" s="126" t="s">
        <v>218</v>
      </c>
      <c r="C72" s="122"/>
      <c r="D72" s="123">
        <f t="shared" si="2"/>
        <v>0</v>
      </c>
      <c r="E72" s="124"/>
      <c r="F72" s="124"/>
      <c r="G72" s="124"/>
      <c r="H72" s="145" t="s">
        <v>218</v>
      </c>
    </row>
    <row r="73" spans="1:26" ht="25.75" customHeight="1">
      <c r="A73" s="140">
        <v>12</v>
      </c>
      <c r="B73" s="126" t="s">
        <v>218</v>
      </c>
      <c r="C73" s="122"/>
      <c r="D73" s="123">
        <f t="shared" si="2"/>
        <v>0</v>
      </c>
      <c r="E73" s="124"/>
      <c r="F73" s="124"/>
      <c r="G73" s="124"/>
      <c r="H73" s="145" t="s">
        <v>218</v>
      </c>
    </row>
    <row r="74" spans="1:26" ht="25.75" customHeight="1">
      <c r="A74" s="140">
        <v>13</v>
      </c>
      <c r="B74" s="126" t="s">
        <v>218</v>
      </c>
      <c r="C74" s="122"/>
      <c r="D74" s="123">
        <f t="shared" si="2"/>
        <v>0</v>
      </c>
      <c r="E74" s="124"/>
      <c r="F74" s="124"/>
      <c r="G74" s="124"/>
      <c r="H74" s="145" t="s">
        <v>218</v>
      </c>
    </row>
    <row r="75" spans="1:26" ht="25.75" customHeight="1">
      <c r="A75" s="140">
        <v>14</v>
      </c>
      <c r="B75" s="126" t="s">
        <v>218</v>
      </c>
      <c r="C75" s="122"/>
      <c r="D75" s="123">
        <f t="shared" si="2"/>
        <v>0</v>
      </c>
      <c r="E75" s="124"/>
      <c r="F75" s="124"/>
      <c r="G75" s="124"/>
      <c r="H75" s="145" t="s">
        <v>218</v>
      </c>
    </row>
    <row r="76" spans="1:26" ht="25.75" customHeight="1">
      <c r="A76" s="140">
        <v>15</v>
      </c>
      <c r="B76" s="126" t="s">
        <v>218</v>
      </c>
      <c r="C76" s="122"/>
      <c r="D76" s="123">
        <f t="shared" si="2"/>
        <v>0</v>
      </c>
      <c r="E76" s="124"/>
      <c r="F76" s="124"/>
      <c r="G76" s="124"/>
      <c r="H76" s="145" t="s">
        <v>218</v>
      </c>
    </row>
    <row r="77" spans="1:26" ht="25.75" customHeight="1">
      <c r="A77" s="170" t="s">
        <v>60</v>
      </c>
      <c r="B77" s="171"/>
      <c r="C77" s="172"/>
      <c r="D77" s="120">
        <f>SUM(D62:D76)</f>
        <v>0</v>
      </c>
      <c r="E77" s="121">
        <f>SUM(E62:E76)</f>
        <v>0</v>
      </c>
      <c r="F77" s="121">
        <f>SUM(F62:F76)</f>
        <v>0</v>
      </c>
      <c r="G77" s="121">
        <f>SUM(G62:G76)</f>
        <v>0</v>
      </c>
      <c r="H77" s="133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25.75" customHeight="1">
      <c r="A78" s="164" t="s">
        <v>171</v>
      </c>
      <c r="B78" s="165"/>
      <c r="C78" s="165"/>
      <c r="D78" s="165"/>
      <c r="E78" s="165"/>
      <c r="F78" s="165"/>
      <c r="G78" s="165"/>
      <c r="H78" s="166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75" customHeight="1" thickBot="1">
      <c r="A79" s="167" t="s">
        <v>183</v>
      </c>
      <c r="B79" s="168"/>
      <c r="C79" s="168"/>
      <c r="D79" s="168"/>
      <c r="E79" s="168"/>
      <c r="F79" s="168"/>
      <c r="G79" s="168"/>
      <c r="H79" s="169"/>
    </row>
    <row r="80" spans="1:26" ht="25.75" customHeight="1">
      <c r="A80" s="29"/>
      <c r="B80" s="29"/>
      <c r="C80" s="29"/>
      <c r="D80" s="29"/>
      <c r="E80" s="29"/>
      <c r="F80" s="30"/>
      <c r="G80" s="30"/>
      <c r="H80" s="30"/>
      <c r="I80" s="8"/>
      <c r="J80" s="9"/>
      <c r="K80" s="32"/>
      <c r="L80" s="32"/>
      <c r="M80" s="32"/>
    </row>
    <row r="81" spans="1:13" ht="25.75" customHeight="1" thickBot="1">
      <c r="A81" s="29"/>
      <c r="B81" s="29"/>
      <c r="C81" s="29"/>
      <c r="D81" s="29"/>
      <c r="E81" s="29"/>
      <c r="F81" s="30"/>
      <c r="G81" s="30"/>
      <c r="H81" s="125" t="s">
        <v>222</v>
      </c>
      <c r="I81" s="8"/>
      <c r="J81" s="9"/>
      <c r="K81" s="32"/>
      <c r="L81" s="32"/>
      <c r="M81" s="32"/>
    </row>
    <row r="82" spans="1:13" ht="25.75" customHeight="1">
      <c r="A82" s="184" t="s">
        <v>17</v>
      </c>
      <c r="B82" s="185"/>
      <c r="C82" s="185"/>
      <c r="D82" s="185"/>
      <c r="E82" s="185"/>
      <c r="F82" s="185"/>
      <c r="G82" s="185"/>
      <c r="H82" s="186"/>
    </row>
    <row r="83" spans="1:13" s="34" customFormat="1" ht="25.75" customHeight="1">
      <c r="A83" s="173" t="s">
        <v>52</v>
      </c>
      <c r="B83" s="174"/>
      <c r="C83" s="187"/>
      <c r="D83" s="188"/>
      <c r="E83" s="189"/>
      <c r="F83" s="141" t="s">
        <v>61</v>
      </c>
      <c r="G83" s="190" t="s">
        <v>130</v>
      </c>
      <c r="H83" s="191"/>
    </row>
    <row r="84" spans="1:13" ht="25.75" customHeight="1">
      <c r="A84" s="173" t="s">
        <v>51</v>
      </c>
      <c r="B84" s="174"/>
      <c r="C84" s="175"/>
      <c r="D84" s="175"/>
      <c r="E84" s="175"/>
      <c r="F84" s="175"/>
      <c r="G84" s="175"/>
      <c r="H84" s="176"/>
    </row>
    <row r="85" spans="1:13" ht="25.75" customHeight="1">
      <c r="A85" s="173" t="s">
        <v>53</v>
      </c>
      <c r="B85" s="174"/>
      <c r="C85" s="174"/>
      <c r="D85" s="174"/>
      <c r="E85" s="174"/>
      <c r="F85" s="174"/>
      <c r="G85" s="174"/>
      <c r="H85" s="177"/>
    </row>
    <row r="86" spans="1:13" ht="25.75" customHeight="1">
      <c r="A86" s="178" t="s">
        <v>55</v>
      </c>
      <c r="B86" s="180" t="s">
        <v>54</v>
      </c>
      <c r="C86" s="142" t="s">
        <v>7</v>
      </c>
      <c r="D86" s="182" t="s">
        <v>89</v>
      </c>
      <c r="E86" s="35"/>
      <c r="F86" s="36"/>
      <c r="G86" s="37"/>
      <c r="H86" s="39" t="s">
        <v>58</v>
      </c>
    </row>
    <row r="87" spans="1:13" ht="25.75" customHeight="1">
      <c r="A87" s="179"/>
      <c r="B87" s="181"/>
      <c r="C87" s="143" t="s">
        <v>57</v>
      </c>
      <c r="D87" s="183"/>
      <c r="E87" s="41" t="s">
        <v>90</v>
      </c>
      <c r="F87" s="42" t="s">
        <v>91</v>
      </c>
      <c r="G87" s="42" t="s">
        <v>92</v>
      </c>
      <c r="H87" s="44" t="s">
        <v>59</v>
      </c>
    </row>
    <row r="88" spans="1:13" ht="25.75" customHeight="1">
      <c r="A88" s="140">
        <v>1</v>
      </c>
      <c r="B88" s="126" t="s">
        <v>218</v>
      </c>
      <c r="C88" s="122"/>
      <c r="D88" s="123">
        <f>SUM(E88:G88)</f>
        <v>0</v>
      </c>
      <c r="E88" s="124"/>
      <c r="F88" s="124"/>
      <c r="G88" s="124"/>
      <c r="H88" s="145" t="s">
        <v>218</v>
      </c>
    </row>
    <row r="89" spans="1:13" ht="25.75" customHeight="1">
      <c r="A89" s="140">
        <v>2</v>
      </c>
      <c r="B89" s="126" t="s">
        <v>218</v>
      </c>
      <c r="C89" s="122"/>
      <c r="D89" s="123">
        <f t="shared" ref="D89:D102" si="3">SUM(E89:G89)</f>
        <v>0</v>
      </c>
      <c r="E89" s="124"/>
      <c r="F89" s="124"/>
      <c r="G89" s="124"/>
      <c r="H89" s="145" t="s">
        <v>218</v>
      </c>
    </row>
    <row r="90" spans="1:13" ht="25.75" customHeight="1">
      <c r="A90" s="140">
        <v>3</v>
      </c>
      <c r="B90" s="126" t="s">
        <v>218</v>
      </c>
      <c r="C90" s="122"/>
      <c r="D90" s="123">
        <f t="shared" si="3"/>
        <v>0</v>
      </c>
      <c r="E90" s="124"/>
      <c r="F90" s="124"/>
      <c r="G90" s="124"/>
      <c r="H90" s="145" t="s">
        <v>218</v>
      </c>
    </row>
    <row r="91" spans="1:13" ht="25.75" customHeight="1">
      <c r="A91" s="140">
        <v>4</v>
      </c>
      <c r="B91" s="126" t="s">
        <v>218</v>
      </c>
      <c r="C91" s="122"/>
      <c r="D91" s="123">
        <f t="shared" si="3"/>
        <v>0</v>
      </c>
      <c r="E91" s="124"/>
      <c r="F91" s="124"/>
      <c r="G91" s="124"/>
      <c r="H91" s="145" t="s">
        <v>218</v>
      </c>
    </row>
    <row r="92" spans="1:13" ht="25.75" customHeight="1">
      <c r="A92" s="140">
        <v>5</v>
      </c>
      <c r="B92" s="126" t="s">
        <v>218</v>
      </c>
      <c r="C92" s="122"/>
      <c r="D92" s="123">
        <f t="shared" si="3"/>
        <v>0</v>
      </c>
      <c r="E92" s="124"/>
      <c r="F92" s="124"/>
      <c r="G92" s="124"/>
      <c r="H92" s="145" t="s">
        <v>218</v>
      </c>
    </row>
    <row r="93" spans="1:13" ht="25.75" customHeight="1">
      <c r="A93" s="140">
        <v>6</v>
      </c>
      <c r="B93" s="126" t="s">
        <v>218</v>
      </c>
      <c r="C93" s="122"/>
      <c r="D93" s="123">
        <f t="shared" si="3"/>
        <v>0</v>
      </c>
      <c r="E93" s="124"/>
      <c r="F93" s="124"/>
      <c r="G93" s="124"/>
      <c r="H93" s="145" t="s">
        <v>218</v>
      </c>
    </row>
    <row r="94" spans="1:13" ht="25.75" customHeight="1">
      <c r="A94" s="140">
        <v>7</v>
      </c>
      <c r="B94" s="126" t="s">
        <v>218</v>
      </c>
      <c r="C94" s="122"/>
      <c r="D94" s="123">
        <f t="shared" si="3"/>
        <v>0</v>
      </c>
      <c r="E94" s="124"/>
      <c r="F94" s="124"/>
      <c r="G94" s="124"/>
      <c r="H94" s="145" t="s">
        <v>218</v>
      </c>
    </row>
    <row r="95" spans="1:13" ht="25.75" customHeight="1">
      <c r="A95" s="140">
        <v>8</v>
      </c>
      <c r="B95" s="126" t="s">
        <v>218</v>
      </c>
      <c r="C95" s="122"/>
      <c r="D95" s="123">
        <f t="shared" si="3"/>
        <v>0</v>
      </c>
      <c r="E95" s="124"/>
      <c r="F95" s="124"/>
      <c r="G95" s="124"/>
      <c r="H95" s="145" t="s">
        <v>218</v>
      </c>
    </row>
    <row r="96" spans="1:13" ht="25.75" customHeight="1">
      <c r="A96" s="140">
        <v>9</v>
      </c>
      <c r="B96" s="126" t="s">
        <v>218</v>
      </c>
      <c r="C96" s="122"/>
      <c r="D96" s="123">
        <f t="shared" si="3"/>
        <v>0</v>
      </c>
      <c r="E96" s="124"/>
      <c r="F96" s="124"/>
      <c r="G96" s="124"/>
      <c r="H96" s="145" t="s">
        <v>218</v>
      </c>
    </row>
    <row r="97" spans="1:26" ht="25.75" customHeight="1">
      <c r="A97" s="140">
        <v>10</v>
      </c>
      <c r="B97" s="126" t="s">
        <v>218</v>
      </c>
      <c r="C97" s="122"/>
      <c r="D97" s="123">
        <f t="shared" si="3"/>
        <v>0</v>
      </c>
      <c r="E97" s="124"/>
      <c r="F97" s="124"/>
      <c r="G97" s="124"/>
      <c r="H97" s="145" t="s">
        <v>218</v>
      </c>
    </row>
    <row r="98" spans="1:26" ht="25.75" customHeight="1">
      <c r="A98" s="140">
        <v>11</v>
      </c>
      <c r="B98" s="126" t="s">
        <v>218</v>
      </c>
      <c r="C98" s="122"/>
      <c r="D98" s="123">
        <f t="shared" si="3"/>
        <v>0</v>
      </c>
      <c r="E98" s="124"/>
      <c r="F98" s="124"/>
      <c r="G98" s="124"/>
      <c r="H98" s="145" t="s">
        <v>218</v>
      </c>
    </row>
    <row r="99" spans="1:26" ht="25.75" customHeight="1">
      <c r="A99" s="140">
        <v>12</v>
      </c>
      <c r="B99" s="126" t="s">
        <v>218</v>
      </c>
      <c r="C99" s="122"/>
      <c r="D99" s="123">
        <f t="shared" si="3"/>
        <v>0</v>
      </c>
      <c r="E99" s="124"/>
      <c r="F99" s="124"/>
      <c r="G99" s="124"/>
      <c r="H99" s="145" t="s">
        <v>218</v>
      </c>
    </row>
    <row r="100" spans="1:26" ht="25.75" customHeight="1">
      <c r="A100" s="140">
        <v>13</v>
      </c>
      <c r="B100" s="126" t="s">
        <v>218</v>
      </c>
      <c r="C100" s="122"/>
      <c r="D100" s="123">
        <f t="shared" si="3"/>
        <v>0</v>
      </c>
      <c r="E100" s="124"/>
      <c r="F100" s="124"/>
      <c r="G100" s="124"/>
      <c r="H100" s="145" t="s">
        <v>218</v>
      </c>
    </row>
    <row r="101" spans="1:26" ht="25.75" customHeight="1">
      <c r="A101" s="140">
        <v>14</v>
      </c>
      <c r="B101" s="126" t="s">
        <v>218</v>
      </c>
      <c r="C101" s="122"/>
      <c r="D101" s="123">
        <f t="shared" si="3"/>
        <v>0</v>
      </c>
      <c r="E101" s="124"/>
      <c r="F101" s="124"/>
      <c r="G101" s="124"/>
      <c r="H101" s="145" t="s">
        <v>218</v>
      </c>
    </row>
    <row r="102" spans="1:26" ht="25.75" customHeight="1">
      <c r="A102" s="140">
        <v>15</v>
      </c>
      <c r="B102" s="126" t="s">
        <v>218</v>
      </c>
      <c r="C102" s="122"/>
      <c r="D102" s="123">
        <f t="shared" si="3"/>
        <v>0</v>
      </c>
      <c r="E102" s="124"/>
      <c r="F102" s="124"/>
      <c r="G102" s="124"/>
      <c r="H102" s="145" t="s">
        <v>218</v>
      </c>
    </row>
    <row r="103" spans="1:26" ht="25.75" customHeight="1">
      <c r="A103" s="170" t="s">
        <v>60</v>
      </c>
      <c r="B103" s="171"/>
      <c r="C103" s="172"/>
      <c r="D103" s="120">
        <f>SUM(D88:D102)</f>
        <v>0</v>
      </c>
      <c r="E103" s="121">
        <f>SUM(E88:E102)</f>
        <v>0</v>
      </c>
      <c r="F103" s="121">
        <f>SUM(F88:F102)</f>
        <v>0</v>
      </c>
      <c r="G103" s="121">
        <f>SUM(G88:G102)</f>
        <v>0</v>
      </c>
      <c r="H103" s="133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25.75" customHeight="1">
      <c r="A104" s="164" t="s">
        <v>171</v>
      </c>
      <c r="B104" s="165"/>
      <c r="C104" s="165"/>
      <c r="D104" s="165"/>
      <c r="E104" s="165"/>
      <c r="F104" s="165"/>
      <c r="G104" s="165"/>
      <c r="H104" s="166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75" customHeight="1" thickBot="1">
      <c r="A105" s="167" t="s">
        <v>183</v>
      </c>
      <c r="B105" s="168"/>
      <c r="C105" s="168"/>
      <c r="D105" s="168"/>
      <c r="E105" s="168"/>
      <c r="F105" s="168"/>
      <c r="G105" s="168"/>
      <c r="H105" s="169"/>
    </row>
    <row r="106" spans="1:26" ht="25.75" customHeight="1">
      <c r="A106" s="29"/>
      <c r="B106" s="29"/>
      <c r="C106" s="29"/>
      <c r="D106" s="29"/>
      <c r="E106" s="29"/>
      <c r="F106" s="30"/>
      <c r="G106" s="30"/>
      <c r="H106" s="30"/>
      <c r="I106" s="8"/>
      <c r="J106" s="9"/>
      <c r="K106" s="32"/>
      <c r="L106" s="32"/>
      <c r="M106" s="32"/>
    </row>
    <row r="107" spans="1:26" ht="25.75" customHeight="1" thickBot="1">
      <c r="A107" s="29"/>
      <c r="B107" s="29"/>
      <c r="C107" s="29"/>
      <c r="D107" s="29"/>
      <c r="E107" s="29"/>
      <c r="F107" s="30"/>
      <c r="G107" s="30"/>
      <c r="H107" s="125" t="s">
        <v>223</v>
      </c>
      <c r="I107" s="8"/>
      <c r="J107" s="9"/>
      <c r="K107" s="32"/>
      <c r="L107" s="32"/>
      <c r="M107" s="32"/>
    </row>
    <row r="108" spans="1:26" ht="25.75" customHeight="1">
      <c r="A108" s="184" t="s">
        <v>17</v>
      </c>
      <c r="B108" s="185"/>
      <c r="C108" s="185"/>
      <c r="D108" s="185"/>
      <c r="E108" s="185"/>
      <c r="F108" s="185"/>
      <c r="G108" s="185"/>
      <c r="H108" s="186"/>
    </row>
    <row r="109" spans="1:26" s="34" customFormat="1" ht="25.75" customHeight="1">
      <c r="A109" s="173" t="s">
        <v>52</v>
      </c>
      <c r="B109" s="174"/>
      <c r="C109" s="187"/>
      <c r="D109" s="188"/>
      <c r="E109" s="189"/>
      <c r="F109" s="141" t="s">
        <v>61</v>
      </c>
      <c r="G109" s="190" t="s">
        <v>130</v>
      </c>
      <c r="H109" s="191"/>
    </row>
    <row r="110" spans="1:26" ht="25.75" customHeight="1">
      <c r="A110" s="173" t="s">
        <v>51</v>
      </c>
      <c r="B110" s="174"/>
      <c r="C110" s="175"/>
      <c r="D110" s="175"/>
      <c r="E110" s="175"/>
      <c r="F110" s="175"/>
      <c r="G110" s="175"/>
      <c r="H110" s="176"/>
    </row>
    <row r="111" spans="1:26" ht="25.75" customHeight="1">
      <c r="A111" s="173" t="s">
        <v>53</v>
      </c>
      <c r="B111" s="174"/>
      <c r="C111" s="174"/>
      <c r="D111" s="174"/>
      <c r="E111" s="174"/>
      <c r="F111" s="174"/>
      <c r="G111" s="174"/>
      <c r="H111" s="177"/>
    </row>
    <row r="112" spans="1:26" ht="25.75" customHeight="1">
      <c r="A112" s="178" t="s">
        <v>55</v>
      </c>
      <c r="B112" s="180" t="s">
        <v>54</v>
      </c>
      <c r="C112" s="142" t="s">
        <v>7</v>
      </c>
      <c r="D112" s="182" t="s">
        <v>89</v>
      </c>
      <c r="E112" s="35"/>
      <c r="F112" s="36"/>
      <c r="G112" s="37"/>
      <c r="H112" s="39" t="s">
        <v>58</v>
      </c>
    </row>
    <row r="113" spans="1:8" ht="25.75" customHeight="1">
      <c r="A113" s="179"/>
      <c r="B113" s="181"/>
      <c r="C113" s="143" t="s">
        <v>57</v>
      </c>
      <c r="D113" s="183"/>
      <c r="E113" s="41" t="s">
        <v>90</v>
      </c>
      <c r="F113" s="42" t="s">
        <v>91</v>
      </c>
      <c r="G113" s="42" t="s">
        <v>92</v>
      </c>
      <c r="H113" s="44" t="s">
        <v>59</v>
      </c>
    </row>
    <row r="114" spans="1:8" ht="25.75" customHeight="1">
      <c r="A114" s="140">
        <v>1</v>
      </c>
      <c r="B114" s="126" t="s">
        <v>218</v>
      </c>
      <c r="C114" s="122"/>
      <c r="D114" s="123">
        <f>SUM(E114:G114)</f>
        <v>0</v>
      </c>
      <c r="E114" s="124"/>
      <c r="F114" s="124"/>
      <c r="G114" s="124"/>
      <c r="H114" s="145" t="s">
        <v>218</v>
      </c>
    </row>
    <row r="115" spans="1:8" ht="25.75" customHeight="1">
      <c r="A115" s="140">
        <v>2</v>
      </c>
      <c r="B115" s="126" t="s">
        <v>218</v>
      </c>
      <c r="C115" s="122"/>
      <c r="D115" s="123">
        <f t="shared" ref="D115:D128" si="4">SUM(E115:G115)</f>
        <v>0</v>
      </c>
      <c r="E115" s="124"/>
      <c r="F115" s="124"/>
      <c r="G115" s="124"/>
      <c r="H115" s="145" t="s">
        <v>218</v>
      </c>
    </row>
    <row r="116" spans="1:8" ht="25.75" customHeight="1">
      <c r="A116" s="140">
        <v>3</v>
      </c>
      <c r="B116" s="126" t="s">
        <v>218</v>
      </c>
      <c r="C116" s="122"/>
      <c r="D116" s="123">
        <f t="shared" si="4"/>
        <v>0</v>
      </c>
      <c r="E116" s="124"/>
      <c r="F116" s="124"/>
      <c r="G116" s="124"/>
      <c r="H116" s="145" t="s">
        <v>218</v>
      </c>
    </row>
    <row r="117" spans="1:8" ht="25.75" customHeight="1">
      <c r="A117" s="140">
        <v>4</v>
      </c>
      <c r="B117" s="126" t="s">
        <v>218</v>
      </c>
      <c r="C117" s="122"/>
      <c r="D117" s="123">
        <f t="shared" si="4"/>
        <v>0</v>
      </c>
      <c r="E117" s="124"/>
      <c r="F117" s="124"/>
      <c r="G117" s="124"/>
      <c r="H117" s="145" t="s">
        <v>218</v>
      </c>
    </row>
    <row r="118" spans="1:8" ht="25.75" customHeight="1">
      <c r="A118" s="140">
        <v>5</v>
      </c>
      <c r="B118" s="126" t="s">
        <v>218</v>
      </c>
      <c r="C118" s="122"/>
      <c r="D118" s="123">
        <f t="shared" si="4"/>
        <v>0</v>
      </c>
      <c r="E118" s="124"/>
      <c r="F118" s="124"/>
      <c r="G118" s="124"/>
      <c r="H118" s="145" t="s">
        <v>218</v>
      </c>
    </row>
    <row r="119" spans="1:8" ht="25.75" customHeight="1">
      <c r="A119" s="140">
        <v>6</v>
      </c>
      <c r="B119" s="126" t="s">
        <v>218</v>
      </c>
      <c r="C119" s="122"/>
      <c r="D119" s="123">
        <f t="shared" si="4"/>
        <v>0</v>
      </c>
      <c r="E119" s="124"/>
      <c r="F119" s="124"/>
      <c r="G119" s="124"/>
      <c r="H119" s="145" t="s">
        <v>218</v>
      </c>
    </row>
    <row r="120" spans="1:8" ht="25.75" customHeight="1">
      <c r="A120" s="140">
        <v>7</v>
      </c>
      <c r="B120" s="126" t="s">
        <v>218</v>
      </c>
      <c r="C120" s="122"/>
      <c r="D120" s="123">
        <f t="shared" si="4"/>
        <v>0</v>
      </c>
      <c r="E120" s="124"/>
      <c r="F120" s="124"/>
      <c r="G120" s="124"/>
      <c r="H120" s="145" t="s">
        <v>218</v>
      </c>
    </row>
    <row r="121" spans="1:8" ht="25.75" customHeight="1">
      <c r="A121" s="140">
        <v>8</v>
      </c>
      <c r="B121" s="126" t="s">
        <v>218</v>
      </c>
      <c r="C121" s="122"/>
      <c r="D121" s="123">
        <f t="shared" si="4"/>
        <v>0</v>
      </c>
      <c r="E121" s="124"/>
      <c r="F121" s="124"/>
      <c r="G121" s="124"/>
      <c r="H121" s="145" t="s">
        <v>218</v>
      </c>
    </row>
    <row r="122" spans="1:8" ht="25.75" customHeight="1">
      <c r="A122" s="140">
        <v>9</v>
      </c>
      <c r="B122" s="126" t="s">
        <v>218</v>
      </c>
      <c r="C122" s="122"/>
      <c r="D122" s="123">
        <f t="shared" si="4"/>
        <v>0</v>
      </c>
      <c r="E122" s="124"/>
      <c r="F122" s="124"/>
      <c r="G122" s="124"/>
      <c r="H122" s="145" t="s">
        <v>218</v>
      </c>
    </row>
    <row r="123" spans="1:8" ht="25.75" customHeight="1">
      <c r="A123" s="140">
        <v>10</v>
      </c>
      <c r="B123" s="126" t="s">
        <v>218</v>
      </c>
      <c r="C123" s="122"/>
      <c r="D123" s="123">
        <f t="shared" si="4"/>
        <v>0</v>
      </c>
      <c r="E123" s="124"/>
      <c r="F123" s="124"/>
      <c r="G123" s="124"/>
      <c r="H123" s="145" t="s">
        <v>218</v>
      </c>
    </row>
    <row r="124" spans="1:8" ht="25.75" customHeight="1">
      <c r="A124" s="140">
        <v>11</v>
      </c>
      <c r="B124" s="126" t="s">
        <v>218</v>
      </c>
      <c r="C124" s="122"/>
      <c r="D124" s="123">
        <f t="shared" si="4"/>
        <v>0</v>
      </c>
      <c r="E124" s="124"/>
      <c r="F124" s="124"/>
      <c r="G124" s="124"/>
      <c r="H124" s="145" t="s">
        <v>218</v>
      </c>
    </row>
    <row r="125" spans="1:8" ht="25.75" customHeight="1">
      <c r="A125" s="140">
        <v>12</v>
      </c>
      <c r="B125" s="126" t="s">
        <v>218</v>
      </c>
      <c r="C125" s="122"/>
      <c r="D125" s="123">
        <f t="shared" si="4"/>
        <v>0</v>
      </c>
      <c r="E125" s="124"/>
      <c r="F125" s="124"/>
      <c r="G125" s="124"/>
      <c r="H125" s="145" t="s">
        <v>218</v>
      </c>
    </row>
    <row r="126" spans="1:8" ht="25.75" customHeight="1">
      <c r="A126" s="140">
        <v>13</v>
      </c>
      <c r="B126" s="126" t="s">
        <v>218</v>
      </c>
      <c r="C126" s="122"/>
      <c r="D126" s="123">
        <f t="shared" si="4"/>
        <v>0</v>
      </c>
      <c r="E126" s="124"/>
      <c r="F126" s="124"/>
      <c r="G126" s="124"/>
      <c r="H126" s="145" t="s">
        <v>218</v>
      </c>
    </row>
    <row r="127" spans="1:8" ht="25.75" customHeight="1">
      <c r="A127" s="140">
        <v>14</v>
      </c>
      <c r="B127" s="126" t="s">
        <v>218</v>
      </c>
      <c r="C127" s="122"/>
      <c r="D127" s="123">
        <f t="shared" si="4"/>
        <v>0</v>
      </c>
      <c r="E127" s="124"/>
      <c r="F127" s="124"/>
      <c r="G127" s="124"/>
      <c r="H127" s="145" t="s">
        <v>218</v>
      </c>
    </row>
    <row r="128" spans="1:8" ht="25.75" customHeight="1">
      <c r="A128" s="140">
        <v>15</v>
      </c>
      <c r="B128" s="126" t="s">
        <v>218</v>
      </c>
      <c r="C128" s="122"/>
      <c r="D128" s="123">
        <f t="shared" si="4"/>
        <v>0</v>
      </c>
      <c r="E128" s="124"/>
      <c r="F128" s="124"/>
      <c r="G128" s="124"/>
      <c r="H128" s="145" t="s">
        <v>218</v>
      </c>
    </row>
    <row r="129" spans="1:26" ht="25.75" customHeight="1">
      <c r="A129" s="170" t="s">
        <v>60</v>
      </c>
      <c r="B129" s="171"/>
      <c r="C129" s="172"/>
      <c r="D129" s="120">
        <f>SUM(D114:D128)</f>
        <v>0</v>
      </c>
      <c r="E129" s="121">
        <f>SUM(E114:E128)</f>
        <v>0</v>
      </c>
      <c r="F129" s="121">
        <f>SUM(F114:F128)</f>
        <v>0</v>
      </c>
      <c r="G129" s="121">
        <f>SUM(G114:G128)</f>
        <v>0</v>
      </c>
      <c r="H129" s="133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25.75" customHeight="1">
      <c r="A130" s="164" t="s">
        <v>171</v>
      </c>
      <c r="B130" s="165"/>
      <c r="C130" s="165"/>
      <c r="D130" s="165"/>
      <c r="E130" s="165"/>
      <c r="F130" s="165"/>
      <c r="G130" s="165"/>
      <c r="H130" s="166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75" customHeight="1" thickBot="1">
      <c r="A131" s="167" t="s">
        <v>183</v>
      </c>
      <c r="B131" s="168"/>
      <c r="C131" s="168"/>
      <c r="D131" s="168"/>
      <c r="E131" s="168"/>
      <c r="F131" s="168"/>
      <c r="G131" s="168"/>
      <c r="H131" s="169"/>
    </row>
    <row r="132" spans="1:26" ht="25.75" customHeight="1">
      <c r="A132" s="29"/>
      <c r="B132" s="29"/>
      <c r="C132" s="29"/>
      <c r="D132" s="29"/>
      <c r="E132" s="29"/>
      <c r="F132" s="30"/>
      <c r="G132" s="30"/>
      <c r="H132" s="30"/>
      <c r="I132" s="8"/>
      <c r="J132" s="9"/>
      <c r="K132" s="32"/>
      <c r="L132" s="32"/>
      <c r="M132" s="32"/>
    </row>
    <row r="133" spans="1:26" ht="25.75" customHeight="1" thickBot="1">
      <c r="A133" s="29"/>
      <c r="B133" s="29"/>
      <c r="C133" s="29"/>
      <c r="D133" s="29"/>
      <c r="E133" s="29"/>
      <c r="F133" s="30"/>
      <c r="G133" s="30"/>
      <c r="H133" s="125" t="s">
        <v>224</v>
      </c>
      <c r="I133" s="8"/>
      <c r="J133" s="9"/>
      <c r="K133" s="32"/>
      <c r="L133" s="32"/>
      <c r="M133" s="32"/>
    </row>
    <row r="134" spans="1:26" ht="25.75" customHeight="1">
      <c r="A134" s="184" t="s">
        <v>17</v>
      </c>
      <c r="B134" s="185"/>
      <c r="C134" s="185"/>
      <c r="D134" s="185"/>
      <c r="E134" s="185"/>
      <c r="F134" s="185"/>
      <c r="G134" s="185"/>
      <c r="H134" s="186"/>
    </row>
    <row r="135" spans="1:26" s="34" customFormat="1" ht="25.75" customHeight="1">
      <c r="A135" s="173" t="s">
        <v>52</v>
      </c>
      <c r="B135" s="174"/>
      <c r="C135" s="187"/>
      <c r="D135" s="188"/>
      <c r="E135" s="189"/>
      <c r="F135" s="141" t="s">
        <v>61</v>
      </c>
      <c r="G135" s="190" t="s">
        <v>130</v>
      </c>
      <c r="H135" s="191"/>
    </row>
    <row r="136" spans="1:26" ht="25.75" customHeight="1">
      <c r="A136" s="173" t="s">
        <v>51</v>
      </c>
      <c r="B136" s="174"/>
      <c r="C136" s="175"/>
      <c r="D136" s="175"/>
      <c r="E136" s="175"/>
      <c r="F136" s="175"/>
      <c r="G136" s="175"/>
      <c r="H136" s="176"/>
    </row>
    <row r="137" spans="1:26" ht="25.75" customHeight="1">
      <c r="A137" s="173" t="s">
        <v>53</v>
      </c>
      <c r="B137" s="174"/>
      <c r="C137" s="174"/>
      <c r="D137" s="174"/>
      <c r="E137" s="174"/>
      <c r="F137" s="174"/>
      <c r="G137" s="174"/>
      <c r="H137" s="177"/>
    </row>
    <row r="138" spans="1:26" ht="25.75" customHeight="1">
      <c r="A138" s="178" t="s">
        <v>55</v>
      </c>
      <c r="B138" s="180" t="s">
        <v>54</v>
      </c>
      <c r="C138" s="142" t="s">
        <v>7</v>
      </c>
      <c r="D138" s="182" t="s">
        <v>89</v>
      </c>
      <c r="E138" s="35"/>
      <c r="F138" s="36"/>
      <c r="G138" s="37"/>
      <c r="H138" s="39" t="s">
        <v>58</v>
      </c>
    </row>
    <row r="139" spans="1:26" ht="25.75" customHeight="1">
      <c r="A139" s="179"/>
      <c r="B139" s="181"/>
      <c r="C139" s="143" t="s">
        <v>57</v>
      </c>
      <c r="D139" s="183"/>
      <c r="E139" s="41" t="s">
        <v>90</v>
      </c>
      <c r="F139" s="42" t="s">
        <v>91</v>
      </c>
      <c r="G139" s="42" t="s">
        <v>92</v>
      </c>
      <c r="H139" s="44" t="s">
        <v>59</v>
      </c>
    </row>
    <row r="140" spans="1:26" ht="25.75" customHeight="1">
      <c r="A140" s="140">
        <v>1</v>
      </c>
      <c r="B140" s="126" t="s">
        <v>218</v>
      </c>
      <c r="C140" s="122"/>
      <c r="D140" s="123">
        <f>SUM(E140:G140)</f>
        <v>0</v>
      </c>
      <c r="E140" s="124"/>
      <c r="F140" s="124"/>
      <c r="G140" s="124"/>
      <c r="H140" s="145" t="s">
        <v>218</v>
      </c>
    </row>
    <row r="141" spans="1:26" ht="25.75" customHeight="1">
      <c r="A141" s="140">
        <v>2</v>
      </c>
      <c r="B141" s="126" t="s">
        <v>218</v>
      </c>
      <c r="C141" s="122"/>
      <c r="D141" s="123">
        <f t="shared" ref="D141:D154" si="5">SUM(E141:G141)</f>
        <v>0</v>
      </c>
      <c r="E141" s="124"/>
      <c r="F141" s="124"/>
      <c r="G141" s="124"/>
      <c r="H141" s="145" t="s">
        <v>218</v>
      </c>
    </row>
    <row r="142" spans="1:26" ht="25.75" customHeight="1">
      <c r="A142" s="140">
        <v>3</v>
      </c>
      <c r="B142" s="126" t="s">
        <v>218</v>
      </c>
      <c r="C142" s="122"/>
      <c r="D142" s="123">
        <f t="shared" si="5"/>
        <v>0</v>
      </c>
      <c r="E142" s="124"/>
      <c r="F142" s="124"/>
      <c r="G142" s="124"/>
      <c r="H142" s="145" t="s">
        <v>218</v>
      </c>
    </row>
    <row r="143" spans="1:26" ht="25.75" customHeight="1">
      <c r="A143" s="140">
        <v>4</v>
      </c>
      <c r="B143" s="126" t="s">
        <v>218</v>
      </c>
      <c r="C143" s="122"/>
      <c r="D143" s="123">
        <f t="shared" si="5"/>
        <v>0</v>
      </c>
      <c r="E143" s="124"/>
      <c r="F143" s="124"/>
      <c r="G143" s="124"/>
      <c r="H143" s="145" t="s">
        <v>218</v>
      </c>
    </row>
    <row r="144" spans="1:26" ht="25.75" customHeight="1">
      <c r="A144" s="140">
        <v>5</v>
      </c>
      <c r="B144" s="126" t="s">
        <v>218</v>
      </c>
      <c r="C144" s="122"/>
      <c r="D144" s="123">
        <f t="shared" si="5"/>
        <v>0</v>
      </c>
      <c r="E144" s="124"/>
      <c r="F144" s="124"/>
      <c r="G144" s="124"/>
      <c r="H144" s="145" t="s">
        <v>218</v>
      </c>
    </row>
    <row r="145" spans="1:26" ht="25.75" customHeight="1">
      <c r="A145" s="140">
        <v>6</v>
      </c>
      <c r="B145" s="126" t="s">
        <v>218</v>
      </c>
      <c r="C145" s="122"/>
      <c r="D145" s="123">
        <f t="shared" si="5"/>
        <v>0</v>
      </c>
      <c r="E145" s="124"/>
      <c r="F145" s="124"/>
      <c r="G145" s="124"/>
      <c r="H145" s="145" t="s">
        <v>218</v>
      </c>
    </row>
    <row r="146" spans="1:26" ht="25.75" customHeight="1">
      <c r="A146" s="140">
        <v>7</v>
      </c>
      <c r="B146" s="126" t="s">
        <v>218</v>
      </c>
      <c r="C146" s="122"/>
      <c r="D146" s="123">
        <f t="shared" si="5"/>
        <v>0</v>
      </c>
      <c r="E146" s="124"/>
      <c r="F146" s="124"/>
      <c r="G146" s="124"/>
      <c r="H146" s="145" t="s">
        <v>218</v>
      </c>
    </row>
    <row r="147" spans="1:26" ht="25.75" customHeight="1">
      <c r="A147" s="140">
        <v>8</v>
      </c>
      <c r="B147" s="126" t="s">
        <v>218</v>
      </c>
      <c r="C147" s="122"/>
      <c r="D147" s="123">
        <f t="shared" si="5"/>
        <v>0</v>
      </c>
      <c r="E147" s="124"/>
      <c r="F147" s="124"/>
      <c r="G147" s="124"/>
      <c r="H147" s="145" t="s">
        <v>218</v>
      </c>
    </row>
    <row r="148" spans="1:26" ht="25.75" customHeight="1">
      <c r="A148" s="140">
        <v>9</v>
      </c>
      <c r="B148" s="126" t="s">
        <v>218</v>
      </c>
      <c r="C148" s="122"/>
      <c r="D148" s="123">
        <f t="shared" si="5"/>
        <v>0</v>
      </c>
      <c r="E148" s="124"/>
      <c r="F148" s="124"/>
      <c r="G148" s="124"/>
      <c r="H148" s="145" t="s">
        <v>218</v>
      </c>
    </row>
    <row r="149" spans="1:26" ht="25.75" customHeight="1">
      <c r="A149" s="140">
        <v>10</v>
      </c>
      <c r="B149" s="126" t="s">
        <v>218</v>
      </c>
      <c r="C149" s="122"/>
      <c r="D149" s="123">
        <f t="shared" si="5"/>
        <v>0</v>
      </c>
      <c r="E149" s="124"/>
      <c r="F149" s="124"/>
      <c r="G149" s="124"/>
      <c r="H149" s="145" t="s">
        <v>218</v>
      </c>
    </row>
    <row r="150" spans="1:26" ht="25.75" customHeight="1">
      <c r="A150" s="140">
        <v>11</v>
      </c>
      <c r="B150" s="126" t="s">
        <v>218</v>
      </c>
      <c r="C150" s="122"/>
      <c r="D150" s="123">
        <f t="shared" si="5"/>
        <v>0</v>
      </c>
      <c r="E150" s="124"/>
      <c r="F150" s="124"/>
      <c r="G150" s="124"/>
      <c r="H150" s="145" t="s">
        <v>218</v>
      </c>
    </row>
    <row r="151" spans="1:26" ht="25.75" customHeight="1">
      <c r="A151" s="140">
        <v>12</v>
      </c>
      <c r="B151" s="126" t="s">
        <v>218</v>
      </c>
      <c r="C151" s="122"/>
      <c r="D151" s="123">
        <f t="shared" si="5"/>
        <v>0</v>
      </c>
      <c r="E151" s="124"/>
      <c r="F151" s="124"/>
      <c r="G151" s="124"/>
      <c r="H151" s="145" t="s">
        <v>218</v>
      </c>
    </row>
    <row r="152" spans="1:26" ht="25.75" customHeight="1">
      <c r="A152" s="140">
        <v>13</v>
      </c>
      <c r="B152" s="126" t="s">
        <v>218</v>
      </c>
      <c r="C152" s="122"/>
      <c r="D152" s="123">
        <f t="shared" si="5"/>
        <v>0</v>
      </c>
      <c r="E152" s="124"/>
      <c r="F152" s="124"/>
      <c r="G152" s="124"/>
      <c r="H152" s="145" t="s">
        <v>218</v>
      </c>
    </row>
    <row r="153" spans="1:26" ht="25.75" customHeight="1">
      <c r="A153" s="140">
        <v>14</v>
      </c>
      <c r="B153" s="126" t="s">
        <v>218</v>
      </c>
      <c r="C153" s="122"/>
      <c r="D153" s="123">
        <f t="shared" si="5"/>
        <v>0</v>
      </c>
      <c r="E153" s="124"/>
      <c r="F153" s="124"/>
      <c r="G153" s="124"/>
      <c r="H153" s="145" t="s">
        <v>218</v>
      </c>
    </row>
    <row r="154" spans="1:26" ht="25.75" customHeight="1">
      <c r="A154" s="140">
        <v>15</v>
      </c>
      <c r="B154" s="126" t="s">
        <v>218</v>
      </c>
      <c r="C154" s="122"/>
      <c r="D154" s="123">
        <f t="shared" si="5"/>
        <v>0</v>
      </c>
      <c r="E154" s="124"/>
      <c r="F154" s="124"/>
      <c r="G154" s="124"/>
      <c r="H154" s="145" t="s">
        <v>218</v>
      </c>
    </row>
    <row r="155" spans="1:26" ht="25.75" customHeight="1">
      <c r="A155" s="170" t="s">
        <v>60</v>
      </c>
      <c r="B155" s="171"/>
      <c r="C155" s="172"/>
      <c r="D155" s="120">
        <f>SUM(D140:D154)</f>
        <v>0</v>
      </c>
      <c r="E155" s="121">
        <f>SUM(E140:E154)</f>
        <v>0</v>
      </c>
      <c r="F155" s="121">
        <f>SUM(F140:F154)</f>
        <v>0</v>
      </c>
      <c r="G155" s="121">
        <f>SUM(G140:G154)</f>
        <v>0</v>
      </c>
      <c r="H155" s="133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25.75" customHeight="1">
      <c r="A156" s="164" t="s">
        <v>171</v>
      </c>
      <c r="B156" s="165"/>
      <c r="C156" s="165"/>
      <c r="D156" s="165"/>
      <c r="E156" s="165"/>
      <c r="F156" s="165"/>
      <c r="G156" s="165"/>
      <c r="H156" s="166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75" customHeight="1" thickBot="1">
      <c r="A157" s="167" t="s">
        <v>183</v>
      </c>
      <c r="B157" s="168"/>
      <c r="C157" s="168"/>
      <c r="D157" s="168"/>
      <c r="E157" s="168"/>
      <c r="F157" s="168"/>
      <c r="G157" s="168"/>
      <c r="H157" s="169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</sheetData>
  <mergeCells count="80">
    <mergeCell ref="A6:B6"/>
    <mergeCell ref="C6:H6"/>
    <mergeCell ref="A3:H3"/>
    <mergeCell ref="A4:H4"/>
    <mergeCell ref="A5:B5"/>
    <mergeCell ref="C5:E5"/>
    <mergeCell ref="G5:H5"/>
    <mergeCell ref="A7:H7"/>
    <mergeCell ref="A8:A9"/>
    <mergeCell ref="B8:B9"/>
    <mergeCell ref="D8:D9"/>
    <mergeCell ref="A25:C25"/>
    <mergeCell ref="A30:H30"/>
    <mergeCell ref="A31:B31"/>
    <mergeCell ref="C31:E31"/>
    <mergeCell ref="G31:H31"/>
    <mergeCell ref="A51:C51"/>
    <mergeCell ref="A32:B32"/>
    <mergeCell ref="C32:H32"/>
    <mergeCell ref="A33:H33"/>
    <mergeCell ref="A34:A35"/>
    <mergeCell ref="B34:B35"/>
    <mergeCell ref="D34:D35"/>
    <mergeCell ref="A56:H56"/>
    <mergeCell ref="A57:B57"/>
    <mergeCell ref="C57:E57"/>
    <mergeCell ref="G57:H57"/>
    <mergeCell ref="A58:B58"/>
    <mergeCell ref="C58:H58"/>
    <mergeCell ref="A79:H79"/>
    <mergeCell ref="A59:H59"/>
    <mergeCell ref="A60:A61"/>
    <mergeCell ref="B60:B61"/>
    <mergeCell ref="D60:D61"/>
    <mergeCell ref="A77:C77"/>
    <mergeCell ref="A82:H82"/>
    <mergeCell ref="A83:B83"/>
    <mergeCell ref="C83:E83"/>
    <mergeCell ref="G83:H83"/>
    <mergeCell ref="A103:C103"/>
    <mergeCell ref="A104:H104"/>
    <mergeCell ref="A105:H105"/>
    <mergeCell ref="A84:B84"/>
    <mergeCell ref="C84:H84"/>
    <mergeCell ref="A85:H85"/>
    <mergeCell ref="A86:A87"/>
    <mergeCell ref="B86:B87"/>
    <mergeCell ref="D86:D87"/>
    <mergeCell ref="A108:H108"/>
    <mergeCell ref="A109:B109"/>
    <mergeCell ref="C109:E109"/>
    <mergeCell ref="G109:H109"/>
    <mergeCell ref="A110:B110"/>
    <mergeCell ref="C110:H110"/>
    <mergeCell ref="A135:B135"/>
    <mergeCell ref="C135:E135"/>
    <mergeCell ref="G135:H135"/>
    <mergeCell ref="A131:H131"/>
    <mergeCell ref="A111:H111"/>
    <mergeCell ref="A112:A113"/>
    <mergeCell ref="B112:B113"/>
    <mergeCell ref="D112:D113"/>
    <mergeCell ref="A129:C129"/>
    <mergeCell ref="A130:H130"/>
    <mergeCell ref="A2:H2"/>
    <mergeCell ref="A156:H156"/>
    <mergeCell ref="A157:H157"/>
    <mergeCell ref="A155:C155"/>
    <mergeCell ref="A26:H26"/>
    <mergeCell ref="A27:H27"/>
    <mergeCell ref="A52:H52"/>
    <mergeCell ref="A53:H53"/>
    <mergeCell ref="A78:H78"/>
    <mergeCell ref="A136:B136"/>
    <mergeCell ref="C136:H136"/>
    <mergeCell ref="A137:H137"/>
    <mergeCell ref="A138:A139"/>
    <mergeCell ref="B138:B139"/>
    <mergeCell ref="D138:D139"/>
    <mergeCell ref="A134:H134"/>
  </mergeCells>
  <phoneticPr fontId="14"/>
  <hyperlinks>
    <hyperlink ref="I1" location="目次!A1" display="目次"/>
  </hyperlinks>
  <pageMargins left="0.51181102362204722" right="0.51181102362204722" top="0.27559055118110237" bottom="0.27559055118110237" header="0.31496062992125984" footer="0.31496062992125984"/>
  <pageSetup paperSize="9" scale="54" firstPageNumber="33" fitToHeight="0" orientation="portrait" cellComments="asDisplayed" useFirstPageNumber="1" r:id="rId1"/>
  <rowBreaks count="2" manualBreakCount="2">
    <brk id="53" max="8" man="1"/>
    <brk id="105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プルダウン!$B$1:$B$3</xm:f>
          </x14:formula1>
          <xm:sqref>H10:H24 H36:H50 H62:H76 H88:H102 H114:H128 H140:H154</xm:sqref>
        </x14:dataValidation>
        <x14:dataValidation type="list" allowBlank="1" showInputMessage="1" showErrorMessage="1">
          <x14:formula1>
            <xm:f>プルダウン!$A$1:$A$16</xm:f>
          </x14:formula1>
          <xm:sqref>B10:B24 B36:B50 B62:B76 B88:B102 B114:B128 B140:B154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16"/>
  <sheetViews>
    <sheetView view="pageBreakPreview" zoomScale="90" zoomScaleNormal="115" zoomScaleSheetLayoutView="90" workbookViewId="0">
      <selection activeCell="B3" sqref="B3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7" width="9" style="1"/>
    <col min="8" max="8" width="9" style="1" customWidth="1"/>
    <col min="9" max="16384" width="9" style="1"/>
  </cols>
  <sheetData>
    <row r="1" spans="1:22" ht="22" customHeight="1">
      <c r="A1" s="16" t="s">
        <v>158</v>
      </c>
      <c r="B1" s="16"/>
      <c r="C1" s="16"/>
      <c r="D1" s="16"/>
      <c r="E1" s="8" t="s">
        <v>24</v>
      </c>
      <c r="F1" s="9"/>
      <c r="G1" s="10"/>
      <c r="H1" s="10"/>
      <c r="I1" s="10"/>
    </row>
    <row r="2" spans="1:22" ht="22" customHeight="1" thickBot="1">
      <c r="A2" s="203" t="s">
        <v>124</v>
      </c>
      <c r="B2" s="203"/>
      <c r="C2" s="203"/>
      <c r="D2" s="203"/>
    </row>
    <row r="3" spans="1:22" ht="22" customHeight="1">
      <c r="A3" s="204" t="s">
        <v>17</v>
      </c>
      <c r="B3" s="205"/>
      <c r="C3" s="205"/>
      <c r="D3" s="206"/>
    </row>
    <row r="4" spans="1:22" ht="22" customHeight="1">
      <c r="A4" s="193" t="s">
        <v>55</v>
      </c>
      <c r="B4" s="207" t="s">
        <v>54</v>
      </c>
      <c r="C4" s="49" t="s">
        <v>56</v>
      </c>
      <c r="D4" s="195" t="s">
        <v>88</v>
      </c>
    </row>
    <row r="5" spans="1:22" ht="22" customHeight="1">
      <c r="A5" s="194"/>
      <c r="B5" s="208"/>
      <c r="C5" s="17" t="s">
        <v>57</v>
      </c>
      <c r="D5" s="196"/>
    </row>
    <row r="6" spans="1:22" ht="22" customHeight="1">
      <c r="A6" s="18">
        <v>1</v>
      </c>
      <c r="B6" s="19" t="s">
        <v>80</v>
      </c>
      <c r="C6" s="96"/>
      <c r="D6" s="25">
        <f>+'算定書（交付決定）'!B37</f>
        <v>0</v>
      </c>
    </row>
    <row r="7" spans="1:22" ht="22" customHeight="1">
      <c r="A7" s="20">
        <v>2</v>
      </c>
      <c r="B7" s="21" t="s">
        <v>81</v>
      </c>
      <c r="C7" s="97"/>
      <c r="D7" s="26"/>
    </row>
    <row r="8" spans="1:22" ht="22" customHeight="1">
      <c r="A8" s="20">
        <v>3</v>
      </c>
      <c r="B8" s="21" t="s">
        <v>94</v>
      </c>
      <c r="C8" s="97"/>
      <c r="D8" s="26"/>
    </row>
    <row r="9" spans="1:22" ht="22" customHeight="1">
      <c r="A9" s="20">
        <v>4</v>
      </c>
      <c r="B9" s="21" t="s">
        <v>82</v>
      </c>
      <c r="C9" s="97"/>
      <c r="D9" s="26"/>
    </row>
    <row r="10" spans="1:22" ht="22" customHeight="1">
      <c r="A10" s="20">
        <v>5</v>
      </c>
      <c r="B10" s="21" t="s">
        <v>83</v>
      </c>
      <c r="C10" s="97"/>
      <c r="D10" s="26"/>
    </row>
    <row r="11" spans="1:22" ht="22" customHeight="1">
      <c r="A11" s="20">
        <v>6</v>
      </c>
      <c r="B11" s="21" t="s">
        <v>84</v>
      </c>
      <c r="C11" s="97"/>
      <c r="D11" s="26"/>
    </row>
    <row r="12" spans="1:22" ht="22" customHeight="1">
      <c r="A12" s="20">
        <v>7</v>
      </c>
      <c r="B12" s="21" t="s">
        <v>85</v>
      </c>
      <c r="C12" s="97"/>
      <c r="D12" s="26"/>
    </row>
    <row r="13" spans="1:22" ht="22" customHeight="1">
      <c r="A13" s="20">
        <v>8</v>
      </c>
      <c r="B13" s="21" t="s">
        <v>86</v>
      </c>
      <c r="C13" s="97"/>
      <c r="D13" s="26"/>
    </row>
    <row r="14" spans="1:22" ht="22" customHeight="1" thickBot="1">
      <c r="A14" s="20">
        <v>9</v>
      </c>
      <c r="B14" s="21" t="s">
        <v>87</v>
      </c>
      <c r="C14" s="98"/>
      <c r="D14" s="27">
        <f>+'算定書（交付決定）'!B13-SUM(D7:D13)</f>
        <v>0</v>
      </c>
    </row>
    <row r="15" spans="1:22" ht="22" customHeight="1" thickTop="1">
      <c r="A15" s="197" t="s">
        <v>60</v>
      </c>
      <c r="B15" s="198"/>
      <c r="C15" s="199"/>
      <c r="D15" s="28">
        <f>SUM(D6:D14)</f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0" customHeight="1" thickBot="1">
      <c r="A16" s="22" t="s">
        <v>18</v>
      </c>
      <c r="B16" s="200" t="s">
        <v>191</v>
      </c>
      <c r="C16" s="201"/>
      <c r="D16" s="20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7">
    <mergeCell ref="A4:A5"/>
    <mergeCell ref="D4:D5"/>
    <mergeCell ref="A15:C15"/>
    <mergeCell ref="B16:D16"/>
    <mergeCell ref="A2:D2"/>
    <mergeCell ref="A3:D3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66" firstPageNumber="33" fitToHeight="0" orientation="portrait" cellComments="asDisplayed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37"/>
  <sheetViews>
    <sheetView view="pageBreakPreview" zoomScale="85" zoomScaleNormal="100" zoomScaleSheetLayoutView="85" workbookViewId="0">
      <selection activeCell="B3" sqref="B3"/>
    </sheetView>
  </sheetViews>
  <sheetFormatPr defaultColWidth="8.90625" defaultRowHeight="13" outlineLevelRow="1"/>
  <cols>
    <col min="1" max="1" width="12.453125" style="23" customWidth="1"/>
    <col min="2" max="2" width="11.453125" style="23" customWidth="1"/>
    <col min="3" max="3" width="11.08984375" style="23" customWidth="1"/>
    <col min="4" max="4" width="10.90625" style="23" customWidth="1"/>
    <col min="5" max="5" width="11.08984375" style="23" customWidth="1"/>
    <col min="6" max="6" width="28.453125" style="23" customWidth="1"/>
    <col min="7" max="8" width="8.90625" style="23"/>
    <col min="9" max="9" width="48.6328125" style="23" customWidth="1"/>
    <col min="10" max="16384" width="8.90625" style="23"/>
  </cols>
  <sheetData>
    <row r="1" spans="1:6" ht="22.5" customHeight="1">
      <c r="A1" s="210" t="s">
        <v>93</v>
      </c>
      <c r="B1" s="210"/>
      <c r="C1" s="210"/>
      <c r="D1" s="210"/>
      <c r="E1" s="210"/>
      <c r="F1" s="210"/>
    </row>
    <row r="2" spans="1:6" ht="28.5" customHeight="1">
      <c r="A2" s="67"/>
      <c r="B2" s="67"/>
      <c r="C2" s="67"/>
      <c r="D2" s="67"/>
      <c r="E2" s="67" t="s">
        <v>62</v>
      </c>
      <c r="F2" s="117" t="str">
        <f>+様式第１号【交付申請書】!I9</f>
        <v>こうべ商店街振興組合</v>
      </c>
    </row>
    <row r="3" spans="1:6" ht="24" customHeight="1">
      <c r="A3" s="67"/>
      <c r="B3" s="67"/>
      <c r="C3" s="67"/>
      <c r="D3" s="67"/>
      <c r="E3" s="67"/>
      <c r="F3" s="69"/>
    </row>
    <row r="4" spans="1:6" ht="18.75" customHeight="1">
      <c r="A4" s="67" t="s">
        <v>63</v>
      </c>
      <c r="B4" s="67"/>
      <c r="C4" s="67"/>
      <c r="D4" s="67"/>
      <c r="E4" s="70" t="s">
        <v>64</v>
      </c>
      <c r="F4" s="67"/>
    </row>
    <row r="5" spans="1:6">
      <c r="A5" s="211" t="s">
        <v>65</v>
      </c>
      <c r="B5" s="213" t="s">
        <v>66</v>
      </c>
      <c r="C5" s="71"/>
      <c r="D5" s="71"/>
      <c r="E5" s="72"/>
      <c r="F5" s="211" t="s">
        <v>67</v>
      </c>
    </row>
    <row r="6" spans="1:6" s="24" customFormat="1" ht="19.5" customHeight="1">
      <c r="A6" s="212"/>
      <c r="B6" s="214"/>
      <c r="C6" s="73" t="s">
        <v>68</v>
      </c>
      <c r="D6" s="74" t="s">
        <v>69</v>
      </c>
      <c r="E6" s="75" t="s">
        <v>70</v>
      </c>
      <c r="F6" s="212"/>
    </row>
    <row r="7" spans="1:6" ht="24" customHeight="1">
      <c r="A7" s="105">
        <f>+様式第２号【事業概要書】!C5</f>
        <v>0</v>
      </c>
      <c r="B7" s="77">
        <f t="shared" ref="B7:B12" si="0">SUM(C7:E7)</f>
        <v>0</v>
      </c>
      <c r="C7" s="78">
        <f>+様式第２号【事業概要書】!E25</f>
        <v>0</v>
      </c>
      <c r="D7" s="78">
        <f>+様式第２号【事業概要書】!F25</f>
        <v>0</v>
      </c>
      <c r="E7" s="78">
        <f>+様式第２号【事業概要書】!G25</f>
        <v>0</v>
      </c>
      <c r="F7" s="68"/>
    </row>
    <row r="8" spans="1:6" ht="24" customHeight="1">
      <c r="A8" s="105">
        <f>+様式第２号【事業概要書】!C31</f>
        <v>0</v>
      </c>
      <c r="B8" s="77">
        <f t="shared" si="0"/>
        <v>0</v>
      </c>
      <c r="C8" s="78">
        <f>+様式第２号【事業概要書】!E51</f>
        <v>0</v>
      </c>
      <c r="D8" s="78">
        <f>+様式第２号【事業概要書】!F51</f>
        <v>0</v>
      </c>
      <c r="E8" s="78">
        <f>+様式第２号【事業概要書】!G51</f>
        <v>0</v>
      </c>
      <c r="F8" s="68"/>
    </row>
    <row r="9" spans="1:6" ht="24" customHeight="1">
      <c r="A9" s="105">
        <f>+様式第２号【事業概要書】!C57</f>
        <v>0</v>
      </c>
      <c r="B9" s="77">
        <f>SUM(C9:E9)</f>
        <v>0</v>
      </c>
      <c r="C9" s="78">
        <f>+様式第２号【事業概要書】!E77</f>
        <v>0</v>
      </c>
      <c r="D9" s="78">
        <f>+様式第２号【事業概要書】!F77</f>
        <v>0</v>
      </c>
      <c r="E9" s="78">
        <f>+様式第２号【事業概要書】!G77</f>
        <v>0</v>
      </c>
      <c r="F9" s="68"/>
    </row>
    <row r="10" spans="1:6" ht="24" customHeight="1">
      <c r="A10" s="105">
        <f>+様式第２号【事業概要書】!C83</f>
        <v>0</v>
      </c>
      <c r="B10" s="77">
        <f t="shared" si="0"/>
        <v>0</v>
      </c>
      <c r="C10" s="78">
        <f>+様式第２号【事業概要書】!E103</f>
        <v>0</v>
      </c>
      <c r="D10" s="78">
        <f>+様式第２号【事業概要書】!F103</f>
        <v>0</v>
      </c>
      <c r="E10" s="78">
        <f>+様式第２号【事業概要書】!G103</f>
        <v>0</v>
      </c>
      <c r="F10" s="68"/>
    </row>
    <row r="11" spans="1:6" ht="24" customHeight="1">
      <c r="A11" s="105">
        <f>+様式第２号【事業概要書】!C109</f>
        <v>0</v>
      </c>
      <c r="B11" s="77">
        <f t="shared" si="0"/>
        <v>0</v>
      </c>
      <c r="C11" s="78">
        <f>+様式第２号【事業概要書】!E129</f>
        <v>0</v>
      </c>
      <c r="D11" s="78">
        <f>+様式第２号【事業概要書】!F129</f>
        <v>0</v>
      </c>
      <c r="E11" s="78">
        <f>+様式第２号【事業概要書】!G129</f>
        <v>0</v>
      </c>
      <c r="F11" s="68"/>
    </row>
    <row r="12" spans="1:6" ht="24" customHeight="1" thickBot="1">
      <c r="A12" s="105">
        <f>+様式第２号【事業概要書】!C135</f>
        <v>0</v>
      </c>
      <c r="B12" s="77">
        <f t="shared" si="0"/>
        <v>0</v>
      </c>
      <c r="C12" s="78">
        <f>+様式第２号【事業概要書】!E155</f>
        <v>0</v>
      </c>
      <c r="D12" s="78">
        <f>+様式第２号【事業概要書】!F155</f>
        <v>0</v>
      </c>
      <c r="E12" s="78">
        <f>+様式第２号【事業概要書】!G155</f>
        <v>0</v>
      </c>
      <c r="F12" s="68"/>
    </row>
    <row r="13" spans="1:6" ht="24" customHeight="1" thickTop="1">
      <c r="A13" s="79" t="s">
        <v>71</v>
      </c>
      <c r="B13" s="80">
        <f>SUM(B7:B12)</f>
        <v>0</v>
      </c>
      <c r="C13" s="81">
        <f>SUM(C7:C12)</f>
        <v>0</v>
      </c>
      <c r="D13" s="82">
        <f>SUM(D7:D12)</f>
        <v>0</v>
      </c>
      <c r="E13" s="83">
        <f>SUM(E7:E12)</f>
        <v>0</v>
      </c>
      <c r="F13" s="84"/>
    </row>
    <row r="14" spans="1:6">
      <c r="A14" s="67"/>
      <c r="B14" s="67"/>
      <c r="C14" s="67"/>
      <c r="D14" s="67"/>
      <c r="E14" s="67"/>
      <c r="F14" s="67"/>
    </row>
    <row r="15" spans="1:6" ht="17.25" customHeight="1">
      <c r="A15" s="67" t="s">
        <v>72</v>
      </c>
      <c r="B15" s="67"/>
      <c r="C15" s="67"/>
      <c r="D15" s="67"/>
      <c r="E15" s="67"/>
      <c r="F15" s="67"/>
    </row>
    <row r="16" spans="1:6" ht="17.25" customHeight="1">
      <c r="A16" s="67"/>
      <c r="B16" s="67"/>
      <c r="C16" s="70" t="s">
        <v>64</v>
      </c>
      <c r="D16" s="67"/>
      <c r="E16" s="67"/>
      <c r="F16" s="67"/>
    </row>
    <row r="17" spans="1:6" ht="24" customHeight="1">
      <c r="A17" s="215" t="s">
        <v>73</v>
      </c>
      <c r="B17" s="215"/>
      <c r="C17" s="76" t="s">
        <v>74</v>
      </c>
      <c r="D17" s="67"/>
      <c r="E17" s="67"/>
      <c r="F17" s="67"/>
    </row>
    <row r="18" spans="1:6" ht="24" customHeight="1">
      <c r="A18" s="209" t="str">
        <f>+様式第２号の２【収入計画書】!B7</f>
        <v>兵庫県からの助成</v>
      </c>
      <c r="B18" s="209"/>
      <c r="C18" s="85">
        <f>+様式第２号の２【収入計画書】!D7</f>
        <v>0</v>
      </c>
      <c r="D18" s="67"/>
      <c r="E18" s="67"/>
      <c r="F18" s="67"/>
    </row>
    <row r="19" spans="1:6" ht="24" customHeight="1">
      <c r="A19" s="209" t="str">
        <f>+様式第２号の２【収入計画書】!B8</f>
        <v>国などからの助成</v>
      </c>
      <c r="B19" s="209"/>
      <c r="C19" s="85">
        <f>+様式第２号の２【収入計画書】!D8</f>
        <v>0</v>
      </c>
      <c r="D19" s="67"/>
      <c r="E19" s="86"/>
      <c r="F19" s="67"/>
    </row>
    <row r="20" spans="1:6">
      <c r="A20" s="67"/>
      <c r="B20" s="67"/>
      <c r="C20" s="67"/>
      <c r="D20" s="67"/>
      <c r="E20" s="67"/>
      <c r="F20" s="67"/>
    </row>
    <row r="21" spans="1:6">
      <c r="A21" s="67" t="s">
        <v>75</v>
      </c>
      <c r="B21" s="67"/>
      <c r="C21" s="67"/>
      <c r="D21" s="67"/>
      <c r="E21" s="67"/>
      <c r="F21" s="67"/>
    </row>
    <row r="22" spans="1:6">
      <c r="A22" s="67"/>
      <c r="B22" s="67"/>
      <c r="C22" s="70" t="s">
        <v>64</v>
      </c>
      <c r="D22" s="67"/>
      <c r="E22" s="67"/>
      <c r="F22" s="67"/>
    </row>
    <row r="23" spans="1:6" ht="24" customHeight="1">
      <c r="A23" s="215" t="s">
        <v>76</v>
      </c>
      <c r="B23" s="215"/>
      <c r="C23" s="76" t="s">
        <v>74</v>
      </c>
      <c r="D23" s="67"/>
      <c r="E23" s="216" t="s">
        <v>185</v>
      </c>
      <c r="F23" s="217"/>
    </row>
    <row r="24" spans="1:6" ht="24" customHeight="1">
      <c r="A24" s="222" t="s">
        <v>95</v>
      </c>
      <c r="B24" s="222"/>
      <c r="C24" s="87">
        <f>+SUM(様式第２号の２【収入計画書】!D9:D13)</f>
        <v>0</v>
      </c>
      <c r="D24" s="67"/>
      <c r="E24" s="218"/>
      <c r="F24" s="219"/>
    </row>
    <row r="25" spans="1:6" ht="24" customHeight="1">
      <c r="A25" s="223"/>
      <c r="B25" s="223"/>
      <c r="C25" s="88"/>
      <c r="D25" s="67"/>
      <c r="E25" s="218"/>
      <c r="F25" s="219"/>
    </row>
    <row r="26" spans="1:6" ht="24" customHeight="1" thickBot="1">
      <c r="A26" s="224"/>
      <c r="B26" s="224"/>
      <c r="C26" s="89"/>
      <c r="D26" s="67"/>
      <c r="E26" s="218"/>
      <c r="F26" s="219"/>
    </row>
    <row r="27" spans="1:6" ht="24" customHeight="1" thickTop="1">
      <c r="A27" s="225"/>
      <c r="B27" s="225"/>
      <c r="C27" s="90">
        <f>SUM(C24:C26)</f>
        <v>0</v>
      </c>
      <c r="D27" s="67"/>
      <c r="E27" s="218"/>
      <c r="F27" s="219"/>
    </row>
    <row r="28" spans="1:6">
      <c r="A28" s="67"/>
      <c r="B28" s="67"/>
      <c r="C28" s="67"/>
      <c r="D28" s="67"/>
      <c r="E28" s="220"/>
      <c r="F28" s="221"/>
    </row>
    <row r="29" spans="1:6">
      <c r="A29" s="67" t="s">
        <v>77</v>
      </c>
      <c r="B29" s="67"/>
      <c r="C29" s="70" t="s">
        <v>64</v>
      </c>
      <c r="D29" s="67"/>
      <c r="E29" s="91"/>
      <c r="F29" s="91"/>
    </row>
    <row r="30" spans="1:6" ht="24" customHeight="1">
      <c r="A30" s="67"/>
      <c r="B30" s="226">
        <f>IF((C27+B31)&gt;=B13,B13-C18-C19-C27,B31)</f>
        <v>0</v>
      </c>
      <c r="C30" s="226"/>
      <c r="D30" s="67"/>
      <c r="E30" s="91"/>
      <c r="F30" s="91"/>
    </row>
    <row r="31" spans="1:6" ht="18" hidden="1" customHeight="1" outlineLevel="1">
      <c r="A31" s="67"/>
      <c r="B31" s="92">
        <f>MIN(1000000,(C13-C18-C19)/2)</f>
        <v>0</v>
      </c>
      <c r="C31" s="67"/>
      <c r="D31" s="67"/>
      <c r="E31" s="91"/>
      <c r="F31" s="91"/>
    </row>
    <row r="32" spans="1:6" hidden="1" outlineLevel="1">
      <c r="A32" s="67"/>
      <c r="B32" s="67"/>
      <c r="C32" s="67"/>
      <c r="D32" s="67"/>
      <c r="E32" s="91"/>
      <c r="F32" s="91"/>
    </row>
    <row r="33" spans="1:6" hidden="1" outlineLevel="1">
      <c r="A33" s="67" t="s">
        <v>78</v>
      </c>
      <c r="B33" s="67"/>
      <c r="C33" s="70"/>
      <c r="D33" s="67"/>
      <c r="E33" s="91"/>
      <c r="F33" s="91"/>
    </row>
    <row r="34" spans="1:6" ht="24" hidden="1" customHeight="1" outlineLevel="1">
      <c r="A34" s="67"/>
      <c r="B34" s="227">
        <v>1</v>
      </c>
      <c r="C34" s="227"/>
      <c r="D34" s="67"/>
      <c r="E34" s="91"/>
      <c r="F34" s="91"/>
    </row>
    <row r="35" spans="1:6" collapsed="1">
      <c r="A35" s="67"/>
      <c r="B35" s="67"/>
      <c r="C35" s="67"/>
      <c r="D35" s="67"/>
      <c r="E35" s="67"/>
      <c r="F35" s="67"/>
    </row>
    <row r="36" spans="1:6">
      <c r="A36" s="67" t="s">
        <v>79</v>
      </c>
      <c r="B36" s="67"/>
      <c r="C36" s="70" t="s">
        <v>64</v>
      </c>
      <c r="D36" s="67"/>
      <c r="E36" s="91"/>
      <c r="F36" s="91"/>
    </row>
    <row r="37" spans="1:6" ht="24" customHeight="1">
      <c r="A37" s="67"/>
      <c r="B37" s="228">
        <f>ROUNDDOWN(B30*B34,-3)</f>
        <v>0</v>
      </c>
      <c r="C37" s="228"/>
      <c r="D37" s="67"/>
      <c r="E37" s="91"/>
      <c r="F37" s="91"/>
    </row>
  </sheetData>
  <mergeCells count="16">
    <mergeCell ref="B30:C30"/>
    <mergeCell ref="B34:C34"/>
    <mergeCell ref="B37:C37"/>
    <mergeCell ref="A19:B19"/>
    <mergeCell ref="A23:B23"/>
    <mergeCell ref="E23:F28"/>
    <mergeCell ref="A24:B24"/>
    <mergeCell ref="A25:B25"/>
    <mergeCell ref="A26:B26"/>
    <mergeCell ref="A27:B27"/>
    <mergeCell ref="A18:B18"/>
    <mergeCell ref="A1:F1"/>
    <mergeCell ref="A5:A6"/>
    <mergeCell ref="B5:B6"/>
    <mergeCell ref="F5:F6"/>
    <mergeCell ref="A17:B17"/>
  </mergeCells>
  <phoneticPr fontId="14"/>
  <pageMargins left="1.1023622047244095" right="0.51181102362204722" top="0.55118110236220474" bottom="0.55118110236220474" header="0.31496062992125984" footer="0.31496062992125984"/>
  <pageSetup paperSize="9" orientation="portrait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51"/>
  <sheetViews>
    <sheetView view="pageBreakPreview" zoomScaleNormal="100" zoomScaleSheetLayoutView="100" workbookViewId="0">
      <selection activeCell="H2" sqref="H2"/>
    </sheetView>
  </sheetViews>
  <sheetFormatPr defaultColWidth="9" defaultRowHeight="14"/>
  <cols>
    <col min="1" max="1" width="8.08984375" style="11" customWidth="1"/>
    <col min="2" max="2" width="11.08984375" style="11" customWidth="1"/>
    <col min="3" max="3" width="5.90625" style="11" customWidth="1"/>
    <col min="4" max="9" width="4.90625" style="11" customWidth="1"/>
    <col min="10" max="10" width="5.36328125" style="11" customWidth="1"/>
    <col min="11" max="15" width="4.90625" style="11" customWidth="1"/>
    <col min="16" max="16" width="5.6328125" style="11" customWidth="1"/>
    <col min="17" max="17" width="2.90625" style="11" customWidth="1"/>
    <col min="18" max="18" width="9" style="11"/>
    <col min="19" max="22" width="0" style="11" hidden="1" customWidth="1"/>
    <col min="23" max="16384" width="9" style="11"/>
  </cols>
  <sheetData>
    <row r="1" spans="1:41" ht="22" customHeight="1">
      <c r="A1" s="50" t="s">
        <v>226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24</v>
      </c>
      <c r="T1" s="9"/>
      <c r="U1" s="9"/>
      <c r="V1" s="9"/>
      <c r="W1" s="9" t="s">
        <v>27</v>
      </c>
    </row>
    <row r="2" spans="1:41" ht="22" customHeight="1">
      <c r="A2" s="9"/>
      <c r="B2" s="50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98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57" t="s">
        <v>188</v>
      </c>
      <c r="M3" s="57"/>
      <c r="N3" s="57" t="s">
        <v>187</v>
      </c>
      <c r="O3" s="100">
        <v>101</v>
      </c>
      <c r="P3" s="57" t="s">
        <v>186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9" t="s">
        <v>31</v>
      </c>
      <c r="K4" s="106">
        <v>7</v>
      </c>
      <c r="L4" s="57" t="s">
        <v>8</v>
      </c>
      <c r="M4" s="99">
        <v>4</v>
      </c>
      <c r="N4" s="95" t="s">
        <v>9</v>
      </c>
      <c r="O4" s="52" t="s">
        <v>255</v>
      </c>
      <c r="P4" s="56" t="s">
        <v>10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54"/>
      <c r="I5" s="54"/>
      <c r="J5" s="54"/>
      <c r="K5" s="54"/>
      <c r="L5" s="54"/>
      <c r="M5" s="54"/>
      <c r="N5" s="54"/>
      <c r="O5" s="54"/>
      <c r="P5" s="50"/>
      <c r="Q5" s="9"/>
    </row>
    <row r="6" spans="1:41" ht="22" customHeight="1">
      <c r="A6" s="9" t="s">
        <v>30</v>
      </c>
      <c r="B6" s="110" t="str">
        <f>+様式第１号【交付申請書】!I9</f>
        <v>こうべ商店街振興組合</v>
      </c>
      <c r="C6" s="110"/>
      <c r="D6" s="110"/>
      <c r="E6" s="110"/>
      <c r="F6" s="110"/>
      <c r="G6" s="110"/>
      <c r="H6" s="110"/>
      <c r="I6" s="110"/>
      <c r="J6" s="110"/>
      <c r="K6" s="9"/>
      <c r="L6" s="9"/>
      <c r="M6" s="9"/>
      <c r="N6" s="9"/>
      <c r="O6" s="9"/>
      <c r="P6" s="54"/>
      <c r="Q6" s="9"/>
    </row>
    <row r="7" spans="1:41" ht="22" customHeight="1">
      <c r="A7" s="9" t="s">
        <v>36</v>
      </c>
      <c r="B7" s="110" t="str">
        <f>+様式第１号【交付申請書】!I10</f>
        <v>理事長</v>
      </c>
      <c r="C7" s="110"/>
      <c r="D7" s="1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9" t="s">
        <v>33</v>
      </c>
      <c r="B8" s="110" t="str">
        <f>+様式第１号【交付申請書】!I11</f>
        <v>こうべ　みなと</v>
      </c>
      <c r="C8" s="110"/>
      <c r="D8" s="110"/>
      <c r="E8" s="9" t="s">
        <v>2</v>
      </c>
      <c r="F8" s="9"/>
      <c r="G8" s="9"/>
      <c r="H8" s="9"/>
      <c r="I8" s="9"/>
      <c r="J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 t="s">
        <v>97</v>
      </c>
      <c r="M10" s="9"/>
      <c r="N10" s="9"/>
      <c r="O10" s="9"/>
      <c r="P10" s="9"/>
      <c r="Q10" s="9"/>
    </row>
    <row r="11" spans="1:41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54" t="s">
        <v>31</v>
      </c>
      <c r="C12" s="111">
        <f>+様式第１号【交付申請書】!C15</f>
        <v>7</v>
      </c>
      <c r="D12" s="9" t="s">
        <v>96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108" t="s">
        <v>163</v>
      </c>
      <c r="C14" s="111">
        <f>様式第４号【交付決定通知書】!C12</f>
        <v>7</v>
      </c>
      <c r="D14" s="93" t="s">
        <v>164</v>
      </c>
      <c r="E14" s="112">
        <f>+様式第１号【交付申請書】!O3</f>
        <v>3</v>
      </c>
      <c r="F14" s="93" t="s">
        <v>165</v>
      </c>
      <c r="G14" s="112">
        <f>+様式第１号【交付申請書】!Q3</f>
        <v>1</v>
      </c>
      <c r="H14" s="93" t="s">
        <v>166</v>
      </c>
      <c r="I14" s="230" t="s">
        <v>167</v>
      </c>
      <c r="J14" s="230"/>
      <c r="K14" s="230"/>
      <c r="L14" s="230"/>
      <c r="M14" s="230"/>
      <c r="N14" s="230"/>
      <c r="O14" s="230"/>
      <c r="P14" s="230"/>
      <c r="Q14" s="9"/>
    </row>
    <row r="15" spans="1:41" ht="22" customHeight="1">
      <c r="A15" s="9"/>
      <c r="B15" s="160" t="s">
        <v>168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9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ht="22" customHeight="1">
      <c r="A17" s="9"/>
      <c r="B17" s="157" t="s">
        <v>0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9"/>
      <c r="B19" s="59" t="s">
        <v>99</v>
      </c>
      <c r="C19" s="59"/>
      <c r="D19" s="60" t="s">
        <v>5</v>
      </c>
      <c r="E19" s="158">
        <f>+'算定書（交付決定）'!B37</f>
        <v>0</v>
      </c>
      <c r="F19" s="159"/>
      <c r="G19" s="159"/>
      <c r="H19" s="159"/>
      <c r="I19" s="159"/>
      <c r="J19" s="159"/>
      <c r="K19" s="159"/>
      <c r="L19" s="159"/>
      <c r="M19" s="59"/>
      <c r="N19" s="59"/>
      <c r="O19" s="9"/>
      <c r="P19" s="55"/>
      <c r="Q19" s="9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9"/>
      <c r="B20" s="59"/>
      <c r="C20" s="59"/>
      <c r="D20" s="59"/>
      <c r="E20" s="61"/>
      <c r="F20" s="61"/>
      <c r="G20" s="61"/>
      <c r="H20" s="61"/>
      <c r="I20" s="61"/>
      <c r="J20" s="61"/>
      <c r="K20" s="59"/>
      <c r="L20" s="59"/>
      <c r="M20" s="59"/>
      <c r="N20" s="59"/>
      <c r="O20" s="59"/>
      <c r="P20" s="3"/>
      <c r="Q20" s="9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9"/>
      <c r="B21" s="3" t="s">
        <v>37</v>
      </c>
      <c r="C21" s="3"/>
      <c r="D21" s="155" t="s">
        <v>31</v>
      </c>
      <c r="E21" s="155"/>
      <c r="F21" s="229">
        <f>+様式第１号【交付申請書】!F24</f>
        <v>7</v>
      </c>
      <c r="G21" s="229"/>
      <c r="H21" s="155" t="s">
        <v>38</v>
      </c>
      <c r="I21" s="155"/>
      <c r="J21" s="62"/>
      <c r="K21" s="9"/>
      <c r="L21" s="9"/>
      <c r="M21" s="62"/>
      <c r="N21" s="62"/>
      <c r="O21" s="62"/>
      <c r="P21" s="3"/>
      <c r="Q21" s="9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9"/>
      <c r="B22" s="3"/>
      <c r="C22" s="3"/>
      <c r="D22" s="155" t="s">
        <v>39</v>
      </c>
      <c r="E22" s="155"/>
      <c r="F22" s="229">
        <f>+様式第１号【交付申請書】!F25</f>
        <v>7</v>
      </c>
      <c r="G22" s="229"/>
      <c r="H22" s="48" t="s">
        <v>8</v>
      </c>
      <c r="I22" s="229">
        <f>+様式第１号【交付申請書】!I25</f>
        <v>4</v>
      </c>
      <c r="J22" s="229"/>
      <c r="K22" s="63" t="s">
        <v>9</v>
      </c>
      <c r="L22" s="229">
        <f>+様式第１号【交付申請書】!L25</f>
        <v>1</v>
      </c>
      <c r="M22" s="229"/>
      <c r="N22" s="63" t="s">
        <v>10</v>
      </c>
      <c r="O22" s="153" t="s">
        <v>43</v>
      </c>
      <c r="P22" s="153"/>
      <c r="Q22" s="9"/>
      <c r="R22" s="14"/>
      <c r="S22" s="14"/>
      <c r="T22" s="14"/>
      <c r="U22" s="14"/>
      <c r="V22" s="14"/>
      <c r="W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ht="22" customHeight="1">
      <c r="A23" s="9"/>
      <c r="B23" s="3"/>
      <c r="C23" s="3"/>
      <c r="D23" s="155" t="s">
        <v>44</v>
      </c>
      <c r="E23" s="155"/>
      <c r="F23" s="229">
        <f>+様式第１号【交付申請書】!F26</f>
        <v>8</v>
      </c>
      <c r="G23" s="229"/>
      <c r="H23" s="48" t="s">
        <v>8</v>
      </c>
      <c r="I23" s="229">
        <f>+様式第１号【交付申請書】!I26</f>
        <v>3</v>
      </c>
      <c r="J23" s="229"/>
      <c r="K23" s="63" t="s">
        <v>9</v>
      </c>
      <c r="L23" s="229">
        <f>+様式第１号【交付申請書】!L26</f>
        <v>31</v>
      </c>
      <c r="M23" s="229"/>
      <c r="N23" s="63" t="s">
        <v>10</v>
      </c>
      <c r="O23" s="64" t="s">
        <v>15</v>
      </c>
      <c r="P23" s="3"/>
      <c r="Q23" s="94"/>
      <c r="R23" s="14"/>
      <c r="S23" s="14"/>
      <c r="U23" s="14"/>
      <c r="V23" s="14" t="s">
        <v>12</v>
      </c>
      <c r="W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ht="22" customHeight="1">
      <c r="A24" s="9"/>
      <c r="B24" s="65"/>
      <c r="C24" s="65"/>
      <c r="D24" s="65"/>
      <c r="E24" s="65"/>
      <c r="F24" s="65"/>
      <c r="G24" s="65"/>
      <c r="H24" s="65"/>
      <c r="I24" s="3"/>
      <c r="J24" s="3"/>
      <c r="K24" s="3"/>
      <c r="L24" s="3"/>
      <c r="M24" s="3"/>
      <c r="N24" s="3"/>
      <c r="O24" s="3"/>
      <c r="P24" s="3"/>
      <c r="Q24" s="94"/>
      <c r="R24" s="14"/>
      <c r="S24" s="14"/>
      <c r="T24" s="11" t="s">
        <v>26</v>
      </c>
      <c r="U24" s="14"/>
      <c r="V24" s="14" t="s">
        <v>16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ht="22" customHeight="1">
      <c r="A25" s="9"/>
      <c r="B25" s="9" t="s">
        <v>100</v>
      </c>
      <c r="C25" s="65"/>
      <c r="D25" s="9" t="s">
        <v>101</v>
      </c>
      <c r="E25" s="65"/>
      <c r="F25" s="65"/>
      <c r="G25" s="65"/>
      <c r="H25" s="65"/>
      <c r="I25" s="61"/>
      <c r="J25" s="61"/>
      <c r="K25" s="61"/>
      <c r="L25" s="61"/>
      <c r="M25" s="61"/>
      <c r="N25" s="61"/>
      <c r="O25" s="61"/>
      <c r="P25" s="61"/>
      <c r="Q25" s="94"/>
      <c r="R25" s="14"/>
      <c r="S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ht="22" customHeight="1">
      <c r="A26" s="9"/>
      <c r="B26" s="9"/>
      <c r="C26" s="9"/>
      <c r="D26" s="9" t="s">
        <v>104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41" ht="22" customHeight="1">
      <c r="A27" s="9"/>
      <c r="B27" s="9"/>
      <c r="C27" s="9"/>
      <c r="D27" s="9" t="s">
        <v>103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9" t="s">
        <v>242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9" t="s">
        <v>102</v>
      </c>
      <c r="E29" s="66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>
      <c r="A30" s="9"/>
      <c r="B30" s="9"/>
      <c r="C30" s="9"/>
      <c r="D30" s="9" t="s">
        <v>243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41" ht="22" customHeight="1">
      <c r="A31" s="9"/>
      <c r="B31" s="9"/>
      <c r="C31" s="9"/>
      <c r="D31" s="9" t="s">
        <v>106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41" ht="22" customHeight="1">
      <c r="A32" s="9"/>
      <c r="B32" s="9"/>
      <c r="C32" s="9"/>
      <c r="D32" s="9" t="s">
        <v>105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22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22" customHeight="1">
      <c r="A34" s="9"/>
      <c r="B34" s="9" t="s">
        <v>127</v>
      </c>
      <c r="C34" s="9"/>
      <c r="D34" s="9" t="s">
        <v>128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2" customHeight="1">
      <c r="A35" s="9"/>
      <c r="B35" s="9"/>
      <c r="C35" s="9"/>
      <c r="D35" s="9" t="s">
        <v>129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22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22" customHeight="1"/>
    <row r="38" spans="1:17" ht="22" customHeight="1"/>
    <row r="39" spans="1:17" ht="22" customHeight="1"/>
    <row r="40" spans="1:17" ht="22" customHeight="1"/>
    <row r="41" spans="1:17" ht="22" customHeight="1"/>
    <row r="42" spans="1:17" ht="22" customHeight="1"/>
    <row r="43" spans="1:17" ht="22" customHeight="1"/>
    <row r="44" spans="1:17" ht="22" customHeight="1"/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</sheetData>
  <mergeCells count="16">
    <mergeCell ref="I14:P14"/>
    <mergeCell ref="B15:P15"/>
    <mergeCell ref="O22:P22"/>
    <mergeCell ref="B17:P17"/>
    <mergeCell ref="E19:L19"/>
    <mergeCell ref="D21:E21"/>
    <mergeCell ref="F21:G21"/>
    <mergeCell ref="H21:I21"/>
    <mergeCell ref="D23:E23"/>
    <mergeCell ref="F23:G23"/>
    <mergeCell ref="I23:J23"/>
    <mergeCell ref="L23:M23"/>
    <mergeCell ref="D22:E22"/>
    <mergeCell ref="F22:G22"/>
    <mergeCell ref="I22:J22"/>
    <mergeCell ref="L22:M22"/>
  </mergeCells>
  <phoneticPr fontId="14"/>
  <dataValidations count="1">
    <dataValidation type="list" allowBlank="1" showInputMessage="1" showErrorMessage="1" sqref="T24:T25">
      <formula1>$V$23:$V$24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firstPageNumber="3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71"/>
  <sheetViews>
    <sheetView tabSelected="1" view="pageBreakPreview" zoomScaleNormal="100" zoomScaleSheetLayoutView="100" workbookViewId="0">
      <selection activeCell="E21" sqref="E21:L21"/>
    </sheetView>
  </sheetViews>
  <sheetFormatPr defaultColWidth="9" defaultRowHeight="14"/>
  <cols>
    <col min="1" max="1" width="5.6328125" style="11" customWidth="1"/>
    <col min="2" max="2" width="10.08984375" style="11" customWidth="1"/>
    <col min="3" max="3" width="5.90625" style="11" customWidth="1"/>
    <col min="4" max="4" width="5.453125" style="11" customWidth="1"/>
    <col min="5" max="5" width="5.36328125" style="11" customWidth="1"/>
    <col min="6" max="6" width="4.90625" style="11" customWidth="1"/>
    <col min="7" max="7" width="5.453125" style="11" customWidth="1"/>
    <col min="8" max="8" width="4.90625" style="11" customWidth="1"/>
    <col min="9" max="10" width="6.08984375" style="11" customWidth="1"/>
    <col min="11" max="11" width="6.36328125" style="11" customWidth="1"/>
    <col min="12" max="12" width="4.90625" style="11" customWidth="1"/>
    <col min="13" max="13" width="5.90625" style="11" customWidth="1"/>
    <col min="14" max="14" width="4.90625" style="11" customWidth="1"/>
    <col min="15" max="15" width="6.6328125" style="11" customWidth="1"/>
    <col min="16" max="16" width="6.453125" style="11" customWidth="1"/>
    <col min="17" max="17" width="4.90625" style="11" customWidth="1"/>
    <col min="18" max="22" width="0" style="11" hidden="1" customWidth="1"/>
    <col min="23" max="16384" width="9" style="11"/>
  </cols>
  <sheetData>
    <row r="1" spans="1:23" ht="22" customHeight="1">
      <c r="A1" s="50" t="s">
        <v>126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24</v>
      </c>
      <c r="S1" s="9" t="s">
        <v>27</v>
      </c>
      <c r="T1" s="9"/>
      <c r="U1" s="9"/>
      <c r="V1" s="9"/>
    </row>
    <row r="2" spans="1:23" ht="22" customHeight="1">
      <c r="A2" s="9"/>
      <c r="B2" s="9"/>
      <c r="C2" s="9"/>
      <c r="D2" s="9"/>
      <c r="E2" s="9"/>
      <c r="F2" s="9"/>
      <c r="G2" s="9"/>
      <c r="H2" s="9"/>
      <c r="I2" s="9"/>
      <c r="J2" s="9" t="s">
        <v>31</v>
      </c>
      <c r="K2" s="102"/>
      <c r="L2" s="103" t="s">
        <v>8</v>
      </c>
      <c r="M2" s="99"/>
      <c r="N2" s="104" t="s">
        <v>9</v>
      </c>
      <c r="O2" s="99"/>
      <c r="P2" s="50" t="s">
        <v>10</v>
      </c>
      <c r="Q2" s="9"/>
    </row>
    <row r="3" spans="1:23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4"/>
      <c r="Q3" s="9"/>
    </row>
    <row r="4" spans="1:23" ht="22" customHeight="1">
      <c r="A4" s="9"/>
      <c r="B4" s="55" t="s">
        <v>29</v>
      </c>
      <c r="C4" s="55"/>
      <c r="D4" s="55"/>
      <c r="E4" s="55"/>
      <c r="F4" s="55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23" ht="22" customHeight="1">
      <c r="A5" s="9"/>
      <c r="B5" s="53"/>
      <c r="C5" s="55"/>
      <c r="D5" s="55"/>
      <c r="E5" s="5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3" ht="22" customHeight="1">
      <c r="A6" s="9"/>
      <c r="B6" s="9"/>
      <c r="C6" s="9"/>
      <c r="D6" s="9"/>
      <c r="E6" s="9"/>
      <c r="F6" s="9"/>
      <c r="G6" s="162" t="s">
        <v>11</v>
      </c>
      <c r="H6" s="162"/>
      <c r="I6" s="157" t="s">
        <v>1</v>
      </c>
      <c r="J6" s="157"/>
      <c r="K6" s="161"/>
      <c r="L6" s="161"/>
      <c r="M6" s="9" t="s">
        <v>3</v>
      </c>
      <c r="N6" s="9"/>
      <c r="O6" s="9"/>
      <c r="P6" s="9"/>
      <c r="Q6" s="9"/>
    </row>
    <row r="7" spans="1:23" ht="22" customHeight="1">
      <c r="A7" s="9"/>
      <c r="B7" s="9"/>
      <c r="C7" s="9"/>
      <c r="D7" s="9"/>
      <c r="E7" s="9"/>
      <c r="F7" s="9"/>
      <c r="G7" s="9"/>
      <c r="H7" s="9"/>
      <c r="I7" s="154"/>
      <c r="J7" s="154"/>
      <c r="K7" s="154"/>
      <c r="L7" s="154"/>
      <c r="M7" s="154"/>
      <c r="N7" s="154"/>
      <c r="O7" s="154"/>
      <c r="P7" s="154"/>
      <c r="Q7" s="9"/>
      <c r="T7" s="13"/>
      <c r="W7" s="15"/>
    </row>
    <row r="8" spans="1:23" ht="22" customHeight="1">
      <c r="A8" s="9"/>
      <c r="B8" s="9"/>
      <c r="C8" s="9"/>
      <c r="D8" s="9"/>
      <c r="E8" s="9"/>
      <c r="F8" s="9"/>
      <c r="G8" s="162" t="s">
        <v>30</v>
      </c>
      <c r="H8" s="162"/>
      <c r="I8" s="154"/>
      <c r="J8" s="154"/>
      <c r="K8" s="154"/>
      <c r="L8" s="154"/>
      <c r="M8" s="154"/>
      <c r="N8" s="154"/>
      <c r="O8" s="154"/>
      <c r="P8" s="154"/>
      <c r="Q8" s="9"/>
    </row>
    <row r="9" spans="1:23" ht="22" customHeight="1">
      <c r="A9" s="9"/>
      <c r="B9" s="9"/>
      <c r="C9" s="9"/>
      <c r="D9" s="9"/>
      <c r="E9" s="9"/>
      <c r="F9" s="9"/>
      <c r="G9" s="162" t="s">
        <v>36</v>
      </c>
      <c r="H9" s="162"/>
      <c r="I9" s="154"/>
      <c r="J9" s="154"/>
      <c r="K9" s="154"/>
      <c r="L9" s="154"/>
      <c r="M9" s="154"/>
      <c r="N9" s="154"/>
      <c r="O9" s="154"/>
      <c r="P9" s="154"/>
      <c r="Q9" s="9"/>
    </row>
    <row r="10" spans="1:23" ht="22" customHeight="1">
      <c r="A10" s="9"/>
      <c r="B10" s="107"/>
      <c r="C10" s="9"/>
      <c r="D10" s="9"/>
      <c r="E10" s="9"/>
      <c r="F10" s="9"/>
      <c r="G10" s="50" t="s">
        <v>33</v>
      </c>
      <c r="H10" s="50"/>
      <c r="I10" s="154"/>
      <c r="J10" s="154"/>
      <c r="K10" s="154"/>
      <c r="L10" s="154"/>
      <c r="M10" s="154"/>
      <c r="N10" s="154"/>
      <c r="O10" s="154"/>
      <c r="P10" s="154"/>
      <c r="Q10" s="9"/>
    </row>
    <row r="11" spans="1:23" ht="22" customHeight="1">
      <c r="A11" s="9"/>
      <c r="B11" s="9"/>
      <c r="C11" s="9"/>
      <c r="D11" s="9"/>
      <c r="E11" s="9"/>
      <c r="F11" s="9"/>
      <c r="G11" s="50" t="s">
        <v>34</v>
      </c>
      <c r="H11" s="50"/>
      <c r="I11" s="154"/>
      <c r="J11" s="154"/>
      <c r="K11" s="154"/>
      <c r="L11" s="154"/>
      <c r="M11" s="154"/>
      <c r="N11" s="154"/>
      <c r="O11" s="154"/>
      <c r="P11" s="154"/>
      <c r="Q11" s="9"/>
    </row>
    <row r="12" spans="1:23" ht="22" customHeight="1">
      <c r="A12" s="9"/>
      <c r="B12" s="9"/>
      <c r="C12" s="9"/>
      <c r="D12" s="9"/>
      <c r="E12" s="9"/>
      <c r="F12" s="9"/>
      <c r="G12" s="9" t="s">
        <v>35</v>
      </c>
      <c r="H12" s="9"/>
      <c r="I12" s="154"/>
      <c r="J12" s="154"/>
      <c r="K12" s="154"/>
      <c r="L12" s="154"/>
      <c r="M12" s="154"/>
      <c r="N12" s="154"/>
      <c r="O12" s="154"/>
      <c r="P12" s="154"/>
      <c r="Q12" s="9"/>
    </row>
    <row r="13" spans="1:23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23" ht="22" customHeight="1">
      <c r="A14" s="9"/>
      <c r="B14" s="54" t="s">
        <v>31</v>
      </c>
      <c r="C14" s="151"/>
      <c r="D14" s="9" t="s">
        <v>107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23" ht="22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23" ht="22" customHeight="1">
      <c r="A16" s="9"/>
      <c r="B16" s="93" t="s">
        <v>174</v>
      </c>
      <c r="C16" s="151"/>
      <c r="D16" s="93" t="s">
        <v>164</v>
      </c>
      <c r="E16" s="151"/>
      <c r="F16" s="93" t="s">
        <v>165</v>
      </c>
      <c r="G16" s="151"/>
      <c r="H16" s="93" t="s">
        <v>166</v>
      </c>
      <c r="I16" s="230" t="s">
        <v>175</v>
      </c>
      <c r="J16" s="230"/>
      <c r="K16" s="151"/>
      <c r="L16" s="160" t="s">
        <v>176</v>
      </c>
      <c r="M16" s="160"/>
      <c r="N16" s="160"/>
      <c r="O16" s="160"/>
      <c r="P16" s="160"/>
      <c r="Q16" s="9"/>
    </row>
    <row r="17" spans="1:41" ht="22" customHeight="1">
      <c r="A17" s="9"/>
      <c r="B17" s="160" t="s">
        <v>177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9"/>
      <c r="B19" s="157" t="s">
        <v>0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9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9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9"/>
      <c r="B21" s="59" t="s">
        <v>19</v>
      </c>
      <c r="C21" s="59"/>
      <c r="D21" s="60" t="s">
        <v>5</v>
      </c>
      <c r="E21" s="158">
        <f>+'算定書（交付額確定）'!B36</f>
        <v>0</v>
      </c>
      <c r="F21" s="159"/>
      <c r="G21" s="159"/>
      <c r="H21" s="159"/>
      <c r="I21" s="159"/>
      <c r="J21" s="159"/>
      <c r="K21" s="159"/>
      <c r="L21" s="159"/>
      <c r="M21" s="59"/>
      <c r="N21" s="59"/>
      <c r="O21" s="59"/>
      <c r="P21" s="59"/>
      <c r="Q21" s="9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9"/>
      <c r="B22" s="59"/>
      <c r="C22" s="59"/>
      <c r="D22" s="59"/>
      <c r="E22" s="61"/>
      <c r="F22" s="61"/>
      <c r="G22" s="61"/>
      <c r="H22" s="61"/>
      <c r="I22" s="61"/>
      <c r="J22" s="61"/>
      <c r="K22" s="59"/>
      <c r="L22" s="59"/>
      <c r="M22" s="59"/>
      <c r="N22" s="59"/>
      <c r="O22" s="59"/>
      <c r="P22" s="59"/>
      <c r="Q22" s="9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ht="22" customHeight="1">
      <c r="A23" s="9"/>
      <c r="B23" s="3" t="s">
        <v>37</v>
      </c>
      <c r="C23" s="3"/>
      <c r="D23" s="155" t="s">
        <v>31</v>
      </c>
      <c r="E23" s="155"/>
      <c r="F23" s="156"/>
      <c r="G23" s="156"/>
      <c r="H23" s="155" t="s">
        <v>38</v>
      </c>
      <c r="I23" s="155"/>
      <c r="J23" s="62"/>
      <c r="K23" s="9"/>
      <c r="L23" s="9"/>
      <c r="M23" s="62"/>
      <c r="N23" s="62"/>
      <c r="O23" s="62"/>
      <c r="P23" s="3"/>
      <c r="Q23" s="9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ht="22" customHeight="1">
      <c r="A24" s="9"/>
      <c r="B24" s="3"/>
      <c r="C24" s="3"/>
      <c r="D24" s="155" t="s">
        <v>39</v>
      </c>
      <c r="E24" s="155"/>
      <c r="F24" s="156"/>
      <c r="G24" s="156"/>
      <c r="H24" s="48" t="s">
        <v>8</v>
      </c>
      <c r="I24" s="156"/>
      <c r="J24" s="156"/>
      <c r="K24" s="63" t="s">
        <v>9</v>
      </c>
      <c r="L24" s="156"/>
      <c r="M24" s="156"/>
      <c r="N24" s="63" t="s">
        <v>10</v>
      </c>
      <c r="O24" s="153" t="s">
        <v>43</v>
      </c>
      <c r="P24" s="153"/>
      <c r="Q24" s="9"/>
      <c r="R24" s="14"/>
      <c r="S24" s="14"/>
      <c r="T24" s="14"/>
      <c r="U24" s="14"/>
      <c r="V24" s="14"/>
      <c r="W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ht="22" customHeight="1">
      <c r="A25" s="9"/>
      <c r="B25" s="3"/>
      <c r="C25" s="3"/>
      <c r="D25" s="155" t="s">
        <v>44</v>
      </c>
      <c r="E25" s="155"/>
      <c r="F25" s="156"/>
      <c r="G25" s="156"/>
      <c r="H25" s="48" t="s">
        <v>8</v>
      </c>
      <c r="I25" s="156"/>
      <c r="J25" s="156"/>
      <c r="K25" s="63" t="s">
        <v>9</v>
      </c>
      <c r="L25" s="156"/>
      <c r="M25" s="156"/>
      <c r="N25" s="63" t="s">
        <v>10</v>
      </c>
      <c r="O25" s="64" t="s">
        <v>15</v>
      </c>
      <c r="P25" s="3"/>
      <c r="Q25" s="94"/>
      <c r="R25" s="14"/>
      <c r="S25" s="14"/>
      <c r="U25" s="14"/>
      <c r="V25" s="14"/>
      <c r="W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ht="22" customHeight="1">
      <c r="A26" s="9"/>
      <c r="B26" s="65"/>
      <c r="C26" s="65"/>
      <c r="D26" s="65"/>
      <c r="E26" s="65"/>
      <c r="F26" s="65"/>
      <c r="G26" s="65"/>
      <c r="H26" s="65"/>
      <c r="I26" s="236"/>
      <c r="J26" s="236"/>
      <c r="K26" s="236"/>
      <c r="L26" s="236"/>
      <c r="M26" s="236"/>
      <c r="N26" s="236"/>
      <c r="O26" s="236"/>
      <c r="P26" s="236"/>
      <c r="Q26" s="94"/>
      <c r="R26" s="14"/>
      <c r="S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ht="22" customHeight="1">
      <c r="A27" s="9"/>
      <c r="B27" s="9" t="s">
        <v>13</v>
      </c>
      <c r="C27" s="9"/>
      <c r="D27" s="137" t="s">
        <v>6</v>
      </c>
      <c r="E27" s="9" t="s">
        <v>251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137" t="s">
        <v>6</v>
      </c>
      <c r="E28" s="9" t="s">
        <v>252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9"/>
      <c r="E29" s="66" t="s">
        <v>121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>
      <c r="A30" s="9"/>
      <c r="B30" s="9"/>
      <c r="C30" s="9"/>
      <c r="D30" s="137" t="s">
        <v>6</v>
      </c>
      <c r="E30" s="9" t="s">
        <v>122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41" ht="22" customHeight="1">
      <c r="A31" s="9"/>
      <c r="B31" s="9"/>
      <c r="C31" s="9"/>
      <c r="D31" s="51"/>
      <c r="E31" s="66" t="s">
        <v>155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S31" s="144"/>
      <c r="T31" s="144"/>
      <c r="U31" s="144"/>
      <c r="V31" s="144"/>
    </row>
    <row r="32" spans="1:41" ht="22" customHeight="1">
      <c r="A32" s="9"/>
      <c r="B32" s="9"/>
      <c r="C32" s="9"/>
      <c r="D32" s="137" t="s">
        <v>6</v>
      </c>
      <c r="E32" s="9" t="s">
        <v>108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S32" s="144"/>
      <c r="T32" s="144"/>
      <c r="U32" s="144"/>
      <c r="V32" s="144"/>
    </row>
    <row r="33" spans="1:22" ht="22" customHeight="1">
      <c r="A33" s="9"/>
      <c r="B33" s="9"/>
      <c r="C33" s="9"/>
      <c r="D33" s="9"/>
      <c r="E33" s="66" t="s">
        <v>236</v>
      </c>
      <c r="F33" s="9"/>
      <c r="G33" s="9"/>
      <c r="H33" s="9"/>
      <c r="I33" s="9"/>
      <c r="J33" s="107"/>
      <c r="K33" s="9"/>
      <c r="L33" s="9"/>
      <c r="M33" s="9"/>
      <c r="N33" s="9"/>
      <c r="O33" s="9"/>
      <c r="P33" s="9"/>
      <c r="S33" s="144"/>
      <c r="T33" s="144"/>
      <c r="U33" s="144"/>
      <c r="V33" s="144"/>
    </row>
    <row r="34" spans="1:22" ht="22" customHeight="1">
      <c r="A34" s="9"/>
      <c r="B34" s="9"/>
      <c r="C34" s="9"/>
      <c r="D34" s="137" t="s">
        <v>6</v>
      </c>
      <c r="E34" s="9" t="s">
        <v>109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S34" s="144"/>
      <c r="T34" s="144"/>
      <c r="U34" s="144"/>
      <c r="V34" s="144"/>
    </row>
    <row r="35" spans="1:22" ht="22" customHeight="1">
      <c r="A35" s="9"/>
      <c r="B35" s="9"/>
      <c r="C35" s="9"/>
      <c r="D35" s="137" t="s">
        <v>6</v>
      </c>
      <c r="E35" s="9" t="s">
        <v>159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22" ht="22" customHeight="1">
      <c r="A36" s="9"/>
      <c r="B36" s="9"/>
      <c r="C36" s="9"/>
      <c r="D36" s="137" t="s">
        <v>6</v>
      </c>
      <c r="E36" s="9" t="s">
        <v>160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22" ht="22" customHeight="1">
      <c r="A37" s="9"/>
      <c r="B37" s="9"/>
      <c r="C37" s="9"/>
      <c r="D37" s="51"/>
      <c r="E37" s="66" t="s">
        <v>213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22" ht="22" customHeight="1">
      <c r="A38" s="9"/>
      <c r="B38" s="9"/>
      <c r="C38" s="9"/>
      <c r="D38" s="51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22" ht="22" customHeight="1">
      <c r="A39" s="9"/>
      <c r="B39" s="9" t="s">
        <v>110</v>
      </c>
      <c r="C39" s="9"/>
      <c r="D39" s="65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22" ht="22" customHeight="1">
      <c r="A40" s="9"/>
      <c r="B40" s="9"/>
      <c r="C40" s="9"/>
      <c r="D40" s="65" t="s">
        <v>111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22" ht="22" customHeight="1">
      <c r="A41" s="9"/>
      <c r="B41" s="9"/>
      <c r="C41" s="9"/>
      <c r="D41" s="65" t="s">
        <v>113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22" ht="22" customHeight="1">
      <c r="A42" s="9"/>
      <c r="B42" s="9"/>
      <c r="C42" s="9"/>
      <c r="D42" s="65" t="s">
        <v>112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22" ht="22" customHeight="1">
      <c r="A43" s="9"/>
      <c r="B43" s="9"/>
      <c r="C43" s="9"/>
      <c r="D43" s="65" t="s">
        <v>254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22" ht="22" customHeight="1">
      <c r="A44" s="9"/>
      <c r="B44" s="9"/>
      <c r="C44" s="9"/>
      <c r="D44" s="65" t="s">
        <v>203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22" ht="22" customHeight="1">
      <c r="A45" s="9"/>
      <c r="B45" s="9"/>
      <c r="C45" s="9"/>
      <c r="D45" s="65" t="s">
        <v>212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22" ht="22" customHeight="1">
      <c r="A46" s="9"/>
      <c r="B46" s="9"/>
      <c r="C46" s="9"/>
      <c r="D46" s="65" t="s">
        <v>114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22" ht="22" customHeight="1">
      <c r="A47" s="9"/>
      <c r="B47" s="9"/>
      <c r="C47" s="9"/>
      <c r="D47" s="65" t="s">
        <v>115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22" ht="22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ht="22" customHeight="1">
      <c r="A49" s="9"/>
      <c r="B49" s="9" t="s">
        <v>169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ht="22" customHeight="1">
      <c r="A50" s="9"/>
      <c r="B50" s="9"/>
      <c r="C50" s="9"/>
      <c r="D50" s="234" t="s">
        <v>170</v>
      </c>
      <c r="E50" s="234"/>
      <c r="F50" s="237"/>
      <c r="G50" s="237"/>
      <c r="H50" s="237"/>
      <c r="I50" s="237"/>
      <c r="J50" s="238" t="s">
        <v>205</v>
      </c>
      <c r="K50" s="238"/>
      <c r="L50" s="237"/>
      <c r="M50" s="237"/>
      <c r="N50" s="237"/>
      <c r="O50" s="113" t="s">
        <v>207</v>
      </c>
      <c r="P50" s="9"/>
      <c r="Q50" s="9"/>
    </row>
    <row r="51" spans="1:17" ht="22" customHeight="1">
      <c r="A51" s="9"/>
      <c r="B51" s="9"/>
      <c r="C51" s="9"/>
      <c r="D51" s="231" t="s">
        <v>153</v>
      </c>
      <c r="E51" s="231"/>
      <c r="F51" s="239" t="s">
        <v>218</v>
      </c>
      <c r="G51" s="240"/>
      <c r="H51" s="240"/>
      <c r="I51" s="241"/>
      <c r="J51" s="242" t="s">
        <v>250</v>
      </c>
      <c r="K51" s="243"/>
      <c r="L51" s="243"/>
      <c r="M51" s="243"/>
      <c r="N51" s="243"/>
      <c r="O51" s="244"/>
      <c r="P51" s="9"/>
      <c r="Q51" s="9"/>
    </row>
    <row r="52" spans="1:17" ht="22" customHeight="1">
      <c r="A52" s="9"/>
      <c r="B52" s="9"/>
      <c r="C52" s="9"/>
      <c r="D52" s="231" t="s">
        <v>154</v>
      </c>
      <c r="E52" s="231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9"/>
      <c r="Q52" s="9"/>
    </row>
    <row r="53" spans="1:17" ht="22" customHeight="1">
      <c r="A53" s="9"/>
      <c r="B53" s="9"/>
      <c r="C53" s="9"/>
      <c r="D53" s="235" t="s">
        <v>180</v>
      </c>
      <c r="E53" s="235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9"/>
      <c r="Q53" s="9"/>
    </row>
    <row r="54" spans="1:17" ht="22" customHeight="1">
      <c r="A54" s="9"/>
      <c r="B54" s="9"/>
      <c r="C54" s="9"/>
      <c r="D54" s="231" t="s">
        <v>181</v>
      </c>
      <c r="E54" s="231"/>
      <c r="F54" s="232"/>
      <c r="G54" s="233"/>
      <c r="H54" s="233"/>
      <c r="I54" s="233"/>
      <c r="J54" s="233"/>
      <c r="K54" s="233"/>
      <c r="L54" s="233"/>
      <c r="M54" s="233"/>
      <c r="N54" s="233"/>
      <c r="O54" s="233"/>
      <c r="P54" s="9"/>
      <c r="Q54" s="9"/>
    </row>
    <row r="55" spans="1:17" ht="22" customHeight="1">
      <c r="A55" s="9"/>
      <c r="B55" s="9"/>
      <c r="C55" s="9"/>
      <c r="D55" s="231"/>
      <c r="E55" s="231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9"/>
      <c r="Q55" s="9"/>
    </row>
    <row r="56" spans="1:17" ht="22" customHeight="1">
      <c r="A56" s="9"/>
      <c r="B56" s="9"/>
      <c r="C56" s="9"/>
      <c r="D56" s="65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ht="22" customHeight="1"/>
    <row r="58" spans="1:17" ht="22" customHeight="1"/>
    <row r="59" spans="1:17" ht="22" customHeight="1"/>
    <row r="60" spans="1:17" ht="22" customHeight="1"/>
    <row r="61" spans="1:17" ht="22" customHeight="1"/>
    <row r="62" spans="1:17" ht="22" customHeight="1"/>
    <row r="63" spans="1:17" ht="22" customHeight="1"/>
    <row r="64" spans="1:17" ht="22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mergeCells count="42">
    <mergeCell ref="I12:P12"/>
    <mergeCell ref="B19:P19"/>
    <mergeCell ref="E21:L21"/>
    <mergeCell ref="D23:E23"/>
    <mergeCell ref="F23:G23"/>
    <mergeCell ref="H23:I23"/>
    <mergeCell ref="I16:J16"/>
    <mergeCell ref="L16:P16"/>
    <mergeCell ref="B17:P17"/>
    <mergeCell ref="I11:P11"/>
    <mergeCell ref="G6:H6"/>
    <mergeCell ref="I6:J6"/>
    <mergeCell ref="K6:L6"/>
    <mergeCell ref="I7:P7"/>
    <mergeCell ref="G8:H8"/>
    <mergeCell ref="I8:P8"/>
    <mergeCell ref="G9:H9"/>
    <mergeCell ref="I9:P9"/>
    <mergeCell ref="I10:P10"/>
    <mergeCell ref="F53:O53"/>
    <mergeCell ref="F52:O52"/>
    <mergeCell ref="J50:K50"/>
    <mergeCell ref="L50:N50"/>
    <mergeCell ref="F50:I50"/>
    <mergeCell ref="F51:I51"/>
    <mergeCell ref="J51:O51"/>
    <mergeCell ref="D54:E55"/>
    <mergeCell ref="F54:O55"/>
    <mergeCell ref="D50:E50"/>
    <mergeCell ref="L24:M24"/>
    <mergeCell ref="O24:P24"/>
    <mergeCell ref="D51:E51"/>
    <mergeCell ref="D52:E52"/>
    <mergeCell ref="D25:E25"/>
    <mergeCell ref="F25:G25"/>
    <mergeCell ref="I25:J25"/>
    <mergeCell ref="L25:M25"/>
    <mergeCell ref="D24:E24"/>
    <mergeCell ref="F24:G24"/>
    <mergeCell ref="I24:J24"/>
    <mergeCell ref="D53:E53"/>
    <mergeCell ref="I26:P26"/>
  </mergeCells>
  <phoneticPr fontId="14"/>
  <dataValidations count="1">
    <dataValidation type="list" allowBlank="1" showInputMessage="1" showErrorMessage="1" sqref="T26 D31 D37:D38">
      <formula1>$V$25:$V$26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4" firstPageNumber="32" fitToHeight="0" orientation="portrait" r:id="rId1"/>
  <rowBreaks count="1" manualBreakCount="1">
    <brk id="37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プルダウン!$D$1:$D$4</xm:f>
          </x14:formula1>
          <xm:sqref>J50:K50</xm:sqref>
        </x14:dataValidation>
        <x14:dataValidation type="list" allowBlank="1" showInputMessage="1" showErrorMessage="1">
          <x14:formula1>
            <xm:f>プルダウン!$E$1:$E$4</xm:f>
          </x14:formula1>
          <xm:sqref>O50</xm:sqref>
        </x14:dataValidation>
        <x14:dataValidation type="list" allowBlank="1" showInputMessage="1" showErrorMessage="1">
          <x14:formula1>
            <xm:f>プルダウン!$F$1:$F$4</xm:f>
          </x14:formula1>
          <xm:sqref>F51:I51</xm:sqref>
        </x14:dataValidation>
        <x14:dataValidation type="list" allowBlank="1" showInputMessage="1" showErrorMessage="1">
          <x14:formula1>
            <xm:f>プルダウン!$G$1:$G$2</xm:f>
          </x14:formula1>
          <xm:sqref>D27:D28 D30 D32 D34:D36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A157"/>
  <sheetViews>
    <sheetView view="pageBreakPreview" zoomScale="80" zoomScaleNormal="100" zoomScaleSheetLayoutView="80" workbookViewId="0">
      <selection activeCell="C57" sqref="C57:E57"/>
    </sheetView>
  </sheetViews>
  <sheetFormatPr defaultColWidth="9" defaultRowHeight="13"/>
  <cols>
    <col min="1" max="1" width="3.6328125" style="33" customWidth="1"/>
    <col min="2" max="2" width="23.08984375" style="33" bestFit="1" customWidth="1"/>
    <col min="3" max="3" width="40.90625" style="33" customWidth="1"/>
    <col min="4" max="9" width="15.90625" style="33" customWidth="1"/>
    <col min="10" max="12" width="9" style="33"/>
    <col min="13" max="13" width="9" style="33" customWidth="1"/>
    <col min="14" max="16384" width="9" style="33"/>
  </cols>
  <sheetData>
    <row r="1" spans="1:14" ht="25.75" customHeight="1">
      <c r="A1" s="29" t="s">
        <v>227</v>
      </c>
      <c r="B1" s="29"/>
      <c r="C1" s="29"/>
      <c r="D1" s="29"/>
      <c r="E1" s="29"/>
      <c r="F1" s="30"/>
      <c r="G1" s="30"/>
      <c r="H1" s="30"/>
      <c r="I1" s="31"/>
      <c r="J1" s="8" t="s">
        <v>24</v>
      </c>
      <c r="K1" s="9"/>
      <c r="L1" s="32"/>
      <c r="M1" s="32"/>
      <c r="N1" s="32"/>
    </row>
    <row r="2" spans="1:14" ht="25.75" customHeight="1">
      <c r="A2" s="163" t="s">
        <v>214</v>
      </c>
      <c r="B2" s="163"/>
      <c r="C2" s="163"/>
      <c r="D2" s="163"/>
      <c r="E2" s="163"/>
      <c r="F2" s="163"/>
      <c r="G2" s="163"/>
      <c r="H2" s="163"/>
      <c r="I2" s="163"/>
      <c r="J2" s="8"/>
      <c r="K2" s="9"/>
      <c r="L2" s="32"/>
      <c r="M2" s="32"/>
      <c r="N2" s="32"/>
    </row>
    <row r="3" spans="1:14" ht="25.75" customHeight="1" thickBot="1">
      <c r="A3" s="118"/>
      <c r="B3" s="118"/>
      <c r="C3" s="118"/>
      <c r="D3" s="118"/>
      <c r="E3" s="118"/>
      <c r="F3" s="118"/>
      <c r="G3" s="118"/>
      <c r="H3" s="118"/>
      <c r="I3" s="119" t="s">
        <v>215</v>
      </c>
    </row>
    <row r="4" spans="1:14" ht="25.75" customHeight="1">
      <c r="A4" s="184" t="s">
        <v>123</v>
      </c>
      <c r="B4" s="185"/>
      <c r="C4" s="185"/>
      <c r="D4" s="185"/>
      <c r="E4" s="185"/>
      <c r="F4" s="185"/>
      <c r="G4" s="185"/>
      <c r="H4" s="185"/>
      <c r="I4" s="186"/>
    </row>
    <row r="5" spans="1:14" s="34" customFormat="1" ht="25.75" customHeight="1">
      <c r="A5" s="173" t="s">
        <v>52</v>
      </c>
      <c r="B5" s="174"/>
      <c r="C5" s="187"/>
      <c r="D5" s="188"/>
      <c r="E5" s="189"/>
      <c r="F5" s="141" t="s">
        <v>61</v>
      </c>
      <c r="G5" s="187" t="s">
        <v>182</v>
      </c>
      <c r="H5" s="188"/>
      <c r="I5" s="261"/>
    </row>
    <row r="6" spans="1:14" s="34" customFormat="1" ht="25.75" customHeight="1">
      <c r="A6" s="253" t="s">
        <v>192</v>
      </c>
      <c r="B6" s="254"/>
      <c r="C6" s="255" t="s">
        <v>253</v>
      </c>
      <c r="D6" s="256"/>
      <c r="E6" s="257"/>
      <c r="F6" s="245" t="s">
        <v>193</v>
      </c>
      <c r="G6" s="247" t="s">
        <v>218</v>
      </c>
      <c r="H6" s="248"/>
      <c r="I6" s="249"/>
    </row>
    <row r="7" spans="1:14" s="34" customFormat="1" ht="25.75" customHeight="1">
      <c r="A7" s="170"/>
      <c r="B7" s="172"/>
      <c r="C7" s="258"/>
      <c r="D7" s="259"/>
      <c r="E7" s="260"/>
      <c r="F7" s="246"/>
      <c r="G7" s="250"/>
      <c r="H7" s="251"/>
      <c r="I7" s="252"/>
    </row>
    <row r="8" spans="1:14" ht="25.75" customHeight="1">
      <c r="A8" s="173" t="s">
        <v>53</v>
      </c>
      <c r="B8" s="174"/>
      <c r="C8" s="174"/>
      <c r="D8" s="174"/>
      <c r="E8" s="174"/>
      <c r="F8" s="174"/>
      <c r="G8" s="174"/>
      <c r="H8" s="174"/>
      <c r="I8" s="177"/>
    </row>
    <row r="9" spans="1:14" ht="25.75" customHeight="1">
      <c r="A9" s="178" t="s">
        <v>55</v>
      </c>
      <c r="B9" s="180" t="s">
        <v>54</v>
      </c>
      <c r="C9" s="40" t="s">
        <v>7</v>
      </c>
      <c r="D9" s="182" t="s">
        <v>89</v>
      </c>
      <c r="E9" s="35"/>
      <c r="F9" s="36"/>
      <c r="G9" s="37"/>
      <c r="H9" s="38" t="s">
        <v>58</v>
      </c>
      <c r="I9" s="39" t="s">
        <v>131</v>
      </c>
    </row>
    <row r="10" spans="1:14" ht="25.75" customHeight="1">
      <c r="A10" s="179"/>
      <c r="B10" s="181"/>
      <c r="C10" s="40" t="s">
        <v>57</v>
      </c>
      <c r="D10" s="183"/>
      <c r="E10" s="41" t="s">
        <v>90</v>
      </c>
      <c r="F10" s="42" t="s">
        <v>91</v>
      </c>
      <c r="G10" s="42" t="s">
        <v>92</v>
      </c>
      <c r="H10" s="43" t="s">
        <v>59</v>
      </c>
      <c r="I10" s="44" t="s">
        <v>59</v>
      </c>
    </row>
    <row r="11" spans="1:14" ht="25.75" customHeight="1">
      <c r="A11" s="45">
        <v>1</v>
      </c>
      <c r="B11" s="126" t="s">
        <v>218</v>
      </c>
      <c r="C11" s="122"/>
      <c r="D11" s="123">
        <f>SUM(E11:G11)</f>
        <v>0</v>
      </c>
      <c r="E11" s="124"/>
      <c r="F11" s="124"/>
      <c r="G11" s="124"/>
      <c r="H11" s="101" t="s">
        <v>218</v>
      </c>
      <c r="I11" s="146" t="s">
        <v>218</v>
      </c>
    </row>
    <row r="12" spans="1:14" ht="25.75" customHeight="1">
      <c r="A12" s="46">
        <v>2</v>
      </c>
      <c r="B12" s="126" t="s">
        <v>218</v>
      </c>
      <c r="C12" s="122"/>
      <c r="D12" s="123">
        <f>SUM(E12:G12)</f>
        <v>0</v>
      </c>
      <c r="E12" s="124"/>
      <c r="F12" s="124"/>
      <c r="G12" s="124"/>
      <c r="H12" s="101" t="s">
        <v>218</v>
      </c>
      <c r="I12" s="146" t="s">
        <v>218</v>
      </c>
    </row>
    <row r="13" spans="1:14" ht="25.75" customHeight="1">
      <c r="A13" s="46">
        <v>3</v>
      </c>
      <c r="B13" s="126" t="s">
        <v>218</v>
      </c>
      <c r="C13" s="122"/>
      <c r="D13" s="123">
        <f t="shared" ref="D13:D25" si="0">SUM(E13:G13)</f>
        <v>0</v>
      </c>
      <c r="E13" s="124"/>
      <c r="F13" s="124"/>
      <c r="G13" s="124"/>
      <c r="H13" s="101" t="s">
        <v>218</v>
      </c>
      <c r="I13" s="146" t="s">
        <v>218</v>
      </c>
    </row>
    <row r="14" spans="1:14" ht="25.75" customHeight="1">
      <c r="A14" s="46">
        <v>4</v>
      </c>
      <c r="B14" s="126" t="s">
        <v>218</v>
      </c>
      <c r="C14" s="122"/>
      <c r="D14" s="123">
        <f t="shared" si="0"/>
        <v>0</v>
      </c>
      <c r="E14" s="124"/>
      <c r="F14" s="124"/>
      <c r="G14" s="124"/>
      <c r="H14" s="101" t="s">
        <v>218</v>
      </c>
      <c r="I14" s="146" t="s">
        <v>218</v>
      </c>
      <c r="K14" s="116"/>
    </row>
    <row r="15" spans="1:14" ht="25.75" customHeight="1">
      <c r="A15" s="46">
        <v>5</v>
      </c>
      <c r="B15" s="126" t="s">
        <v>218</v>
      </c>
      <c r="C15" s="122"/>
      <c r="D15" s="123">
        <f t="shared" si="0"/>
        <v>0</v>
      </c>
      <c r="E15" s="124"/>
      <c r="F15" s="124"/>
      <c r="G15" s="124"/>
      <c r="H15" s="101" t="s">
        <v>218</v>
      </c>
      <c r="I15" s="146" t="s">
        <v>218</v>
      </c>
    </row>
    <row r="16" spans="1:14" ht="25.75" customHeight="1">
      <c r="A16" s="46">
        <v>6</v>
      </c>
      <c r="B16" s="126" t="s">
        <v>218</v>
      </c>
      <c r="C16" s="122"/>
      <c r="D16" s="123">
        <f t="shared" si="0"/>
        <v>0</v>
      </c>
      <c r="E16" s="124"/>
      <c r="F16" s="124"/>
      <c r="G16" s="124"/>
      <c r="H16" s="101" t="s">
        <v>218</v>
      </c>
      <c r="I16" s="146" t="s">
        <v>218</v>
      </c>
    </row>
    <row r="17" spans="1:27" ht="25.75" customHeight="1">
      <c r="A17" s="46">
        <v>7</v>
      </c>
      <c r="B17" s="126" t="s">
        <v>218</v>
      </c>
      <c r="C17" s="122"/>
      <c r="D17" s="123">
        <f t="shared" si="0"/>
        <v>0</v>
      </c>
      <c r="E17" s="124"/>
      <c r="F17" s="124"/>
      <c r="G17" s="124"/>
      <c r="H17" s="101" t="s">
        <v>218</v>
      </c>
      <c r="I17" s="146" t="s">
        <v>218</v>
      </c>
    </row>
    <row r="18" spans="1:27" ht="25.75" customHeight="1">
      <c r="A18" s="46">
        <v>8</v>
      </c>
      <c r="B18" s="126" t="s">
        <v>218</v>
      </c>
      <c r="C18" s="122"/>
      <c r="D18" s="123">
        <f t="shared" si="0"/>
        <v>0</v>
      </c>
      <c r="E18" s="124"/>
      <c r="F18" s="124"/>
      <c r="G18" s="124"/>
      <c r="H18" s="101" t="s">
        <v>218</v>
      </c>
      <c r="I18" s="146" t="s">
        <v>218</v>
      </c>
    </row>
    <row r="19" spans="1:27" ht="25.75" customHeight="1">
      <c r="A19" s="46">
        <v>9</v>
      </c>
      <c r="B19" s="126" t="s">
        <v>218</v>
      </c>
      <c r="C19" s="122"/>
      <c r="D19" s="123">
        <f t="shared" si="0"/>
        <v>0</v>
      </c>
      <c r="E19" s="124"/>
      <c r="F19" s="124"/>
      <c r="G19" s="124"/>
      <c r="H19" s="101" t="s">
        <v>218</v>
      </c>
      <c r="I19" s="146" t="s">
        <v>218</v>
      </c>
    </row>
    <row r="20" spans="1:27" ht="25.75" customHeight="1">
      <c r="A20" s="46">
        <v>10</v>
      </c>
      <c r="B20" s="126" t="s">
        <v>218</v>
      </c>
      <c r="C20" s="122"/>
      <c r="D20" s="123">
        <f t="shared" si="0"/>
        <v>0</v>
      </c>
      <c r="E20" s="124"/>
      <c r="F20" s="124"/>
      <c r="G20" s="124"/>
      <c r="H20" s="101" t="s">
        <v>218</v>
      </c>
      <c r="I20" s="146" t="s">
        <v>218</v>
      </c>
    </row>
    <row r="21" spans="1:27" ht="25.75" customHeight="1">
      <c r="A21" s="46">
        <v>11</v>
      </c>
      <c r="B21" s="126" t="s">
        <v>218</v>
      </c>
      <c r="C21" s="122"/>
      <c r="D21" s="123">
        <f t="shared" si="0"/>
        <v>0</v>
      </c>
      <c r="E21" s="124"/>
      <c r="F21" s="124"/>
      <c r="G21" s="124"/>
      <c r="H21" s="101" t="s">
        <v>218</v>
      </c>
      <c r="I21" s="146" t="s">
        <v>218</v>
      </c>
    </row>
    <row r="22" spans="1:27" ht="25.75" customHeight="1">
      <c r="A22" s="46">
        <v>12</v>
      </c>
      <c r="B22" s="126" t="s">
        <v>218</v>
      </c>
      <c r="C22" s="122"/>
      <c r="D22" s="123">
        <f t="shared" si="0"/>
        <v>0</v>
      </c>
      <c r="E22" s="124"/>
      <c r="F22" s="124"/>
      <c r="G22" s="124"/>
      <c r="H22" s="101" t="s">
        <v>218</v>
      </c>
      <c r="I22" s="146" t="s">
        <v>218</v>
      </c>
    </row>
    <row r="23" spans="1:27" ht="25.75" customHeight="1">
      <c r="A23" s="46">
        <v>13</v>
      </c>
      <c r="B23" s="126" t="s">
        <v>218</v>
      </c>
      <c r="C23" s="122"/>
      <c r="D23" s="123">
        <f t="shared" si="0"/>
        <v>0</v>
      </c>
      <c r="E23" s="124"/>
      <c r="F23" s="124"/>
      <c r="G23" s="124"/>
      <c r="H23" s="101" t="s">
        <v>218</v>
      </c>
      <c r="I23" s="146" t="s">
        <v>218</v>
      </c>
    </row>
    <row r="24" spans="1:27" ht="25.75" customHeight="1">
      <c r="A24" s="127">
        <v>14</v>
      </c>
      <c r="B24" s="126" t="s">
        <v>218</v>
      </c>
      <c r="C24" s="128"/>
      <c r="D24" s="129">
        <f t="shared" si="0"/>
        <v>0</v>
      </c>
      <c r="E24" s="130"/>
      <c r="F24" s="130"/>
      <c r="G24" s="130"/>
      <c r="H24" s="131" t="s">
        <v>218</v>
      </c>
      <c r="I24" s="147" t="s">
        <v>218</v>
      </c>
    </row>
    <row r="25" spans="1:27" ht="25.75" customHeight="1">
      <c r="A25" s="140">
        <v>15</v>
      </c>
      <c r="B25" s="126" t="s">
        <v>218</v>
      </c>
      <c r="C25" s="122"/>
      <c r="D25" s="123">
        <f t="shared" si="0"/>
        <v>0</v>
      </c>
      <c r="E25" s="124"/>
      <c r="F25" s="124"/>
      <c r="G25" s="124"/>
      <c r="H25" s="134" t="s">
        <v>218</v>
      </c>
      <c r="I25" s="145" t="s">
        <v>218</v>
      </c>
    </row>
    <row r="26" spans="1:27" ht="25.75" customHeight="1">
      <c r="A26" s="170" t="s">
        <v>60</v>
      </c>
      <c r="B26" s="171"/>
      <c r="C26" s="172"/>
      <c r="D26" s="120">
        <f>SUM(D11:D24)</f>
        <v>0</v>
      </c>
      <c r="E26" s="121">
        <f>SUM(E11:E24)</f>
        <v>0</v>
      </c>
      <c r="F26" s="121">
        <f>SUM(F11:F24)</f>
        <v>0</v>
      </c>
      <c r="G26" s="121">
        <f>SUM(G11:G24)</f>
        <v>0</v>
      </c>
      <c r="H26" s="132"/>
      <c r="I26" s="133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</row>
    <row r="27" spans="1:27" ht="78" customHeight="1" thickBot="1">
      <c r="A27" s="148" t="s">
        <v>171</v>
      </c>
      <c r="B27" s="262" t="s">
        <v>256</v>
      </c>
      <c r="C27" s="168"/>
      <c r="D27" s="168"/>
      <c r="E27" s="168"/>
      <c r="F27" s="168"/>
      <c r="G27" s="168"/>
      <c r="H27" s="168"/>
      <c r="I27" s="169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</row>
    <row r="28" spans="1:27" ht="25" customHeight="1">
      <c r="A28" s="114"/>
      <c r="B28" s="115"/>
      <c r="C28" s="115"/>
      <c r="D28" s="115"/>
      <c r="E28" s="115"/>
      <c r="F28" s="115"/>
      <c r="G28" s="115"/>
      <c r="H28" s="115"/>
      <c r="I28" s="115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</row>
    <row r="29" spans="1:27" ht="25.75" customHeight="1" thickBot="1">
      <c r="A29" s="29"/>
      <c r="B29" s="29"/>
      <c r="C29" s="29"/>
      <c r="D29" s="29"/>
      <c r="E29" s="29"/>
      <c r="F29" s="30"/>
      <c r="G29" s="30"/>
      <c r="H29" s="30"/>
      <c r="I29" s="31" t="s">
        <v>132</v>
      </c>
      <c r="J29" s="8"/>
      <c r="K29" s="9"/>
      <c r="L29" s="32"/>
      <c r="M29" s="32"/>
      <c r="N29" s="32"/>
    </row>
    <row r="30" spans="1:27" ht="25.75" customHeight="1">
      <c r="A30" s="184" t="s">
        <v>137</v>
      </c>
      <c r="B30" s="185"/>
      <c r="C30" s="185"/>
      <c r="D30" s="185"/>
      <c r="E30" s="185"/>
      <c r="F30" s="185"/>
      <c r="G30" s="185"/>
      <c r="H30" s="185"/>
      <c r="I30" s="186"/>
    </row>
    <row r="31" spans="1:27" s="34" customFormat="1" ht="25.75" customHeight="1">
      <c r="A31" s="173" t="s">
        <v>52</v>
      </c>
      <c r="B31" s="174"/>
      <c r="C31" s="187"/>
      <c r="D31" s="188"/>
      <c r="E31" s="189"/>
      <c r="F31" s="141" t="s">
        <v>61</v>
      </c>
      <c r="G31" s="187" t="s">
        <v>182</v>
      </c>
      <c r="H31" s="188"/>
      <c r="I31" s="261"/>
    </row>
    <row r="32" spans="1:27" s="34" customFormat="1" ht="25.75" customHeight="1">
      <c r="A32" s="253" t="s">
        <v>194</v>
      </c>
      <c r="B32" s="254"/>
      <c r="C32" s="255" t="s">
        <v>253</v>
      </c>
      <c r="D32" s="256"/>
      <c r="E32" s="257"/>
      <c r="F32" s="245" t="s">
        <v>193</v>
      </c>
      <c r="G32" s="247" t="s">
        <v>218</v>
      </c>
      <c r="H32" s="248"/>
      <c r="I32" s="249"/>
    </row>
    <row r="33" spans="1:9" s="34" customFormat="1" ht="25.75" customHeight="1">
      <c r="A33" s="170"/>
      <c r="B33" s="172"/>
      <c r="C33" s="258"/>
      <c r="D33" s="259"/>
      <c r="E33" s="260"/>
      <c r="F33" s="246"/>
      <c r="G33" s="250"/>
      <c r="H33" s="251"/>
      <c r="I33" s="252"/>
    </row>
    <row r="34" spans="1:9" ht="25.75" customHeight="1">
      <c r="A34" s="173" t="s">
        <v>53</v>
      </c>
      <c r="B34" s="174"/>
      <c r="C34" s="174"/>
      <c r="D34" s="174"/>
      <c r="E34" s="174"/>
      <c r="F34" s="174"/>
      <c r="G34" s="174"/>
      <c r="H34" s="174"/>
      <c r="I34" s="177"/>
    </row>
    <row r="35" spans="1:9" ht="25.75" customHeight="1">
      <c r="A35" s="178" t="s">
        <v>55</v>
      </c>
      <c r="B35" s="180" t="s">
        <v>54</v>
      </c>
      <c r="C35" s="40" t="s">
        <v>7</v>
      </c>
      <c r="D35" s="182" t="s">
        <v>89</v>
      </c>
      <c r="E35" s="35"/>
      <c r="F35" s="36"/>
      <c r="G35" s="37"/>
      <c r="H35" s="38" t="s">
        <v>58</v>
      </c>
      <c r="I35" s="39" t="s">
        <v>131</v>
      </c>
    </row>
    <row r="36" spans="1:9" ht="25.75" customHeight="1">
      <c r="A36" s="179"/>
      <c r="B36" s="181"/>
      <c r="C36" s="40" t="s">
        <v>57</v>
      </c>
      <c r="D36" s="183"/>
      <c r="E36" s="41" t="s">
        <v>90</v>
      </c>
      <c r="F36" s="42" t="s">
        <v>91</v>
      </c>
      <c r="G36" s="42" t="s">
        <v>92</v>
      </c>
      <c r="H36" s="43" t="s">
        <v>59</v>
      </c>
      <c r="I36" s="44" t="s">
        <v>59</v>
      </c>
    </row>
    <row r="37" spans="1:9" ht="25.75" customHeight="1">
      <c r="A37" s="45">
        <v>1</v>
      </c>
      <c r="B37" s="126" t="s">
        <v>218</v>
      </c>
      <c r="C37" s="122"/>
      <c r="D37" s="123">
        <f>SUM(E37:G37)</f>
        <v>0</v>
      </c>
      <c r="E37" s="124"/>
      <c r="F37" s="124"/>
      <c r="G37" s="124"/>
      <c r="H37" s="134" t="s">
        <v>218</v>
      </c>
      <c r="I37" s="145" t="s">
        <v>218</v>
      </c>
    </row>
    <row r="38" spans="1:9" ht="25.75" customHeight="1">
      <c r="A38" s="46">
        <v>2</v>
      </c>
      <c r="B38" s="126" t="s">
        <v>218</v>
      </c>
      <c r="C38" s="122"/>
      <c r="D38" s="123">
        <f>SUM(E38:G38)</f>
        <v>0</v>
      </c>
      <c r="E38" s="124"/>
      <c r="F38" s="124"/>
      <c r="G38" s="124"/>
      <c r="H38" s="134" t="s">
        <v>218</v>
      </c>
      <c r="I38" s="145" t="s">
        <v>218</v>
      </c>
    </row>
    <row r="39" spans="1:9" ht="25.75" customHeight="1">
      <c r="A39" s="46">
        <v>3</v>
      </c>
      <c r="B39" s="126" t="s">
        <v>218</v>
      </c>
      <c r="C39" s="122"/>
      <c r="D39" s="123">
        <f t="shared" ref="D39:D51" si="1">SUM(E39:G39)</f>
        <v>0</v>
      </c>
      <c r="E39" s="124"/>
      <c r="F39" s="124"/>
      <c r="G39" s="124"/>
      <c r="H39" s="134" t="s">
        <v>218</v>
      </c>
      <c r="I39" s="145" t="s">
        <v>218</v>
      </c>
    </row>
    <row r="40" spans="1:9" ht="25.75" customHeight="1">
      <c r="A40" s="46">
        <v>4</v>
      </c>
      <c r="B40" s="126" t="s">
        <v>218</v>
      </c>
      <c r="C40" s="122"/>
      <c r="D40" s="123">
        <f t="shared" si="1"/>
        <v>0</v>
      </c>
      <c r="E40" s="124"/>
      <c r="F40" s="124"/>
      <c r="G40" s="124"/>
      <c r="H40" s="134" t="s">
        <v>218</v>
      </c>
      <c r="I40" s="145" t="s">
        <v>218</v>
      </c>
    </row>
    <row r="41" spans="1:9" ht="25.75" customHeight="1">
      <c r="A41" s="46">
        <v>5</v>
      </c>
      <c r="B41" s="126" t="s">
        <v>218</v>
      </c>
      <c r="C41" s="122"/>
      <c r="D41" s="123">
        <f t="shared" si="1"/>
        <v>0</v>
      </c>
      <c r="E41" s="124"/>
      <c r="F41" s="124"/>
      <c r="G41" s="124"/>
      <c r="H41" s="134" t="s">
        <v>218</v>
      </c>
      <c r="I41" s="145" t="s">
        <v>218</v>
      </c>
    </row>
    <row r="42" spans="1:9" ht="25.75" customHeight="1">
      <c r="A42" s="46">
        <v>6</v>
      </c>
      <c r="B42" s="126" t="s">
        <v>218</v>
      </c>
      <c r="C42" s="122"/>
      <c r="D42" s="123">
        <f t="shared" si="1"/>
        <v>0</v>
      </c>
      <c r="E42" s="124"/>
      <c r="F42" s="124"/>
      <c r="G42" s="124"/>
      <c r="H42" s="134" t="s">
        <v>218</v>
      </c>
      <c r="I42" s="145" t="s">
        <v>218</v>
      </c>
    </row>
    <row r="43" spans="1:9" ht="25.75" customHeight="1">
      <c r="A43" s="46">
        <v>7</v>
      </c>
      <c r="B43" s="126" t="s">
        <v>218</v>
      </c>
      <c r="C43" s="122"/>
      <c r="D43" s="123">
        <f t="shared" si="1"/>
        <v>0</v>
      </c>
      <c r="E43" s="124"/>
      <c r="F43" s="124"/>
      <c r="G43" s="124"/>
      <c r="H43" s="134" t="s">
        <v>218</v>
      </c>
      <c r="I43" s="145" t="s">
        <v>218</v>
      </c>
    </row>
    <row r="44" spans="1:9" ht="25.75" customHeight="1">
      <c r="A44" s="46">
        <v>8</v>
      </c>
      <c r="B44" s="126" t="s">
        <v>218</v>
      </c>
      <c r="C44" s="122"/>
      <c r="D44" s="123">
        <f t="shared" si="1"/>
        <v>0</v>
      </c>
      <c r="E44" s="124"/>
      <c r="F44" s="124"/>
      <c r="G44" s="124"/>
      <c r="H44" s="134" t="s">
        <v>218</v>
      </c>
      <c r="I44" s="145" t="s">
        <v>218</v>
      </c>
    </row>
    <row r="45" spans="1:9" ht="25.75" customHeight="1">
      <c r="A45" s="46">
        <v>9</v>
      </c>
      <c r="B45" s="126" t="s">
        <v>218</v>
      </c>
      <c r="C45" s="122"/>
      <c r="D45" s="123">
        <f t="shared" si="1"/>
        <v>0</v>
      </c>
      <c r="E45" s="124"/>
      <c r="F45" s="124"/>
      <c r="G45" s="124"/>
      <c r="H45" s="134" t="s">
        <v>218</v>
      </c>
      <c r="I45" s="145" t="s">
        <v>218</v>
      </c>
    </row>
    <row r="46" spans="1:9" ht="25.75" customHeight="1">
      <c r="A46" s="46">
        <v>10</v>
      </c>
      <c r="B46" s="126" t="s">
        <v>218</v>
      </c>
      <c r="C46" s="122"/>
      <c r="D46" s="123">
        <f t="shared" si="1"/>
        <v>0</v>
      </c>
      <c r="E46" s="124"/>
      <c r="F46" s="124"/>
      <c r="G46" s="124"/>
      <c r="H46" s="134" t="s">
        <v>218</v>
      </c>
      <c r="I46" s="145" t="s">
        <v>218</v>
      </c>
    </row>
    <row r="47" spans="1:9" ht="25.75" customHeight="1">
      <c r="A47" s="46">
        <v>11</v>
      </c>
      <c r="B47" s="126" t="s">
        <v>218</v>
      </c>
      <c r="C47" s="122"/>
      <c r="D47" s="123">
        <f t="shared" si="1"/>
        <v>0</v>
      </c>
      <c r="E47" s="124"/>
      <c r="F47" s="124"/>
      <c r="G47" s="124"/>
      <c r="H47" s="134" t="s">
        <v>218</v>
      </c>
      <c r="I47" s="145" t="s">
        <v>218</v>
      </c>
    </row>
    <row r="48" spans="1:9" ht="25.75" customHeight="1">
      <c r="A48" s="46">
        <v>12</v>
      </c>
      <c r="B48" s="126" t="s">
        <v>218</v>
      </c>
      <c r="C48" s="122"/>
      <c r="D48" s="123">
        <f t="shared" si="1"/>
        <v>0</v>
      </c>
      <c r="E48" s="124"/>
      <c r="F48" s="124"/>
      <c r="G48" s="124"/>
      <c r="H48" s="134" t="s">
        <v>218</v>
      </c>
      <c r="I48" s="145" t="s">
        <v>218</v>
      </c>
    </row>
    <row r="49" spans="1:27" ht="25.75" customHeight="1">
      <c r="A49" s="46">
        <v>13</v>
      </c>
      <c r="B49" s="126" t="s">
        <v>218</v>
      </c>
      <c r="C49" s="122"/>
      <c r="D49" s="123">
        <f t="shared" si="1"/>
        <v>0</v>
      </c>
      <c r="E49" s="124"/>
      <c r="F49" s="124"/>
      <c r="G49" s="124"/>
      <c r="H49" s="134" t="s">
        <v>218</v>
      </c>
      <c r="I49" s="145" t="s">
        <v>218</v>
      </c>
    </row>
    <row r="50" spans="1:27" ht="25.75" customHeight="1">
      <c r="A50" s="127">
        <v>14</v>
      </c>
      <c r="B50" s="126" t="s">
        <v>218</v>
      </c>
      <c r="C50" s="122"/>
      <c r="D50" s="123">
        <f t="shared" si="1"/>
        <v>0</v>
      </c>
      <c r="E50" s="124"/>
      <c r="F50" s="124"/>
      <c r="G50" s="124"/>
      <c r="H50" s="134" t="s">
        <v>218</v>
      </c>
      <c r="I50" s="145" t="s">
        <v>218</v>
      </c>
    </row>
    <row r="51" spans="1:27" ht="25.75" customHeight="1">
      <c r="A51" s="140">
        <v>15</v>
      </c>
      <c r="B51" s="126" t="s">
        <v>218</v>
      </c>
      <c r="C51" s="122"/>
      <c r="D51" s="123">
        <f t="shared" si="1"/>
        <v>0</v>
      </c>
      <c r="E51" s="124"/>
      <c r="F51" s="124"/>
      <c r="G51" s="124"/>
      <c r="H51" s="134" t="s">
        <v>218</v>
      </c>
      <c r="I51" s="145" t="s">
        <v>218</v>
      </c>
    </row>
    <row r="52" spans="1:27" ht="25.75" customHeight="1">
      <c r="A52" s="170" t="s">
        <v>60</v>
      </c>
      <c r="B52" s="171"/>
      <c r="C52" s="172"/>
      <c r="D52" s="120">
        <f>SUM(D37:D50)</f>
        <v>0</v>
      </c>
      <c r="E52" s="121">
        <f>SUM(E37:E50)</f>
        <v>0</v>
      </c>
      <c r="F52" s="121">
        <f>SUM(F37:F50)</f>
        <v>0</v>
      </c>
      <c r="G52" s="121">
        <f>SUM(G37:G50)</f>
        <v>0</v>
      </c>
      <c r="H52" s="132"/>
      <c r="I52" s="133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</row>
    <row r="53" spans="1:27" ht="78" customHeight="1" thickBot="1">
      <c r="A53" s="148" t="s">
        <v>195</v>
      </c>
      <c r="B53" s="262" t="s">
        <v>196</v>
      </c>
      <c r="C53" s="168"/>
      <c r="D53" s="168"/>
      <c r="E53" s="168"/>
      <c r="F53" s="168"/>
      <c r="G53" s="168"/>
      <c r="H53" s="168"/>
      <c r="I53" s="169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</row>
    <row r="54" spans="1:27" ht="25.75" customHeight="1">
      <c r="A54" s="29"/>
      <c r="B54" s="29"/>
      <c r="C54" s="29"/>
      <c r="D54" s="29"/>
      <c r="E54" s="29"/>
      <c r="F54" s="30"/>
      <c r="G54" s="30"/>
      <c r="H54" s="30"/>
      <c r="I54" s="31"/>
      <c r="J54" s="8"/>
      <c r="K54" s="9"/>
      <c r="L54" s="32"/>
      <c r="M54" s="32"/>
      <c r="N54" s="32"/>
    </row>
    <row r="55" spans="1:27" ht="25.75" customHeight="1" thickBot="1">
      <c r="A55" s="29"/>
      <c r="B55" s="29"/>
      <c r="C55" s="29"/>
      <c r="D55" s="29"/>
      <c r="E55" s="29"/>
      <c r="F55" s="30"/>
      <c r="G55" s="30"/>
      <c r="H55" s="30"/>
      <c r="I55" s="31" t="s">
        <v>133</v>
      </c>
      <c r="J55" s="8"/>
      <c r="K55" s="9"/>
      <c r="L55" s="32"/>
      <c r="M55" s="32"/>
      <c r="N55" s="32"/>
    </row>
    <row r="56" spans="1:27" ht="25.75" customHeight="1">
      <c r="A56" s="184" t="s">
        <v>123</v>
      </c>
      <c r="B56" s="185"/>
      <c r="C56" s="185"/>
      <c r="D56" s="185"/>
      <c r="E56" s="185"/>
      <c r="F56" s="185"/>
      <c r="G56" s="185"/>
      <c r="H56" s="185"/>
      <c r="I56" s="186"/>
    </row>
    <row r="57" spans="1:27" s="34" customFormat="1" ht="25.75" customHeight="1">
      <c r="A57" s="173" t="s">
        <v>52</v>
      </c>
      <c r="B57" s="174"/>
      <c r="C57" s="187"/>
      <c r="D57" s="188"/>
      <c r="E57" s="189"/>
      <c r="F57" s="141" t="s">
        <v>61</v>
      </c>
      <c r="G57" s="187" t="s">
        <v>182</v>
      </c>
      <c r="H57" s="188"/>
      <c r="I57" s="261"/>
    </row>
    <row r="58" spans="1:27" s="34" customFormat="1" ht="25.75" customHeight="1">
      <c r="A58" s="253" t="s">
        <v>194</v>
      </c>
      <c r="B58" s="254"/>
      <c r="C58" s="255" t="s">
        <v>253</v>
      </c>
      <c r="D58" s="256"/>
      <c r="E58" s="257"/>
      <c r="F58" s="245" t="s">
        <v>193</v>
      </c>
      <c r="G58" s="247" t="s">
        <v>218</v>
      </c>
      <c r="H58" s="248"/>
      <c r="I58" s="249"/>
    </row>
    <row r="59" spans="1:27" s="34" customFormat="1" ht="25.75" customHeight="1">
      <c r="A59" s="170"/>
      <c r="B59" s="172"/>
      <c r="C59" s="258"/>
      <c r="D59" s="259"/>
      <c r="E59" s="260"/>
      <c r="F59" s="246"/>
      <c r="G59" s="250"/>
      <c r="H59" s="251"/>
      <c r="I59" s="252"/>
    </row>
    <row r="60" spans="1:27" ht="25.75" customHeight="1">
      <c r="A60" s="173" t="s">
        <v>53</v>
      </c>
      <c r="B60" s="174"/>
      <c r="C60" s="174"/>
      <c r="D60" s="174"/>
      <c r="E60" s="174"/>
      <c r="F60" s="174"/>
      <c r="G60" s="174"/>
      <c r="H60" s="174"/>
      <c r="I60" s="177"/>
    </row>
    <row r="61" spans="1:27" ht="25.75" customHeight="1">
      <c r="A61" s="178" t="s">
        <v>55</v>
      </c>
      <c r="B61" s="180" t="s">
        <v>54</v>
      </c>
      <c r="C61" s="40" t="s">
        <v>7</v>
      </c>
      <c r="D61" s="182" t="s">
        <v>89</v>
      </c>
      <c r="E61" s="35"/>
      <c r="F61" s="36"/>
      <c r="G61" s="37"/>
      <c r="H61" s="38" t="s">
        <v>58</v>
      </c>
      <c r="I61" s="39" t="s">
        <v>131</v>
      </c>
    </row>
    <row r="62" spans="1:27" ht="25.75" customHeight="1">
      <c r="A62" s="179"/>
      <c r="B62" s="181"/>
      <c r="C62" s="40" t="s">
        <v>57</v>
      </c>
      <c r="D62" s="183"/>
      <c r="E62" s="41" t="s">
        <v>90</v>
      </c>
      <c r="F62" s="42" t="s">
        <v>91</v>
      </c>
      <c r="G62" s="42" t="s">
        <v>92</v>
      </c>
      <c r="H62" s="43" t="s">
        <v>59</v>
      </c>
      <c r="I62" s="44" t="s">
        <v>59</v>
      </c>
    </row>
    <row r="63" spans="1:27" ht="25.75" customHeight="1">
      <c r="A63" s="140">
        <v>1</v>
      </c>
      <c r="B63" s="126" t="s">
        <v>218</v>
      </c>
      <c r="C63" s="122"/>
      <c r="D63" s="123">
        <f>SUM(E63:G63)</f>
        <v>0</v>
      </c>
      <c r="E63" s="124"/>
      <c r="F63" s="124"/>
      <c r="G63" s="124"/>
      <c r="H63" s="134" t="s">
        <v>218</v>
      </c>
      <c r="I63" s="145" t="s">
        <v>218</v>
      </c>
    </row>
    <row r="64" spans="1:27" ht="25.75" customHeight="1">
      <c r="A64" s="140">
        <v>2</v>
      </c>
      <c r="B64" s="126" t="s">
        <v>218</v>
      </c>
      <c r="C64" s="122"/>
      <c r="D64" s="123">
        <f t="shared" ref="D64:D77" si="2">SUM(E64:G64)</f>
        <v>0</v>
      </c>
      <c r="E64" s="124"/>
      <c r="F64" s="124"/>
      <c r="G64" s="124"/>
      <c r="H64" s="134" t="s">
        <v>218</v>
      </c>
      <c r="I64" s="145" t="s">
        <v>218</v>
      </c>
    </row>
    <row r="65" spans="1:27" ht="25.75" customHeight="1">
      <c r="A65" s="140">
        <v>3</v>
      </c>
      <c r="B65" s="126" t="s">
        <v>218</v>
      </c>
      <c r="C65" s="122"/>
      <c r="D65" s="123">
        <f t="shared" si="2"/>
        <v>0</v>
      </c>
      <c r="E65" s="124"/>
      <c r="F65" s="124"/>
      <c r="G65" s="124"/>
      <c r="H65" s="134" t="s">
        <v>218</v>
      </c>
      <c r="I65" s="145" t="s">
        <v>218</v>
      </c>
    </row>
    <row r="66" spans="1:27" ht="25.75" customHeight="1">
      <c r="A66" s="140">
        <v>4</v>
      </c>
      <c r="B66" s="126" t="s">
        <v>218</v>
      </c>
      <c r="C66" s="122"/>
      <c r="D66" s="123">
        <f t="shared" si="2"/>
        <v>0</v>
      </c>
      <c r="E66" s="124"/>
      <c r="F66" s="124"/>
      <c r="G66" s="124"/>
      <c r="H66" s="134" t="s">
        <v>218</v>
      </c>
      <c r="I66" s="145" t="s">
        <v>218</v>
      </c>
    </row>
    <row r="67" spans="1:27" ht="25.75" customHeight="1">
      <c r="A67" s="140">
        <v>5</v>
      </c>
      <c r="B67" s="126" t="s">
        <v>218</v>
      </c>
      <c r="C67" s="122"/>
      <c r="D67" s="123">
        <f t="shared" si="2"/>
        <v>0</v>
      </c>
      <c r="E67" s="124"/>
      <c r="F67" s="124"/>
      <c r="G67" s="124"/>
      <c r="H67" s="134" t="s">
        <v>218</v>
      </c>
      <c r="I67" s="145" t="s">
        <v>218</v>
      </c>
    </row>
    <row r="68" spans="1:27" ht="25.75" customHeight="1">
      <c r="A68" s="140">
        <v>6</v>
      </c>
      <c r="B68" s="126" t="s">
        <v>218</v>
      </c>
      <c r="C68" s="122"/>
      <c r="D68" s="123">
        <f t="shared" si="2"/>
        <v>0</v>
      </c>
      <c r="E68" s="124"/>
      <c r="F68" s="124"/>
      <c r="G68" s="124"/>
      <c r="H68" s="134" t="s">
        <v>218</v>
      </c>
      <c r="I68" s="145" t="s">
        <v>218</v>
      </c>
    </row>
    <row r="69" spans="1:27" ht="25.75" customHeight="1">
      <c r="A69" s="140">
        <v>7</v>
      </c>
      <c r="B69" s="126" t="s">
        <v>218</v>
      </c>
      <c r="C69" s="122"/>
      <c r="D69" s="123">
        <f t="shared" si="2"/>
        <v>0</v>
      </c>
      <c r="E69" s="124"/>
      <c r="F69" s="124"/>
      <c r="G69" s="124"/>
      <c r="H69" s="134" t="s">
        <v>218</v>
      </c>
      <c r="I69" s="145" t="s">
        <v>218</v>
      </c>
    </row>
    <row r="70" spans="1:27" ht="25.75" customHeight="1">
      <c r="A70" s="140">
        <v>8</v>
      </c>
      <c r="B70" s="126" t="s">
        <v>218</v>
      </c>
      <c r="C70" s="122"/>
      <c r="D70" s="123">
        <f t="shared" si="2"/>
        <v>0</v>
      </c>
      <c r="E70" s="124"/>
      <c r="F70" s="124"/>
      <c r="G70" s="124"/>
      <c r="H70" s="134" t="s">
        <v>218</v>
      </c>
      <c r="I70" s="145" t="s">
        <v>218</v>
      </c>
    </row>
    <row r="71" spans="1:27" ht="25.75" customHeight="1">
      <c r="A71" s="140">
        <v>9</v>
      </c>
      <c r="B71" s="126" t="s">
        <v>218</v>
      </c>
      <c r="C71" s="122"/>
      <c r="D71" s="123">
        <f t="shared" si="2"/>
        <v>0</v>
      </c>
      <c r="E71" s="124"/>
      <c r="F71" s="124"/>
      <c r="G71" s="124"/>
      <c r="H71" s="134" t="s">
        <v>218</v>
      </c>
      <c r="I71" s="145" t="s">
        <v>218</v>
      </c>
    </row>
    <row r="72" spans="1:27" ht="25.75" customHeight="1">
      <c r="A72" s="140">
        <v>10</v>
      </c>
      <c r="B72" s="126" t="s">
        <v>218</v>
      </c>
      <c r="C72" s="122"/>
      <c r="D72" s="123">
        <f t="shared" si="2"/>
        <v>0</v>
      </c>
      <c r="E72" s="124"/>
      <c r="F72" s="124"/>
      <c r="G72" s="124"/>
      <c r="H72" s="134" t="s">
        <v>218</v>
      </c>
      <c r="I72" s="145" t="s">
        <v>218</v>
      </c>
    </row>
    <row r="73" spans="1:27" ht="25.75" customHeight="1">
      <c r="A73" s="140">
        <v>11</v>
      </c>
      <c r="B73" s="126" t="s">
        <v>218</v>
      </c>
      <c r="C73" s="122"/>
      <c r="D73" s="123">
        <f t="shared" si="2"/>
        <v>0</v>
      </c>
      <c r="E73" s="124"/>
      <c r="F73" s="124"/>
      <c r="G73" s="124"/>
      <c r="H73" s="134" t="s">
        <v>218</v>
      </c>
      <c r="I73" s="145" t="s">
        <v>218</v>
      </c>
    </row>
    <row r="74" spans="1:27" ht="25.75" customHeight="1">
      <c r="A74" s="140">
        <v>12</v>
      </c>
      <c r="B74" s="126" t="s">
        <v>218</v>
      </c>
      <c r="C74" s="122"/>
      <c r="D74" s="123">
        <f t="shared" si="2"/>
        <v>0</v>
      </c>
      <c r="E74" s="124"/>
      <c r="F74" s="124"/>
      <c r="G74" s="124"/>
      <c r="H74" s="134" t="s">
        <v>218</v>
      </c>
      <c r="I74" s="145" t="s">
        <v>218</v>
      </c>
    </row>
    <row r="75" spans="1:27" ht="25.75" customHeight="1">
      <c r="A75" s="140">
        <v>13</v>
      </c>
      <c r="B75" s="126" t="s">
        <v>218</v>
      </c>
      <c r="C75" s="122"/>
      <c r="D75" s="123">
        <f t="shared" si="2"/>
        <v>0</v>
      </c>
      <c r="E75" s="124"/>
      <c r="F75" s="124"/>
      <c r="G75" s="124"/>
      <c r="H75" s="134" t="s">
        <v>218</v>
      </c>
      <c r="I75" s="145" t="s">
        <v>218</v>
      </c>
    </row>
    <row r="76" spans="1:27" ht="25.75" customHeight="1">
      <c r="A76" s="140">
        <v>14</v>
      </c>
      <c r="B76" s="126" t="s">
        <v>218</v>
      </c>
      <c r="C76" s="122"/>
      <c r="D76" s="123">
        <f t="shared" si="2"/>
        <v>0</v>
      </c>
      <c r="E76" s="124"/>
      <c r="F76" s="124"/>
      <c r="G76" s="124"/>
      <c r="H76" s="134" t="s">
        <v>218</v>
      </c>
      <c r="I76" s="145" t="s">
        <v>218</v>
      </c>
    </row>
    <row r="77" spans="1:27" ht="25.75" customHeight="1">
      <c r="A77" s="140">
        <v>15</v>
      </c>
      <c r="B77" s="126" t="s">
        <v>218</v>
      </c>
      <c r="C77" s="122"/>
      <c r="D77" s="123">
        <f t="shared" si="2"/>
        <v>0</v>
      </c>
      <c r="E77" s="124"/>
      <c r="F77" s="124"/>
      <c r="G77" s="124"/>
      <c r="H77" s="134" t="s">
        <v>218</v>
      </c>
      <c r="I77" s="145" t="s">
        <v>218</v>
      </c>
    </row>
    <row r="78" spans="1:27" ht="25.75" customHeight="1">
      <c r="A78" s="173" t="s">
        <v>60</v>
      </c>
      <c r="B78" s="174"/>
      <c r="C78" s="174"/>
      <c r="D78" s="123">
        <f>SUM(D63:D76)</f>
        <v>0</v>
      </c>
      <c r="E78" s="135">
        <f>SUM(E63:E76)</f>
        <v>0</v>
      </c>
      <c r="F78" s="135">
        <f>SUM(F63:F76)</f>
        <v>0</v>
      </c>
      <c r="G78" s="135">
        <f>SUM(G63:G76)</f>
        <v>0</v>
      </c>
      <c r="H78" s="136"/>
      <c r="I78" s="149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</row>
    <row r="79" spans="1:27" ht="78" customHeight="1" thickBot="1">
      <c r="A79" s="148" t="s">
        <v>195</v>
      </c>
      <c r="B79" s="262" t="s">
        <v>196</v>
      </c>
      <c r="C79" s="168"/>
      <c r="D79" s="168"/>
      <c r="E79" s="168"/>
      <c r="F79" s="168"/>
      <c r="G79" s="168"/>
      <c r="H79" s="168"/>
      <c r="I79" s="169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</row>
    <row r="80" spans="1:27" ht="25.75" customHeight="1">
      <c r="A80" s="29"/>
      <c r="B80" s="29"/>
      <c r="C80" s="29"/>
      <c r="D80" s="29"/>
      <c r="E80" s="29"/>
      <c r="F80" s="30"/>
      <c r="G80" s="30"/>
      <c r="H80" s="30"/>
      <c r="I80" s="31"/>
      <c r="J80" s="8"/>
      <c r="K80" s="9"/>
      <c r="L80" s="32"/>
      <c r="M80" s="32"/>
      <c r="N80" s="32"/>
    </row>
    <row r="81" spans="1:14" ht="25.75" customHeight="1" thickBot="1">
      <c r="A81" s="29"/>
      <c r="B81" s="29"/>
      <c r="C81" s="29"/>
      <c r="D81" s="29"/>
      <c r="E81" s="29"/>
      <c r="F81" s="30"/>
      <c r="G81" s="30"/>
      <c r="H81" s="30"/>
      <c r="I81" s="31" t="s">
        <v>134</v>
      </c>
      <c r="J81" s="8"/>
      <c r="K81" s="9"/>
      <c r="L81" s="32"/>
      <c r="M81" s="32"/>
      <c r="N81" s="32"/>
    </row>
    <row r="82" spans="1:14" ht="25.75" customHeight="1">
      <c r="A82" s="184" t="s">
        <v>123</v>
      </c>
      <c r="B82" s="185"/>
      <c r="C82" s="185"/>
      <c r="D82" s="185"/>
      <c r="E82" s="185"/>
      <c r="F82" s="185"/>
      <c r="G82" s="185"/>
      <c r="H82" s="185"/>
      <c r="I82" s="186"/>
    </row>
    <row r="83" spans="1:14" s="34" customFormat="1" ht="25.75" customHeight="1">
      <c r="A83" s="173" t="s">
        <v>52</v>
      </c>
      <c r="B83" s="174"/>
      <c r="C83" s="187"/>
      <c r="D83" s="188"/>
      <c r="E83" s="189"/>
      <c r="F83" s="141" t="s">
        <v>61</v>
      </c>
      <c r="G83" s="187" t="s">
        <v>182</v>
      </c>
      <c r="H83" s="188"/>
      <c r="I83" s="261"/>
    </row>
    <row r="84" spans="1:14" s="34" customFormat="1" ht="25.75" customHeight="1">
      <c r="A84" s="253" t="s">
        <v>194</v>
      </c>
      <c r="B84" s="254"/>
      <c r="C84" s="255" t="s">
        <v>253</v>
      </c>
      <c r="D84" s="256"/>
      <c r="E84" s="257"/>
      <c r="F84" s="245" t="s">
        <v>193</v>
      </c>
      <c r="G84" s="247" t="s">
        <v>218</v>
      </c>
      <c r="H84" s="248"/>
      <c r="I84" s="249"/>
    </row>
    <row r="85" spans="1:14" s="34" customFormat="1" ht="25.75" customHeight="1">
      <c r="A85" s="170"/>
      <c r="B85" s="172"/>
      <c r="C85" s="258"/>
      <c r="D85" s="259"/>
      <c r="E85" s="260"/>
      <c r="F85" s="246"/>
      <c r="G85" s="250"/>
      <c r="H85" s="251"/>
      <c r="I85" s="252"/>
    </row>
    <row r="86" spans="1:14" ht="25.75" customHeight="1">
      <c r="A86" s="173" t="s">
        <v>53</v>
      </c>
      <c r="B86" s="174"/>
      <c r="C86" s="174"/>
      <c r="D86" s="174"/>
      <c r="E86" s="174"/>
      <c r="F86" s="174"/>
      <c r="G86" s="174"/>
      <c r="H86" s="174"/>
      <c r="I86" s="177"/>
    </row>
    <row r="87" spans="1:14" ht="25.75" customHeight="1">
      <c r="A87" s="178" t="s">
        <v>55</v>
      </c>
      <c r="B87" s="180" t="s">
        <v>54</v>
      </c>
      <c r="C87" s="40" t="s">
        <v>7</v>
      </c>
      <c r="D87" s="182" t="s">
        <v>89</v>
      </c>
      <c r="E87" s="35"/>
      <c r="F87" s="36"/>
      <c r="G87" s="37"/>
      <c r="H87" s="38" t="s">
        <v>58</v>
      </c>
      <c r="I87" s="39" t="s">
        <v>131</v>
      </c>
    </row>
    <row r="88" spans="1:14" ht="25.75" customHeight="1">
      <c r="A88" s="179"/>
      <c r="B88" s="181"/>
      <c r="C88" s="40" t="s">
        <v>57</v>
      </c>
      <c r="D88" s="183"/>
      <c r="E88" s="41" t="s">
        <v>90</v>
      </c>
      <c r="F88" s="42" t="s">
        <v>91</v>
      </c>
      <c r="G88" s="42" t="s">
        <v>92</v>
      </c>
      <c r="H88" s="43" t="s">
        <v>59</v>
      </c>
      <c r="I88" s="44" t="s">
        <v>59</v>
      </c>
    </row>
    <row r="89" spans="1:14" ht="25.75" customHeight="1">
      <c r="A89" s="140">
        <v>1</v>
      </c>
      <c r="B89" s="126" t="s">
        <v>218</v>
      </c>
      <c r="C89" s="122"/>
      <c r="D89" s="123">
        <f>SUM(E89:G89)</f>
        <v>0</v>
      </c>
      <c r="E89" s="124"/>
      <c r="F89" s="124"/>
      <c r="G89" s="124"/>
      <c r="H89" s="134" t="s">
        <v>218</v>
      </c>
      <c r="I89" s="145" t="s">
        <v>218</v>
      </c>
    </row>
    <row r="90" spans="1:14" ht="25.75" customHeight="1">
      <c r="A90" s="140">
        <v>2</v>
      </c>
      <c r="B90" s="126" t="s">
        <v>218</v>
      </c>
      <c r="C90" s="122"/>
      <c r="D90" s="123">
        <f t="shared" ref="D90:D103" si="3">SUM(E90:G90)</f>
        <v>0</v>
      </c>
      <c r="E90" s="124"/>
      <c r="F90" s="124"/>
      <c r="G90" s="124"/>
      <c r="H90" s="134" t="s">
        <v>218</v>
      </c>
      <c r="I90" s="145" t="s">
        <v>218</v>
      </c>
    </row>
    <row r="91" spans="1:14" ht="25.75" customHeight="1">
      <c r="A91" s="140">
        <v>3</v>
      </c>
      <c r="B91" s="126" t="s">
        <v>218</v>
      </c>
      <c r="C91" s="122"/>
      <c r="D91" s="123">
        <f t="shared" si="3"/>
        <v>0</v>
      </c>
      <c r="E91" s="124"/>
      <c r="F91" s="124"/>
      <c r="G91" s="124"/>
      <c r="H91" s="134" t="s">
        <v>218</v>
      </c>
      <c r="I91" s="145" t="s">
        <v>218</v>
      </c>
    </row>
    <row r="92" spans="1:14" ht="25.75" customHeight="1">
      <c r="A92" s="140">
        <v>4</v>
      </c>
      <c r="B92" s="126" t="s">
        <v>218</v>
      </c>
      <c r="C92" s="122"/>
      <c r="D92" s="123">
        <f t="shared" si="3"/>
        <v>0</v>
      </c>
      <c r="E92" s="124"/>
      <c r="F92" s="124"/>
      <c r="G92" s="124"/>
      <c r="H92" s="134" t="s">
        <v>218</v>
      </c>
      <c r="I92" s="145" t="s">
        <v>218</v>
      </c>
    </row>
    <row r="93" spans="1:14" ht="25.75" customHeight="1">
      <c r="A93" s="140">
        <v>5</v>
      </c>
      <c r="B93" s="126" t="s">
        <v>218</v>
      </c>
      <c r="C93" s="122"/>
      <c r="D93" s="123">
        <f t="shared" si="3"/>
        <v>0</v>
      </c>
      <c r="E93" s="124"/>
      <c r="F93" s="124"/>
      <c r="G93" s="124"/>
      <c r="H93" s="134" t="s">
        <v>218</v>
      </c>
      <c r="I93" s="145" t="s">
        <v>218</v>
      </c>
    </row>
    <row r="94" spans="1:14" ht="25.75" customHeight="1">
      <c r="A94" s="140">
        <v>6</v>
      </c>
      <c r="B94" s="126" t="s">
        <v>218</v>
      </c>
      <c r="C94" s="122"/>
      <c r="D94" s="123">
        <f t="shared" si="3"/>
        <v>0</v>
      </c>
      <c r="E94" s="124"/>
      <c r="F94" s="124"/>
      <c r="G94" s="124"/>
      <c r="H94" s="134" t="s">
        <v>218</v>
      </c>
      <c r="I94" s="145" t="s">
        <v>218</v>
      </c>
    </row>
    <row r="95" spans="1:14" ht="25.75" customHeight="1">
      <c r="A95" s="140">
        <v>7</v>
      </c>
      <c r="B95" s="126" t="s">
        <v>218</v>
      </c>
      <c r="C95" s="122"/>
      <c r="D95" s="123">
        <f t="shared" si="3"/>
        <v>0</v>
      </c>
      <c r="E95" s="124"/>
      <c r="F95" s="124"/>
      <c r="G95" s="124"/>
      <c r="H95" s="134" t="s">
        <v>218</v>
      </c>
      <c r="I95" s="145" t="s">
        <v>218</v>
      </c>
    </row>
    <row r="96" spans="1:14" ht="25.75" customHeight="1">
      <c r="A96" s="140">
        <v>8</v>
      </c>
      <c r="B96" s="126" t="s">
        <v>218</v>
      </c>
      <c r="C96" s="122"/>
      <c r="D96" s="123">
        <f t="shared" si="3"/>
        <v>0</v>
      </c>
      <c r="E96" s="124"/>
      <c r="F96" s="124"/>
      <c r="G96" s="124"/>
      <c r="H96" s="134" t="s">
        <v>218</v>
      </c>
      <c r="I96" s="145" t="s">
        <v>218</v>
      </c>
    </row>
    <row r="97" spans="1:27" ht="25.75" customHeight="1">
      <c r="A97" s="140">
        <v>9</v>
      </c>
      <c r="B97" s="126" t="s">
        <v>218</v>
      </c>
      <c r="C97" s="122"/>
      <c r="D97" s="123">
        <f t="shared" si="3"/>
        <v>0</v>
      </c>
      <c r="E97" s="124"/>
      <c r="F97" s="124"/>
      <c r="G97" s="124"/>
      <c r="H97" s="134" t="s">
        <v>218</v>
      </c>
      <c r="I97" s="145" t="s">
        <v>218</v>
      </c>
    </row>
    <row r="98" spans="1:27" ht="25.75" customHeight="1">
      <c r="A98" s="140">
        <v>10</v>
      </c>
      <c r="B98" s="126" t="s">
        <v>218</v>
      </c>
      <c r="C98" s="122"/>
      <c r="D98" s="123">
        <f t="shared" si="3"/>
        <v>0</v>
      </c>
      <c r="E98" s="124"/>
      <c r="F98" s="124"/>
      <c r="G98" s="124"/>
      <c r="H98" s="134" t="s">
        <v>218</v>
      </c>
      <c r="I98" s="145" t="s">
        <v>218</v>
      </c>
    </row>
    <row r="99" spans="1:27" ht="25.75" customHeight="1">
      <c r="A99" s="140">
        <v>11</v>
      </c>
      <c r="B99" s="126" t="s">
        <v>218</v>
      </c>
      <c r="C99" s="122"/>
      <c r="D99" s="123">
        <f t="shared" si="3"/>
        <v>0</v>
      </c>
      <c r="E99" s="124"/>
      <c r="F99" s="124"/>
      <c r="G99" s="124"/>
      <c r="H99" s="134" t="s">
        <v>218</v>
      </c>
      <c r="I99" s="145" t="s">
        <v>218</v>
      </c>
    </row>
    <row r="100" spans="1:27" ht="25.75" customHeight="1">
      <c r="A100" s="140">
        <v>12</v>
      </c>
      <c r="B100" s="126" t="s">
        <v>218</v>
      </c>
      <c r="C100" s="122"/>
      <c r="D100" s="123">
        <f t="shared" si="3"/>
        <v>0</v>
      </c>
      <c r="E100" s="124"/>
      <c r="F100" s="124"/>
      <c r="G100" s="124"/>
      <c r="H100" s="134" t="s">
        <v>218</v>
      </c>
      <c r="I100" s="145" t="s">
        <v>218</v>
      </c>
    </row>
    <row r="101" spans="1:27" ht="25.75" customHeight="1">
      <c r="A101" s="140">
        <v>13</v>
      </c>
      <c r="B101" s="126" t="s">
        <v>218</v>
      </c>
      <c r="C101" s="122"/>
      <c r="D101" s="123">
        <f t="shared" si="3"/>
        <v>0</v>
      </c>
      <c r="E101" s="124"/>
      <c r="F101" s="124"/>
      <c r="G101" s="124"/>
      <c r="H101" s="134" t="s">
        <v>218</v>
      </c>
      <c r="I101" s="145" t="s">
        <v>218</v>
      </c>
    </row>
    <row r="102" spans="1:27" ht="25.75" customHeight="1">
      <c r="A102" s="140">
        <v>14</v>
      </c>
      <c r="B102" s="126" t="s">
        <v>218</v>
      </c>
      <c r="C102" s="122"/>
      <c r="D102" s="123">
        <f t="shared" si="3"/>
        <v>0</v>
      </c>
      <c r="E102" s="124"/>
      <c r="F102" s="124"/>
      <c r="G102" s="124"/>
      <c r="H102" s="134" t="s">
        <v>218</v>
      </c>
      <c r="I102" s="145" t="s">
        <v>218</v>
      </c>
    </row>
    <row r="103" spans="1:27" ht="25.75" customHeight="1">
      <c r="A103" s="140">
        <v>15</v>
      </c>
      <c r="B103" s="126" t="s">
        <v>218</v>
      </c>
      <c r="C103" s="122"/>
      <c r="D103" s="123">
        <f t="shared" si="3"/>
        <v>0</v>
      </c>
      <c r="E103" s="124"/>
      <c r="F103" s="124"/>
      <c r="G103" s="124"/>
      <c r="H103" s="134" t="s">
        <v>218</v>
      </c>
      <c r="I103" s="145" t="s">
        <v>218</v>
      </c>
    </row>
    <row r="104" spans="1:27" ht="25.75" customHeight="1">
      <c r="A104" s="170" t="s">
        <v>60</v>
      </c>
      <c r="B104" s="171"/>
      <c r="C104" s="172"/>
      <c r="D104" s="120">
        <f>SUM(D89:D102)</f>
        <v>0</v>
      </c>
      <c r="E104" s="121">
        <f>SUM(E89:E102)</f>
        <v>0</v>
      </c>
      <c r="F104" s="121">
        <f>SUM(F89:F102)</f>
        <v>0</v>
      </c>
      <c r="G104" s="121">
        <f>SUM(G89:G102)</f>
        <v>0</v>
      </c>
      <c r="H104" s="132"/>
      <c r="I104" s="133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</row>
    <row r="105" spans="1:27" ht="78" customHeight="1" thickBot="1">
      <c r="A105" s="148" t="s">
        <v>195</v>
      </c>
      <c r="B105" s="262" t="s">
        <v>196</v>
      </c>
      <c r="C105" s="168"/>
      <c r="D105" s="168"/>
      <c r="E105" s="168"/>
      <c r="F105" s="168"/>
      <c r="G105" s="168"/>
      <c r="H105" s="168"/>
      <c r="I105" s="169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</row>
    <row r="106" spans="1:27" ht="25.75" customHeight="1">
      <c r="A106" s="29"/>
      <c r="B106" s="29"/>
      <c r="C106" s="29"/>
      <c r="D106" s="29"/>
      <c r="E106" s="29"/>
      <c r="F106" s="30"/>
      <c r="G106" s="30"/>
      <c r="H106" s="30"/>
      <c r="I106" s="31"/>
      <c r="J106" s="8"/>
      <c r="K106" s="9"/>
      <c r="L106" s="32"/>
      <c r="M106" s="32"/>
      <c r="N106" s="32"/>
    </row>
    <row r="107" spans="1:27" ht="25.75" customHeight="1" thickBot="1">
      <c r="A107" s="29"/>
      <c r="B107" s="29"/>
      <c r="C107" s="29"/>
      <c r="D107" s="29"/>
      <c r="E107" s="29"/>
      <c r="F107" s="30"/>
      <c r="G107" s="30"/>
      <c r="H107" s="30"/>
      <c r="I107" s="31" t="s">
        <v>135</v>
      </c>
      <c r="J107" s="8"/>
      <c r="K107" s="9"/>
      <c r="L107" s="32"/>
      <c r="M107" s="32"/>
      <c r="N107" s="32"/>
    </row>
    <row r="108" spans="1:27" ht="25.75" customHeight="1">
      <c r="A108" s="184" t="s">
        <v>123</v>
      </c>
      <c r="B108" s="185"/>
      <c r="C108" s="185"/>
      <c r="D108" s="185"/>
      <c r="E108" s="185"/>
      <c r="F108" s="185"/>
      <c r="G108" s="185"/>
      <c r="H108" s="185"/>
      <c r="I108" s="186"/>
    </row>
    <row r="109" spans="1:27" s="34" customFormat="1" ht="25.75" customHeight="1">
      <c r="A109" s="173" t="s">
        <v>52</v>
      </c>
      <c r="B109" s="174"/>
      <c r="C109" s="187"/>
      <c r="D109" s="188"/>
      <c r="E109" s="189"/>
      <c r="F109" s="141" t="s">
        <v>61</v>
      </c>
      <c r="G109" s="187" t="s">
        <v>182</v>
      </c>
      <c r="H109" s="188"/>
      <c r="I109" s="261"/>
    </row>
    <row r="110" spans="1:27" s="34" customFormat="1" ht="25.75" customHeight="1">
      <c r="A110" s="253" t="s">
        <v>194</v>
      </c>
      <c r="B110" s="254"/>
      <c r="C110" s="255" t="s">
        <v>253</v>
      </c>
      <c r="D110" s="256"/>
      <c r="E110" s="257"/>
      <c r="F110" s="245" t="s">
        <v>193</v>
      </c>
      <c r="G110" s="247" t="s">
        <v>218</v>
      </c>
      <c r="H110" s="248"/>
      <c r="I110" s="249"/>
    </row>
    <row r="111" spans="1:27" s="34" customFormat="1" ht="25.75" customHeight="1">
      <c r="A111" s="170"/>
      <c r="B111" s="172"/>
      <c r="C111" s="258"/>
      <c r="D111" s="259"/>
      <c r="E111" s="260"/>
      <c r="F111" s="246"/>
      <c r="G111" s="250"/>
      <c r="H111" s="251"/>
      <c r="I111" s="252"/>
    </row>
    <row r="112" spans="1:27" ht="25.75" customHeight="1">
      <c r="A112" s="173" t="s">
        <v>53</v>
      </c>
      <c r="B112" s="174"/>
      <c r="C112" s="174"/>
      <c r="D112" s="174"/>
      <c r="E112" s="174"/>
      <c r="F112" s="174"/>
      <c r="G112" s="174"/>
      <c r="H112" s="174"/>
      <c r="I112" s="177"/>
    </row>
    <row r="113" spans="1:9" ht="25.75" customHeight="1">
      <c r="A113" s="178" t="s">
        <v>55</v>
      </c>
      <c r="B113" s="180" t="s">
        <v>54</v>
      </c>
      <c r="C113" s="40" t="s">
        <v>7</v>
      </c>
      <c r="D113" s="182" t="s">
        <v>89</v>
      </c>
      <c r="E113" s="35"/>
      <c r="F113" s="36"/>
      <c r="G113" s="37"/>
      <c r="H113" s="38" t="s">
        <v>58</v>
      </c>
      <c r="I113" s="39" t="s">
        <v>131</v>
      </c>
    </row>
    <row r="114" spans="1:9" ht="25.75" customHeight="1">
      <c r="A114" s="179"/>
      <c r="B114" s="181"/>
      <c r="C114" s="40" t="s">
        <v>57</v>
      </c>
      <c r="D114" s="183"/>
      <c r="E114" s="41" t="s">
        <v>90</v>
      </c>
      <c r="F114" s="42" t="s">
        <v>91</v>
      </c>
      <c r="G114" s="42" t="s">
        <v>92</v>
      </c>
      <c r="H114" s="43" t="s">
        <v>59</v>
      </c>
      <c r="I114" s="44" t="s">
        <v>59</v>
      </c>
    </row>
    <row r="115" spans="1:9" ht="25.75" customHeight="1">
      <c r="A115" s="140">
        <v>1</v>
      </c>
      <c r="B115" s="126" t="s">
        <v>218</v>
      </c>
      <c r="C115" s="122"/>
      <c r="D115" s="123">
        <f>SUM(E115:G115)</f>
        <v>0</v>
      </c>
      <c r="E115" s="124"/>
      <c r="F115" s="124"/>
      <c r="G115" s="124"/>
      <c r="H115" s="134" t="s">
        <v>218</v>
      </c>
      <c r="I115" s="145" t="s">
        <v>218</v>
      </c>
    </row>
    <row r="116" spans="1:9" ht="25.75" customHeight="1">
      <c r="A116" s="140">
        <v>2</v>
      </c>
      <c r="B116" s="126" t="s">
        <v>218</v>
      </c>
      <c r="C116" s="122"/>
      <c r="D116" s="123">
        <f t="shared" ref="D116:D129" si="4">SUM(E116:G116)</f>
        <v>0</v>
      </c>
      <c r="E116" s="124"/>
      <c r="F116" s="124"/>
      <c r="G116" s="124"/>
      <c r="H116" s="134" t="s">
        <v>218</v>
      </c>
      <c r="I116" s="145" t="s">
        <v>218</v>
      </c>
    </row>
    <row r="117" spans="1:9" ht="25.75" customHeight="1">
      <c r="A117" s="140">
        <v>3</v>
      </c>
      <c r="B117" s="126" t="s">
        <v>218</v>
      </c>
      <c r="C117" s="122"/>
      <c r="D117" s="123">
        <f t="shared" si="4"/>
        <v>0</v>
      </c>
      <c r="E117" s="124"/>
      <c r="F117" s="124"/>
      <c r="G117" s="124"/>
      <c r="H117" s="134" t="s">
        <v>218</v>
      </c>
      <c r="I117" s="145" t="s">
        <v>218</v>
      </c>
    </row>
    <row r="118" spans="1:9" ht="25.75" customHeight="1">
      <c r="A118" s="140">
        <v>4</v>
      </c>
      <c r="B118" s="126" t="s">
        <v>218</v>
      </c>
      <c r="C118" s="122"/>
      <c r="D118" s="123">
        <f t="shared" si="4"/>
        <v>0</v>
      </c>
      <c r="E118" s="124"/>
      <c r="F118" s="124"/>
      <c r="G118" s="124"/>
      <c r="H118" s="134" t="s">
        <v>218</v>
      </c>
      <c r="I118" s="145" t="s">
        <v>218</v>
      </c>
    </row>
    <row r="119" spans="1:9" ht="25.75" customHeight="1">
      <c r="A119" s="140">
        <v>5</v>
      </c>
      <c r="B119" s="126" t="s">
        <v>218</v>
      </c>
      <c r="C119" s="122"/>
      <c r="D119" s="123">
        <f t="shared" si="4"/>
        <v>0</v>
      </c>
      <c r="E119" s="124"/>
      <c r="F119" s="124"/>
      <c r="G119" s="124"/>
      <c r="H119" s="134" t="s">
        <v>218</v>
      </c>
      <c r="I119" s="145" t="s">
        <v>218</v>
      </c>
    </row>
    <row r="120" spans="1:9" ht="25.75" customHeight="1">
      <c r="A120" s="140">
        <v>6</v>
      </c>
      <c r="B120" s="126" t="s">
        <v>218</v>
      </c>
      <c r="C120" s="122"/>
      <c r="D120" s="123">
        <f t="shared" si="4"/>
        <v>0</v>
      </c>
      <c r="E120" s="124"/>
      <c r="F120" s="124"/>
      <c r="G120" s="124"/>
      <c r="H120" s="134" t="s">
        <v>218</v>
      </c>
      <c r="I120" s="145" t="s">
        <v>218</v>
      </c>
    </row>
    <row r="121" spans="1:9" ht="25.75" customHeight="1">
      <c r="A121" s="140">
        <v>7</v>
      </c>
      <c r="B121" s="126" t="s">
        <v>218</v>
      </c>
      <c r="C121" s="122"/>
      <c r="D121" s="123">
        <f t="shared" si="4"/>
        <v>0</v>
      </c>
      <c r="E121" s="124"/>
      <c r="F121" s="124"/>
      <c r="G121" s="124"/>
      <c r="H121" s="134" t="s">
        <v>218</v>
      </c>
      <c r="I121" s="145" t="s">
        <v>218</v>
      </c>
    </row>
    <row r="122" spans="1:9" ht="25.75" customHeight="1">
      <c r="A122" s="140">
        <v>8</v>
      </c>
      <c r="B122" s="126" t="s">
        <v>218</v>
      </c>
      <c r="C122" s="122"/>
      <c r="D122" s="123">
        <f t="shared" si="4"/>
        <v>0</v>
      </c>
      <c r="E122" s="124"/>
      <c r="F122" s="124"/>
      <c r="G122" s="124"/>
      <c r="H122" s="134" t="s">
        <v>218</v>
      </c>
      <c r="I122" s="145" t="s">
        <v>218</v>
      </c>
    </row>
    <row r="123" spans="1:9" ht="25.75" customHeight="1">
      <c r="A123" s="140">
        <v>9</v>
      </c>
      <c r="B123" s="126" t="s">
        <v>218</v>
      </c>
      <c r="C123" s="122"/>
      <c r="D123" s="123">
        <f t="shared" si="4"/>
        <v>0</v>
      </c>
      <c r="E123" s="124"/>
      <c r="F123" s="124"/>
      <c r="G123" s="124"/>
      <c r="H123" s="134" t="s">
        <v>218</v>
      </c>
      <c r="I123" s="145" t="s">
        <v>218</v>
      </c>
    </row>
    <row r="124" spans="1:9" ht="25.75" customHeight="1">
      <c r="A124" s="140">
        <v>10</v>
      </c>
      <c r="B124" s="126" t="s">
        <v>218</v>
      </c>
      <c r="C124" s="122"/>
      <c r="D124" s="123">
        <f t="shared" si="4"/>
        <v>0</v>
      </c>
      <c r="E124" s="124"/>
      <c r="F124" s="124"/>
      <c r="G124" s="124"/>
      <c r="H124" s="134" t="s">
        <v>218</v>
      </c>
      <c r="I124" s="145" t="s">
        <v>218</v>
      </c>
    </row>
    <row r="125" spans="1:9" ht="25.75" customHeight="1">
      <c r="A125" s="140">
        <v>11</v>
      </c>
      <c r="B125" s="126" t="s">
        <v>218</v>
      </c>
      <c r="C125" s="122"/>
      <c r="D125" s="123">
        <f t="shared" si="4"/>
        <v>0</v>
      </c>
      <c r="E125" s="124"/>
      <c r="F125" s="124"/>
      <c r="G125" s="124"/>
      <c r="H125" s="134" t="s">
        <v>218</v>
      </c>
      <c r="I125" s="145" t="s">
        <v>218</v>
      </c>
    </row>
    <row r="126" spans="1:9" ht="25.75" customHeight="1">
      <c r="A126" s="140">
        <v>12</v>
      </c>
      <c r="B126" s="126" t="s">
        <v>218</v>
      </c>
      <c r="C126" s="122"/>
      <c r="D126" s="123">
        <f t="shared" si="4"/>
        <v>0</v>
      </c>
      <c r="E126" s="124"/>
      <c r="F126" s="124"/>
      <c r="G126" s="124"/>
      <c r="H126" s="134" t="s">
        <v>218</v>
      </c>
      <c r="I126" s="145" t="s">
        <v>218</v>
      </c>
    </row>
    <row r="127" spans="1:9" ht="25.75" customHeight="1">
      <c r="A127" s="140">
        <v>13</v>
      </c>
      <c r="B127" s="126" t="s">
        <v>218</v>
      </c>
      <c r="C127" s="122"/>
      <c r="D127" s="123">
        <f t="shared" si="4"/>
        <v>0</v>
      </c>
      <c r="E127" s="124"/>
      <c r="F127" s="124"/>
      <c r="G127" s="124"/>
      <c r="H127" s="134" t="s">
        <v>218</v>
      </c>
      <c r="I127" s="145" t="s">
        <v>218</v>
      </c>
    </row>
    <row r="128" spans="1:9" ht="25.75" customHeight="1">
      <c r="A128" s="140">
        <v>14</v>
      </c>
      <c r="B128" s="126" t="s">
        <v>218</v>
      </c>
      <c r="C128" s="122"/>
      <c r="D128" s="123">
        <f t="shared" si="4"/>
        <v>0</v>
      </c>
      <c r="E128" s="124"/>
      <c r="F128" s="124"/>
      <c r="G128" s="124"/>
      <c r="H128" s="134" t="s">
        <v>218</v>
      </c>
      <c r="I128" s="145" t="s">
        <v>218</v>
      </c>
    </row>
    <row r="129" spans="1:27" ht="25.75" customHeight="1">
      <c r="A129" s="140">
        <v>15</v>
      </c>
      <c r="B129" s="126" t="s">
        <v>218</v>
      </c>
      <c r="C129" s="122"/>
      <c r="D129" s="123">
        <f t="shared" si="4"/>
        <v>0</v>
      </c>
      <c r="E129" s="124"/>
      <c r="F129" s="124"/>
      <c r="G129" s="124"/>
      <c r="H129" s="134" t="s">
        <v>218</v>
      </c>
      <c r="I129" s="145" t="s">
        <v>218</v>
      </c>
    </row>
    <row r="130" spans="1:27" ht="25.75" customHeight="1">
      <c r="A130" s="170" t="s">
        <v>60</v>
      </c>
      <c r="B130" s="171"/>
      <c r="C130" s="172"/>
      <c r="D130" s="120">
        <f>SUM(D115:D128)</f>
        <v>0</v>
      </c>
      <c r="E130" s="121">
        <f>SUM(E115:E128)</f>
        <v>0</v>
      </c>
      <c r="F130" s="121">
        <f>SUM(F115:F128)</f>
        <v>0</v>
      </c>
      <c r="G130" s="121">
        <f>SUM(G115:G128)</f>
        <v>0</v>
      </c>
      <c r="H130" s="132"/>
      <c r="I130" s="133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</row>
    <row r="131" spans="1:27" ht="78" customHeight="1" thickBot="1">
      <c r="A131" s="148" t="s">
        <v>195</v>
      </c>
      <c r="B131" s="262" t="s">
        <v>196</v>
      </c>
      <c r="C131" s="168"/>
      <c r="D131" s="168"/>
      <c r="E131" s="168"/>
      <c r="F131" s="168"/>
      <c r="G131" s="168"/>
      <c r="H131" s="168"/>
      <c r="I131" s="169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</row>
    <row r="132" spans="1:27" ht="25.75" customHeight="1">
      <c r="A132" s="29"/>
      <c r="B132" s="29"/>
      <c r="C132" s="29"/>
      <c r="D132" s="29"/>
      <c r="E132" s="29"/>
      <c r="F132" s="30"/>
      <c r="G132" s="30"/>
      <c r="H132" s="30"/>
      <c r="I132" s="31"/>
      <c r="J132" s="8"/>
      <c r="K132" s="9"/>
      <c r="L132" s="32"/>
      <c r="M132" s="32"/>
      <c r="N132" s="32"/>
    </row>
    <row r="133" spans="1:27" ht="25.75" customHeight="1" thickBot="1">
      <c r="A133" s="29"/>
      <c r="B133" s="29"/>
      <c r="C133" s="29"/>
      <c r="D133" s="29"/>
      <c r="E133" s="29"/>
      <c r="F133" s="30"/>
      <c r="G133" s="30"/>
      <c r="H133" s="30"/>
      <c r="I133" s="31" t="s">
        <v>136</v>
      </c>
      <c r="J133" s="8"/>
      <c r="K133" s="9"/>
      <c r="L133" s="32"/>
      <c r="M133" s="32"/>
      <c r="N133" s="32"/>
    </row>
    <row r="134" spans="1:27" ht="25.75" customHeight="1">
      <c r="A134" s="184" t="s">
        <v>123</v>
      </c>
      <c r="B134" s="185"/>
      <c r="C134" s="185"/>
      <c r="D134" s="185"/>
      <c r="E134" s="185"/>
      <c r="F134" s="185"/>
      <c r="G134" s="185"/>
      <c r="H134" s="185"/>
      <c r="I134" s="186"/>
    </row>
    <row r="135" spans="1:27" s="34" customFormat="1" ht="25.75" customHeight="1">
      <c r="A135" s="173" t="s">
        <v>52</v>
      </c>
      <c r="B135" s="174"/>
      <c r="C135" s="187"/>
      <c r="D135" s="188"/>
      <c r="E135" s="189"/>
      <c r="F135" s="141" t="s">
        <v>61</v>
      </c>
      <c r="G135" s="187" t="s">
        <v>182</v>
      </c>
      <c r="H135" s="188"/>
      <c r="I135" s="261"/>
    </row>
    <row r="136" spans="1:27" s="34" customFormat="1" ht="25.75" customHeight="1">
      <c r="A136" s="253" t="s">
        <v>194</v>
      </c>
      <c r="B136" s="254"/>
      <c r="C136" s="255" t="s">
        <v>253</v>
      </c>
      <c r="D136" s="256"/>
      <c r="E136" s="257"/>
      <c r="F136" s="245" t="s">
        <v>193</v>
      </c>
      <c r="G136" s="247" t="s">
        <v>218</v>
      </c>
      <c r="H136" s="248"/>
      <c r="I136" s="249"/>
    </row>
    <row r="137" spans="1:27" s="34" customFormat="1" ht="25.75" customHeight="1">
      <c r="A137" s="170"/>
      <c r="B137" s="172"/>
      <c r="C137" s="258"/>
      <c r="D137" s="259"/>
      <c r="E137" s="260"/>
      <c r="F137" s="246"/>
      <c r="G137" s="250"/>
      <c r="H137" s="251"/>
      <c r="I137" s="252"/>
    </row>
    <row r="138" spans="1:27" ht="25.75" customHeight="1">
      <c r="A138" s="173" t="s">
        <v>53</v>
      </c>
      <c r="B138" s="174"/>
      <c r="C138" s="174"/>
      <c r="D138" s="174"/>
      <c r="E138" s="174"/>
      <c r="F138" s="174"/>
      <c r="G138" s="174"/>
      <c r="H138" s="174"/>
      <c r="I138" s="177"/>
    </row>
    <row r="139" spans="1:27" ht="25.75" customHeight="1">
      <c r="A139" s="178" t="s">
        <v>55</v>
      </c>
      <c r="B139" s="180" t="s">
        <v>54</v>
      </c>
      <c r="C139" s="40" t="s">
        <v>7</v>
      </c>
      <c r="D139" s="182" t="s">
        <v>89</v>
      </c>
      <c r="E139" s="35"/>
      <c r="F139" s="36"/>
      <c r="G139" s="37"/>
      <c r="H139" s="38" t="s">
        <v>58</v>
      </c>
      <c r="I139" s="39" t="s">
        <v>131</v>
      </c>
    </row>
    <row r="140" spans="1:27" ht="25.75" customHeight="1">
      <c r="A140" s="179"/>
      <c r="B140" s="181"/>
      <c r="C140" s="40" t="s">
        <v>57</v>
      </c>
      <c r="D140" s="183"/>
      <c r="E140" s="41" t="s">
        <v>90</v>
      </c>
      <c r="F140" s="42" t="s">
        <v>91</v>
      </c>
      <c r="G140" s="42" t="s">
        <v>92</v>
      </c>
      <c r="H140" s="43" t="s">
        <v>59</v>
      </c>
      <c r="I140" s="44" t="s">
        <v>59</v>
      </c>
    </row>
    <row r="141" spans="1:27" ht="25.75" customHeight="1">
      <c r="A141" s="140">
        <v>1</v>
      </c>
      <c r="B141" s="126" t="s">
        <v>218</v>
      </c>
      <c r="C141" s="122"/>
      <c r="D141" s="123">
        <f>SUM(E141:G141)</f>
        <v>0</v>
      </c>
      <c r="E141" s="124"/>
      <c r="F141" s="124"/>
      <c r="G141" s="124"/>
      <c r="H141" s="134" t="s">
        <v>218</v>
      </c>
      <c r="I141" s="145" t="s">
        <v>218</v>
      </c>
    </row>
    <row r="142" spans="1:27" ht="25.75" customHeight="1">
      <c r="A142" s="140">
        <v>2</v>
      </c>
      <c r="B142" s="126" t="s">
        <v>218</v>
      </c>
      <c r="C142" s="122"/>
      <c r="D142" s="123">
        <f t="shared" ref="D142:D155" si="5">SUM(E142:G142)</f>
        <v>0</v>
      </c>
      <c r="E142" s="124"/>
      <c r="F142" s="124"/>
      <c r="G142" s="124"/>
      <c r="H142" s="134" t="s">
        <v>218</v>
      </c>
      <c r="I142" s="145" t="s">
        <v>218</v>
      </c>
    </row>
    <row r="143" spans="1:27" ht="25.75" customHeight="1">
      <c r="A143" s="140">
        <v>3</v>
      </c>
      <c r="B143" s="126" t="s">
        <v>218</v>
      </c>
      <c r="C143" s="122"/>
      <c r="D143" s="123">
        <f t="shared" si="5"/>
        <v>0</v>
      </c>
      <c r="E143" s="124"/>
      <c r="F143" s="124"/>
      <c r="G143" s="124"/>
      <c r="H143" s="134" t="s">
        <v>218</v>
      </c>
      <c r="I143" s="145" t="s">
        <v>218</v>
      </c>
    </row>
    <row r="144" spans="1:27" ht="25.75" customHeight="1">
      <c r="A144" s="140">
        <v>4</v>
      </c>
      <c r="B144" s="126" t="s">
        <v>218</v>
      </c>
      <c r="C144" s="122"/>
      <c r="D144" s="123">
        <f t="shared" si="5"/>
        <v>0</v>
      </c>
      <c r="E144" s="124"/>
      <c r="F144" s="124"/>
      <c r="G144" s="124"/>
      <c r="H144" s="134" t="s">
        <v>218</v>
      </c>
      <c r="I144" s="145" t="s">
        <v>218</v>
      </c>
    </row>
    <row r="145" spans="1:27" ht="25.75" customHeight="1">
      <c r="A145" s="140">
        <v>5</v>
      </c>
      <c r="B145" s="126" t="s">
        <v>218</v>
      </c>
      <c r="C145" s="122"/>
      <c r="D145" s="123">
        <f t="shared" si="5"/>
        <v>0</v>
      </c>
      <c r="E145" s="124"/>
      <c r="F145" s="124"/>
      <c r="G145" s="124"/>
      <c r="H145" s="134" t="s">
        <v>218</v>
      </c>
      <c r="I145" s="145" t="s">
        <v>218</v>
      </c>
    </row>
    <row r="146" spans="1:27" ht="25.75" customHeight="1">
      <c r="A146" s="140">
        <v>6</v>
      </c>
      <c r="B146" s="126" t="s">
        <v>218</v>
      </c>
      <c r="C146" s="122"/>
      <c r="D146" s="123">
        <f t="shared" si="5"/>
        <v>0</v>
      </c>
      <c r="E146" s="124"/>
      <c r="F146" s="124"/>
      <c r="G146" s="124"/>
      <c r="H146" s="134" t="s">
        <v>218</v>
      </c>
      <c r="I146" s="145" t="s">
        <v>218</v>
      </c>
    </row>
    <row r="147" spans="1:27" ht="25.75" customHeight="1">
      <c r="A147" s="140">
        <v>7</v>
      </c>
      <c r="B147" s="126" t="s">
        <v>218</v>
      </c>
      <c r="C147" s="122"/>
      <c r="D147" s="123">
        <f t="shared" si="5"/>
        <v>0</v>
      </c>
      <c r="E147" s="124"/>
      <c r="F147" s="124"/>
      <c r="G147" s="124"/>
      <c r="H147" s="134" t="s">
        <v>218</v>
      </c>
      <c r="I147" s="145" t="s">
        <v>218</v>
      </c>
    </row>
    <row r="148" spans="1:27" ht="25.75" customHeight="1">
      <c r="A148" s="140">
        <v>8</v>
      </c>
      <c r="B148" s="126" t="s">
        <v>218</v>
      </c>
      <c r="C148" s="122"/>
      <c r="D148" s="123">
        <f t="shared" si="5"/>
        <v>0</v>
      </c>
      <c r="E148" s="124"/>
      <c r="F148" s="124"/>
      <c r="G148" s="124"/>
      <c r="H148" s="134" t="s">
        <v>218</v>
      </c>
      <c r="I148" s="145" t="s">
        <v>218</v>
      </c>
    </row>
    <row r="149" spans="1:27" ht="25.75" customHeight="1">
      <c r="A149" s="140">
        <v>9</v>
      </c>
      <c r="B149" s="126" t="s">
        <v>218</v>
      </c>
      <c r="C149" s="122"/>
      <c r="D149" s="123">
        <f t="shared" si="5"/>
        <v>0</v>
      </c>
      <c r="E149" s="124"/>
      <c r="F149" s="124"/>
      <c r="G149" s="124"/>
      <c r="H149" s="134" t="s">
        <v>218</v>
      </c>
      <c r="I149" s="145" t="s">
        <v>218</v>
      </c>
    </row>
    <row r="150" spans="1:27" ht="25.75" customHeight="1">
      <c r="A150" s="140">
        <v>10</v>
      </c>
      <c r="B150" s="126" t="s">
        <v>218</v>
      </c>
      <c r="C150" s="122"/>
      <c r="D150" s="123">
        <f t="shared" si="5"/>
        <v>0</v>
      </c>
      <c r="E150" s="124"/>
      <c r="F150" s="124"/>
      <c r="G150" s="124"/>
      <c r="H150" s="134" t="s">
        <v>218</v>
      </c>
      <c r="I150" s="145" t="s">
        <v>218</v>
      </c>
    </row>
    <row r="151" spans="1:27" ht="25.75" customHeight="1">
      <c r="A151" s="140">
        <v>11</v>
      </c>
      <c r="B151" s="126" t="s">
        <v>218</v>
      </c>
      <c r="C151" s="122"/>
      <c r="D151" s="123">
        <f t="shared" si="5"/>
        <v>0</v>
      </c>
      <c r="E151" s="124"/>
      <c r="F151" s="124"/>
      <c r="G151" s="124"/>
      <c r="H151" s="134" t="s">
        <v>218</v>
      </c>
      <c r="I151" s="145" t="s">
        <v>218</v>
      </c>
    </row>
    <row r="152" spans="1:27" ht="25.75" customHeight="1">
      <c r="A152" s="140">
        <v>12</v>
      </c>
      <c r="B152" s="126" t="s">
        <v>218</v>
      </c>
      <c r="C152" s="122"/>
      <c r="D152" s="123">
        <f t="shared" si="5"/>
        <v>0</v>
      </c>
      <c r="E152" s="124"/>
      <c r="F152" s="124"/>
      <c r="G152" s="124"/>
      <c r="H152" s="134" t="s">
        <v>218</v>
      </c>
      <c r="I152" s="145" t="s">
        <v>218</v>
      </c>
    </row>
    <row r="153" spans="1:27" ht="25.75" customHeight="1">
      <c r="A153" s="140">
        <v>13</v>
      </c>
      <c r="B153" s="126" t="s">
        <v>218</v>
      </c>
      <c r="C153" s="122"/>
      <c r="D153" s="123">
        <f t="shared" si="5"/>
        <v>0</v>
      </c>
      <c r="E153" s="124"/>
      <c r="F153" s="124"/>
      <c r="G153" s="124"/>
      <c r="H153" s="134" t="s">
        <v>218</v>
      </c>
      <c r="I153" s="145" t="s">
        <v>218</v>
      </c>
    </row>
    <row r="154" spans="1:27" ht="25.75" customHeight="1">
      <c r="A154" s="140">
        <v>14</v>
      </c>
      <c r="B154" s="126" t="s">
        <v>218</v>
      </c>
      <c r="C154" s="122"/>
      <c r="D154" s="123">
        <f t="shared" si="5"/>
        <v>0</v>
      </c>
      <c r="E154" s="124"/>
      <c r="F154" s="124"/>
      <c r="G154" s="124"/>
      <c r="H154" s="134" t="s">
        <v>218</v>
      </c>
      <c r="I154" s="145" t="s">
        <v>218</v>
      </c>
    </row>
    <row r="155" spans="1:27" ht="25.75" customHeight="1">
      <c r="A155" s="140">
        <v>15</v>
      </c>
      <c r="B155" s="126" t="s">
        <v>218</v>
      </c>
      <c r="C155" s="122"/>
      <c r="D155" s="123">
        <f t="shared" si="5"/>
        <v>0</v>
      </c>
      <c r="E155" s="124"/>
      <c r="F155" s="124"/>
      <c r="G155" s="124"/>
      <c r="H155" s="134" t="s">
        <v>218</v>
      </c>
      <c r="I155" s="145" t="s">
        <v>218</v>
      </c>
    </row>
    <row r="156" spans="1:27" ht="25.75" customHeight="1">
      <c r="A156" s="173" t="s">
        <v>60</v>
      </c>
      <c r="B156" s="174"/>
      <c r="C156" s="174"/>
      <c r="D156" s="123">
        <f>SUM(D141:D154)</f>
        <v>0</v>
      </c>
      <c r="E156" s="135">
        <f>SUM(E141:E154)</f>
        <v>0</v>
      </c>
      <c r="F156" s="135">
        <f>SUM(F141:F154)</f>
        <v>0</v>
      </c>
      <c r="G156" s="135">
        <f>SUM(G141:G154)</f>
        <v>0</v>
      </c>
      <c r="H156" s="136"/>
      <c r="I156" s="149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</row>
    <row r="157" spans="1:27" ht="78" customHeight="1" thickBot="1">
      <c r="A157" s="148" t="s">
        <v>195</v>
      </c>
      <c r="B157" s="262" t="s">
        <v>196</v>
      </c>
      <c r="C157" s="168"/>
      <c r="D157" s="168"/>
      <c r="E157" s="168"/>
      <c r="F157" s="168"/>
      <c r="G157" s="168"/>
      <c r="H157" s="168"/>
      <c r="I157" s="169"/>
      <c r="J157" s="47"/>
      <c r="K157" s="150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</row>
  </sheetData>
  <mergeCells count="85">
    <mergeCell ref="B157:I157"/>
    <mergeCell ref="B79:I79"/>
    <mergeCell ref="B105:I105"/>
    <mergeCell ref="A82:I82"/>
    <mergeCell ref="A83:B83"/>
    <mergeCell ref="C83:E83"/>
    <mergeCell ref="G83:I83"/>
    <mergeCell ref="A86:I86"/>
    <mergeCell ref="A87:A88"/>
    <mergeCell ref="D87:D88"/>
    <mergeCell ref="A104:C104"/>
    <mergeCell ref="B87:B88"/>
    <mergeCell ref="A108:I108"/>
    <mergeCell ref="A109:B109"/>
    <mergeCell ref="A130:C130"/>
    <mergeCell ref="B113:B114"/>
    <mergeCell ref="A34:I34"/>
    <mergeCell ref="B35:B36"/>
    <mergeCell ref="A35:A36"/>
    <mergeCell ref="D35:D36"/>
    <mergeCell ref="A52:C52"/>
    <mergeCell ref="B53:I53"/>
    <mergeCell ref="A56:I56"/>
    <mergeCell ref="A57:B57"/>
    <mergeCell ref="C57:E57"/>
    <mergeCell ref="G57:I57"/>
    <mergeCell ref="A6:B7"/>
    <mergeCell ref="F6:F7"/>
    <mergeCell ref="A4:I4"/>
    <mergeCell ref="A5:B5"/>
    <mergeCell ref="C5:E5"/>
    <mergeCell ref="G5:I5"/>
    <mergeCell ref="G6:I7"/>
    <mergeCell ref="C6:E7"/>
    <mergeCell ref="B131:I131"/>
    <mergeCell ref="C109:E109"/>
    <mergeCell ref="G109:I109"/>
    <mergeCell ref="A112:I112"/>
    <mergeCell ref="A113:A114"/>
    <mergeCell ref="D113:D114"/>
    <mergeCell ref="A110:B111"/>
    <mergeCell ref="C110:E111"/>
    <mergeCell ref="F110:F111"/>
    <mergeCell ref="G110:I111"/>
    <mergeCell ref="A156:C156"/>
    <mergeCell ref="B139:B140"/>
    <mergeCell ref="A134:I134"/>
    <mergeCell ref="A135:B135"/>
    <mergeCell ref="C135:E135"/>
    <mergeCell ref="G135:I135"/>
    <mergeCell ref="A138:I138"/>
    <mergeCell ref="A139:A140"/>
    <mergeCell ref="D139:D140"/>
    <mergeCell ref="A136:B137"/>
    <mergeCell ref="C136:E137"/>
    <mergeCell ref="F136:F137"/>
    <mergeCell ref="G136:I137"/>
    <mergeCell ref="A32:B33"/>
    <mergeCell ref="C32:E33"/>
    <mergeCell ref="F32:F33"/>
    <mergeCell ref="G32:I33"/>
    <mergeCell ref="A30:I30"/>
    <mergeCell ref="A31:B31"/>
    <mergeCell ref="G31:I31"/>
    <mergeCell ref="B27:I27"/>
    <mergeCell ref="A8:I8"/>
    <mergeCell ref="A9:A10"/>
    <mergeCell ref="D9:D10"/>
    <mergeCell ref="A26:C26"/>
    <mergeCell ref="A2:I2"/>
    <mergeCell ref="F58:F59"/>
    <mergeCell ref="G58:I59"/>
    <mergeCell ref="A84:B85"/>
    <mergeCell ref="C84:E85"/>
    <mergeCell ref="F84:F85"/>
    <mergeCell ref="G84:I85"/>
    <mergeCell ref="A60:I60"/>
    <mergeCell ref="A61:A62"/>
    <mergeCell ref="D61:D62"/>
    <mergeCell ref="A78:C78"/>
    <mergeCell ref="B61:B62"/>
    <mergeCell ref="A58:B59"/>
    <mergeCell ref="C58:E59"/>
    <mergeCell ref="B9:B10"/>
    <mergeCell ref="C31:E31"/>
  </mergeCells>
  <phoneticPr fontId="14"/>
  <hyperlinks>
    <hyperlink ref="J1" location="目次!A1" display="目次"/>
  </hyperlinks>
  <pageMargins left="0.51181102362204722" right="0.51181102362204722" top="0.27559055118110237" bottom="0.27559055118110237" header="0.31496062992125984" footer="0.31496062992125984"/>
  <pageSetup paperSize="9" scale="57" firstPageNumber="33" fitToHeight="0" orientation="portrait" cellComments="asDisplayed" useFirstPageNumber="1" r:id="rId1"/>
  <rowBreaks count="2" manualBreakCount="2">
    <brk id="53" max="8" man="1"/>
    <brk id="105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プルダウン!$B$1:$B$3</xm:f>
          </x14:formula1>
          <xm:sqref>H11:I25 H37:I51 H63:I77 H89:I103 H115:I129 H141:I155</xm:sqref>
        </x14:dataValidation>
        <x14:dataValidation type="list" allowBlank="1" showInputMessage="1" showErrorMessage="1">
          <x14:formula1>
            <xm:f>プルダウン!$C$1:$C$3</xm:f>
          </x14:formula1>
          <xm:sqref>G6:I7 G32:I33 G58:I59 G84:I85 G110:I111 G136:I137</xm:sqref>
        </x14:dataValidation>
        <x14:dataValidation type="list" allowBlank="1" showInputMessage="1" showErrorMessage="1">
          <x14:formula1>
            <xm:f>プルダウン!$A$1:$A$16</xm:f>
          </x14:formula1>
          <xm:sqref>B11:B25 B37:B51 B63:B77 B89:B103 B115:B129 B141:B155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16"/>
  <sheetViews>
    <sheetView view="pageBreakPreview" topLeftCell="A7" zoomScaleNormal="100" zoomScaleSheetLayoutView="100" workbookViewId="0">
      <selection activeCell="C11" sqref="C11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7" width="9" style="1"/>
    <col min="8" max="8" width="9" style="1" customWidth="1"/>
    <col min="9" max="16384" width="9" style="1"/>
  </cols>
  <sheetData>
    <row r="1" spans="1:22" ht="22" customHeight="1">
      <c r="A1" s="16" t="s">
        <v>228</v>
      </c>
      <c r="B1" s="16"/>
      <c r="C1" s="16"/>
      <c r="D1" s="16"/>
      <c r="E1" s="8" t="s">
        <v>24</v>
      </c>
      <c r="F1" s="9"/>
      <c r="G1" s="10"/>
      <c r="H1" s="10"/>
      <c r="I1" s="10"/>
    </row>
    <row r="2" spans="1:22" ht="22" customHeight="1" thickBot="1">
      <c r="A2" s="203" t="s">
        <v>125</v>
      </c>
      <c r="B2" s="203"/>
      <c r="C2" s="203"/>
      <c r="D2" s="203"/>
    </row>
    <row r="3" spans="1:22" ht="22" customHeight="1">
      <c r="A3" s="204" t="s">
        <v>123</v>
      </c>
      <c r="B3" s="205"/>
      <c r="C3" s="205"/>
      <c r="D3" s="206"/>
    </row>
    <row r="4" spans="1:22" ht="22" customHeight="1">
      <c r="A4" s="193" t="s">
        <v>55</v>
      </c>
      <c r="B4" s="207" t="s">
        <v>54</v>
      </c>
      <c r="C4" s="49" t="s">
        <v>7</v>
      </c>
      <c r="D4" s="195" t="s">
        <v>88</v>
      </c>
    </row>
    <row r="5" spans="1:22" ht="22" customHeight="1">
      <c r="A5" s="194"/>
      <c r="B5" s="208"/>
      <c r="C5" s="17" t="s">
        <v>57</v>
      </c>
      <c r="D5" s="196"/>
    </row>
    <row r="6" spans="1:22" ht="22" customHeight="1">
      <c r="A6" s="18">
        <v>1</v>
      </c>
      <c r="B6" s="19" t="s">
        <v>80</v>
      </c>
      <c r="C6" s="96"/>
      <c r="D6" s="25"/>
    </row>
    <row r="7" spans="1:22" ht="22" customHeight="1">
      <c r="A7" s="20">
        <v>2</v>
      </c>
      <c r="B7" s="21" t="s">
        <v>81</v>
      </c>
      <c r="C7" s="97"/>
      <c r="D7" s="26"/>
    </row>
    <row r="8" spans="1:22" ht="22" customHeight="1">
      <c r="A8" s="20">
        <v>3</v>
      </c>
      <c r="B8" s="21" t="s">
        <v>94</v>
      </c>
      <c r="C8" s="97"/>
      <c r="D8" s="26"/>
    </row>
    <row r="9" spans="1:22" ht="22" customHeight="1">
      <c r="A9" s="20">
        <v>4</v>
      </c>
      <c r="B9" s="21" t="s">
        <v>82</v>
      </c>
      <c r="C9" s="97"/>
      <c r="D9" s="26"/>
    </row>
    <row r="10" spans="1:22" ht="22" customHeight="1">
      <c r="A10" s="20">
        <v>5</v>
      </c>
      <c r="B10" s="21" t="s">
        <v>83</v>
      </c>
      <c r="C10" s="97"/>
      <c r="D10" s="26"/>
    </row>
    <row r="11" spans="1:22" ht="22" customHeight="1">
      <c r="A11" s="20">
        <v>6</v>
      </c>
      <c r="B11" s="21" t="s">
        <v>84</v>
      </c>
      <c r="C11" s="97"/>
      <c r="D11" s="26"/>
    </row>
    <row r="12" spans="1:22" ht="22" customHeight="1">
      <c r="A12" s="20">
        <v>7</v>
      </c>
      <c r="B12" s="21" t="s">
        <v>85</v>
      </c>
      <c r="C12" s="97"/>
      <c r="D12" s="26"/>
    </row>
    <row r="13" spans="1:22" ht="22" customHeight="1">
      <c r="A13" s="20">
        <v>8</v>
      </c>
      <c r="B13" s="21" t="s">
        <v>86</v>
      </c>
      <c r="C13" s="97"/>
      <c r="D13" s="26"/>
    </row>
    <row r="14" spans="1:22" ht="22" customHeight="1" thickBot="1">
      <c r="A14" s="20">
        <v>9</v>
      </c>
      <c r="B14" s="21" t="s">
        <v>87</v>
      </c>
      <c r="C14" s="98"/>
      <c r="D14" s="27">
        <f>+'算定書（交付額確定）'!B13-SUM(D7:D13)</f>
        <v>0</v>
      </c>
    </row>
    <row r="15" spans="1:22" ht="22" customHeight="1" thickTop="1">
      <c r="A15" s="197" t="s">
        <v>60</v>
      </c>
      <c r="B15" s="198"/>
      <c r="C15" s="199"/>
      <c r="D15" s="28">
        <f>SUM(D6:D14)</f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0" customHeight="1" thickBot="1">
      <c r="A16" s="22" t="s">
        <v>18</v>
      </c>
      <c r="B16" s="200" t="s">
        <v>191</v>
      </c>
      <c r="C16" s="201"/>
      <c r="D16" s="20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7">
    <mergeCell ref="B16:D16"/>
    <mergeCell ref="A2:D2"/>
    <mergeCell ref="A3:D3"/>
    <mergeCell ref="A4:A5"/>
    <mergeCell ref="D4:D5"/>
    <mergeCell ref="A15:C15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66" firstPageNumber="33" fitToHeight="0" orientation="portrait" cellComments="asDisplayed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目次</vt:lpstr>
      <vt:lpstr>様式第１号【交付申請書】</vt:lpstr>
      <vt:lpstr>様式第２号【事業概要書】</vt:lpstr>
      <vt:lpstr>様式第２号の２【収入計画書】</vt:lpstr>
      <vt:lpstr>算定書（交付決定）</vt:lpstr>
      <vt:lpstr>様式第４号【交付決定通知書】</vt:lpstr>
      <vt:lpstr>様式第11号【実績報告書】</vt:lpstr>
      <vt:lpstr>様式第12号の３【実績概要書】</vt:lpstr>
      <vt:lpstr>様式第12号の４【収入実績書】</vt:lpstr>
      <vt:lpstr>算定書（交付額確定）</vt:lpstr>
      <vt:lpstr>様式第15号の２【交付額確定通知書】 </vt:lpstr>
      <vt:lpstr>プルダウン</vt:lpstr>
      <vt:lpstr>'算定書（交付決定）'!Print_Area</vt:lpstr>
      <vt:lpstr>様式第11号【実績報告書】!Print_Area</vt:lpstr>
      <vt:lpstr>様式第12号の３【実績概要書】!Print_Area</vt:lpstr>
      <vt:lpstr>様式第12号の４【収入実績書】!Print_Area</vt:lpstr>
      <vt:lpstr>'様式第15号の２【交付額確定通知書】 '!Print_Area</vt:lpstr>
      <vt:lpstr>様式第１号【交付申請書】!Print_Area</vt:lpstr>
      <vt:lpstr>様式第２号【事業概要書】!Print_Area</vt:lpstr>
      <vt:lpstr>様式第２号の２【収入計画書】!Print_Area</vt:lpstr>
      <vt:lpstr>様式第４号【交付決定通知書】!Print_Area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2025-12-03T02:20:39Z</dcterms:modified>
</cp:coreProperties>
</file>