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xml" ContentType="application/vnd.openxmlformats-officedocument.spreadsheetml.table+xml"/>
  <Override PartName="/xl/drawings/drawing18.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68_こども未来課\02_事業推進ライン\06_食を通じたつながり支援\23_公募\R7公募\03食支援団体公募\"/>
    </mc:Choice>
  </mc:AlternateContent>
  <bookViews>
    <workbookView xWindow="0" yWindow="0" windowWidth="19200" windowHeight="6980"/>
  </bookViews>
  <sheets>
    <sheet name="様式一覧" sheetId="9" r:id="rId1"/>
    <sheet name="様式１　補助金申請書" sheetId="5" r:id="rId2"/>
    <sheet name="様式２　事業計画書" sheetId="6" r:id="rId3"/>
    <sheet name="別記 収支予算書" sheetId="2" r:id="rId4"/>
    <sheet name="団体名簿" sheetId="8" r:id="rId5"/>
    <sheet name="様式３　交付決定通知書" sheetId="11" r:id="rId6"/>
    <sheet name="様式４　不交付決定通知書" sheetId="17" r:id="rId7"/>
    <sheet name="様式５　内容変更承認申請書" sheetId="18" r:id="rId8"/>
    <sheet name="様式６　中止（廃止）承認申請書" sheetId="20" r:id="rId9"/>
    <sheet name="様式７　交付決定変更通知書" sheetId="22" r:id="rId10"/>
    <sheet name="様式８　中止（廃止）承認通知書" sheetId="23" r:id="rId11"/>
    <sheet name="様式９　実績報告書" sheetId="1" r:id="rId12"/>
    <sheet name="別記　収支決算書" sheetId="10" r:id="rId13"/>
    <sheet name="収支明細書" sheetId="3" r:id="rId14"/>
    <sheet name="様式10　確定通知書" sheetId="14" r:id="rId15"/>
    <sheet name="様式11　消費税控除仕入税額報告書" sheetId="24" r:id="rId16"/>
    <sheet name="様式12 請求書" sheetId="7" r:id="rId17"/>
    <sheet name="様式13　交付決定取消通知" sheetId="15" r:id="rId18"/>
    <sheet name="様式14　月報（対象者数）" sheetId="4" r:id="rId19"/>
    <sheet name="様式15　月報（食品の取扱状況）" sheetId="16" r:id="rId20"/>
  </sheets>
  <definedNames>
    <definedName name="_xlnm._FilterDatabase" localSheetId="2" hidden="1">'様式２　事業計画書'!$L$5:$L$7</definedName>
    <definedName name="_xlnm.Print_Area" localSheetId="13">収支明細書!$A$1:$H$88</definedName>
    <definedName name="_xlnm.Print_Area" localSheetId="4">団体名簿!$A$1:$H$26</definedName>
    <definedName name="_xlnm.Print_Area" localSheetId="12">'別記　収支決算書'!$A$1:$F$23</definedName>
    <definedName name="_xlnm.Print_Area" localSheetId="3">'別記 収支予算書'!$A$1:$F$25</definedName>
    <definedName name="_xlnm.Print_Area" localSheetId="1">'様式１　補助金申請書'!$A$1:$G$30</definedName>
    <definedName name="_xlnm.Print_Area" localSheetId="14">'様式10　確定通知書'!$A$1:$G$28</definedName>
    <definedName name="_xlnm.Print_Area" localSheetId="15">'様式11　消費税控除仕入税額報告書'!$A$1:$G$27</definedName>
    <definedName name="_xlnm.Print_Area" localSheetId="16">'様式12 請求書'!$A$1:$G$28</definedName>
    <definedName name="_xlnm.Print_Area" localSheetId="17">'様式13　交付決定取消通知'!$A$1:$G$28</definedName>
    <definedName name="_xlnm.Print_Area" localSheetId="18">'様式14　月報（対象者数）'!$A$1:$N$112</definedName>
    <definedName name="_xlnm.Print_Area" localSheetId="2">'様式２　事業計画書'!$A$1:$J$42</definedName>
    <definedName name="_xlnm.Print_Area" localSheetId="5">'様式３　交付決定通知書'!$A$1:$H$30</definedName>
    <definedName name="_xlnm.Print_Area" localSheetId="6">'様式４　不交付決定通知書'!$A$1:$H$27</definedName>
    <definedName name="_xlnm.Print_Area" localSheetId="7">'様式５　内容変更承認申請書'!$A$1:$G$30</definedName>
    <definedName name="_xlnm.Print_Area" localSheetId="8">'様式６　中止（廃止）承認申請書'!$A$1:$G$25</definedName>
    <definedName name="_xlnm.Print_Area" localSheetId="9">'様式７　交付決定変更通知書'!$A$1:$H$29</definedName>
    <definedName name="_xlnm.Print_Area" localSheetId="10">'様式８　中止（廃止）承認通知書'!$A$1:$G$25</definedName>
    <definedName name="_xlnm.Print_Area" localSheetId="11">'様式９　実績報告書'!$A$1:$G$29</definedName>
    <definedName name="_xlnm.Print_Area" localSheetId="0">様式一覧!$B$1:$G$31</definedName>
    <definedName name="_xlnm.Print_Titles" localSheetId="18">'様式14　月報（対象者数）'!$2:$5</definedName>
    <definedName name="_xlnm.Print_Titles" localSheetId="19">'様式15　月報（食品の取扱状況）'!$1:$4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8" l="1"/>
  <c r="C12" i="22" l="1"/>
  <c r="C18" i="6" l="1"/>
  <c r="C19" i="6" s="1"/>
  <c r="F10" i="18" l="1"/>
  <c r="F9" i="18"/>
  <c r="F8" i="18"/>
  <c r="F9" i="20"/>
  <c r="F8" i="20"/>
  <c r="F7" i="20"/>
  <c r="D7" i="23"/>
  <c r="D8" i="23"/>
  <c r="D6" i="23"/>
  <c r="M21" i="16" l="1"/>
  <c r="P21" i="16" s="1"/>
  <c r="M22" i="16"/>
  <c r="P22" i="16" s="1"/>
  <c r="M23" i="16"/>
  <c r="P23" i="16" s="1"/>
  <c r="M24" i="16"/>
  <c r="P24" i="16" s="1"/>
  <c r="M25" i="16"/>
  <c r="P25" i="16" s="1"/>
  <c r="M26" i="16"/>
  <c r="P26" i="16" s="1"/>
  <c r="M27" i="16"/>
  <c r="P27" i="16" s="1"/>
  <c r="M28" i="16"/>
  <c r="P28" i="16" s="1"/>
  <c r="M29" i="16"/>
  <c r="M30" i="16"/>
  <c r="C11" i="23"/>
  <c r="E9" i="24" l="1"/>
  <c r="E8" i="24"/>
  <c r="E7" i="24"/>
  <c r="G4" i="11" l="1"/>
  <c r="C12" i="20"/>
  <c r="C12" i="17"/>
  <c r="M107" i="4" l="1"/>
  <c r="P8" i="16" l="1"/>
  <c r="P16" i="16"/>
  <c r="P51" i="16"/>
  <c r="P83" i="16"/>
  <c r="M5" i="16"/>
  <c r="P5" i="16" s="1"/>
  <c r="M6" i="16"/>
  <c r="P6" i="16" s="1"/>
  <c r="M7" i="16"/>
  <c r="P7" i="16" s="1"/>
  <c r="M8" i="16"/>
  <c r="M9" i="16"/>
  <c r="P9" i="16" s="1"/>
  <c r="M10" i="16"/>
  <c r="P10" i="16" s="1"/>
  <c r="M11" i="16"/>
  <c r="P11" i="16" s="1"/>
  <c r="M12" i="16"/>
  <c r="P12" i="16" s="1"/>
  <c r="M13" i="16"/>
  <c r="P13" i="16" s="1"/>
  <c r="M14" i="16"/>
  <c r="P14" i="16" s="1"/>
  <c r="M15" i="16"/>
  <c r="P15" i="16" s="1"/>
  <c r="M16" i="16"/>
  <c r="M17" i="16"/>
  <c r="P17" i="16" s="1"/>
  <c r="M18" i="16"/>
  <c r="P18" i="16" s="1"/>
  <c r="M19" i="16"/>
  <c r="P19" i="16" s="1"/>
  <c r="M20" i="16"/>
  <c r="P20" i="16" s="1"/>
  <c r="P29" i="16"/>
  <c r="P30" i="16"/>
  <c r="M31" i="16"/>
  <c r="P31" i="16" s="1"/>
  <c r="M32" i="16"/>
  <c r="P32" i="16" s="1"/>
  <c r="M33" i="16"/>
  <c r="P33" i="16" s="1"/>
  <c r="M34" i="16"/>
  <c r="P34" i="16" s="1"/>
  <c r="M35" i="16"/>
  <c r="P35" i="16" s="1"/>
  <c r="M36" i="16"/>
  <c r="P36" i="16" s="1"/>
  <c r="M37" i="16"/>
  <c r="P37" i="16" s="1"/>
  <c r="M38" i="16"/>
  <c r="P38" i="16" s="1"/>
  <c r="M39" i="16"/>
  <c r="P39" i="16" s="1"/>
  <c r="M40" i="16"/>
  <c r="P40" i="16" s="1"/>
  <c r="M41" i="16"/>
  <c r="P41" i="16" s="1"/>
  <c r="M42" i="16"/>
  <c r="P42" i="16" s="1"/>
  <c r="M43" i="16"/>
  <c r="P43" i="16" s="1"/>
  <c r="M44" i="16"/>
  <c r="P44" i="16" s="1"/>
  <c r="M45" i="16"/>
  <c r="P45" i="16" s="1"/>
  <c r="M46" i="16"/>
  <c r="P46" i="16" s="1"/>
  <c r="M47" i="16"/>
  <c r="P47" i="16" s="1"/>
  <c r="M48" i="16"/>
  <c r="P48" i="16" s="1"/>
  <c r="M49" i="16"/>
  <c r="P49" i="16" s="1"/>
  <c r="M50" i="16"/>
  <c r="P50" i="16" s="1"/>
  <c r="M51" i="16"/>
  <c r="M52" i="16"/>
  <c r="P52" i="16" s="1"/>
  <c r="M53" i="16"/>
  <c r="P53" i="16" s="1"/>
  <c r="M54" i="16"/>
  <c r="P54" i="16" s="1"/>
  <c r="M55" i="16"/>
  <c r="P55" i="16" s="1"/>
  <c r="M56" i="16"/>
  <c r="P56" i="16" s="1"/>
  <c r="M57" i="16"/>
  <c r="P57" i="16" s="1"/>
  <c r="M58" i="16"/>
  <c r="P58" i="16" s="1"/>
  <c r="M59" i="16"/>
  <c r="P59" i="16" s="1"/>
  <c r="M60" i="16"/>
  <c r="P60" i="16" s="1"/>
  <c r="M61" i="16"/>
  <c r="P61" i="16" s="1"/>
  <c r="M62" i="16"/>
  <c r="P62" i="16" s="1"/>
  <c r="M63" i="16"/>
  <c r="P63" i="16" s="1"/>
  <c r="M64" i="16"/>
  <c r="P64" i="16" s="1"/>
  <c r="M65" i="16"/>
  <c r="P65" i="16" s="1"/>
  <c r="M66" i="16"/>
  <c r="P66" i="16" s="1"/>
  <c r="M67" i="16"/>
  <c r="P67" i="16" s="1"/>
  <c r="M68" i="16"/>
  <c r="P68" i="16" s="1"/>
  <c r="M69" i="16"/>
  <c r="P69" i="16" s="1"/>
  <c r="M70" i="16"/>
  <c r="P70" i="16" s="1"/>
  <c r="M71" i="16"/>
  <c r="P71" i="16" s="1"/>
  <c r="M72" i="16"/>
  <c r="P72" i="16" s="1"/>
  <c r="M73" i="16"/>
  <c r="P73" i="16" s="1"/>
  <c r="M74" i="16"/>
  <c r="P74" i="16" s="1"/>
  <c r="M75" i="16"/>
  <c r="P75" i="16" s="1"/>
  <c r="M76" i="16"/>
  <c r="P76" i="16" s="1"/>
  <c r="M77" i="16"/>
  <c r="P77" i="16" s="1"/>
  <c r="M78" i="16"/>
  <c r="P78" i="16" s="1"/>
  <c r="M79" i="16"/>
  <c r="P79" i="16" s="1"/>
  <c r="M80" i="16"/>
  <c r="P80" i="16" s="1"/>
  <c r="M81" i="16"/>
  <c r="P81" i="16" s="1"/>
  <c r="M82" i="16"/>
  <c r="P82" i="16" s="1"/>
  <c r="M83" i="16"/>
  <c r="M84" i="16"/>
  <c r="P84" i="16" s="1"/>
  <c r="M85" i="16"/>
  <c r="P85" i="16" s="1"/>
  <c r="M86" i="16"/>
  <c r="P86" i="16" s="1"/>
  <c r="D8" i="15" l="1"/>
  <c r="D7" i="15"/>
  <c r="D6" i="15"/>
  <c r="D8" i="14"/>
  <c r="D7" i="14"/>
  <c r="D6" i="14"/>
  <c r="D6" i="2" l="1"/>
  <c r="D21" i="1" l="1"/>
  <c r="D19" i="1"/>
  <c r="D18" i="1"/>
  <c r="E9" i="1"/>
  <c r="E8" i="1"/>
  <c r="E7" i="1"/>
  <c r="E9" i="7"/>
  <c r="E8" i="7"/>
  <c r="E7" i="7"/>
  <c r="D18" i="5"/>
  <c r="E9" i="5"/>
  <c r="E8" i="5"/>
  <c r="E7" i="5"/>
  <c r="C12" i="15" l="1"/>
  <c r="C12" i="14"/>
  <c r="C12" i="11"/>
  <c r="D23" i="10" l="1"/>
  <c r="D22" i="1" s="1"/>
  <c r="D24" i="2" l="1"/>
  <c r="D11" i="2" l="1"/>
  <c r="D19" i="5" s="1"/>
  <c r="D20" i="5" l="1"/>
  <c r="D6" i="10"/>
  <c r="D23" i="1" l="1"/>
  <c r="D11" i="10"/>
</calcChain>
</file>

<file path=xl/sharedStrings.xml><?xml version="1.0" encoding="utf-8"?>
<sst xmlns="http://schemas.openxmlformats.org/spreadsheetml/2006/main" count="524" uniqueCount="337">
  <si>
    <t>補助金名称</t>
    <rPh sb="0" eb="3">
      <t>ホジョキン</t>
    </rPh>
    <rPh sb="3" eb="5">
      <t>メイショウ</t>
    </rPh>
    <phoneticPr fontId="5"/>
  </si>
  <si>
    <t>実施期間</t>
    <rPh sb="0" eb="2">
      <t>ジッシ</t>
    </rPh>
    <rPh sb="2" eb="4">
      <t>キカン</t>
    </rPh>
    <phoneticPr fontId="5"/>
  </si>
  <si>
    <t>交付決定額</t>
    <rPh sb="0" eb="2">
      <t>コウフ</t>
    </rPh>
    <rPh sb="2" eb="4">
      <t>ケッテイ</t>
    </rPh>
    <rPh sb="4" eb="5">
      <t>ガク</t>
    </rPh>
    <phoneticPr fontId="5"/>
  </si>
  <si>
    <t>総支出額</t>
    <rPh sb="0" eb="3">
      <t>ソウシシュツ</t>
    </rPh>
    <rPh sb="3" eb="4">
      <t>ガク</t>
    </rPh>
    <phoneticPr fontId="5"/>
  </si>
  <si>
    <t>実施内容</t>
    <rPh sb="0" eb="2">
      <t>ジッシ</t>
    </rPh>
    <rPh sb="2" eb="4">
      <t>ナイヨウ</t>
    </rPh>
    <phoneticPr fontId="5"/>
  </si>
  <si>
    <t>補助金支出額</t>
    <rPh sb="0" eb="3">
      <t>ホジョキン</t>
    </rPh>
    <rPh sb="3" eb="5">
      <t>シシュツ</t>
    </rPh>
    <rPh sb="5" eb="6">
      <t>ガク</t>
    </rPh>
    <phoneticPr fontId="5"/>
  </si>
  <si>
    <t>記</t>
    <rPh sb="0" eb="1">
      <t>キ</t>
    </rPh>
    <phoneticPr fontId="5"/>
  </si>
  <si>
    <t>神戸市長あて</t>
  </si>
  <si>
    <t>団体所在地</t>
    <rPh sb="0" eb="2">
      <t>ダンタイ</t>
    </rPh>
    <rPh sb="2" eb="5">
      <t>ショザイチ</t>
    </rPh>
    <phoneticPr fontId="5"/>
  </si>
  <si>
    <t>団体名</t>
    <rPh sb="0" eb="2">
      <t>ダンタイ</t>
    </rPh>
    <rPh sb="2" eb="3">
      <t>メイ</t>
    </rPh>
    <phoneticPr fontId="5"/>
  </si>
  <si>
    <t>代表者名</t>
    <rPh sb="0" eb="3">
      <t>ダイヒョウシャ</t>
    </rPh>
    <rPh sb="3" eb="4">
      <t>メイ</t>
    </rPh>
    <phoneticPr fontId="5"/>
  </si>
  <si>
    <t>で補助金の交付決定の通知を</t>
    <rPh sb="1" eb="4">
      <t>ホジョキン</t>
    </rPh>
    <rPh sb="5" eb="7">
      <t>コウフ</t>
    </rPh>
    <rPh sb="7" eb="9">
      <t>ケッテイ</t>
    </rPh>
    <rPh sb="10" eb="12">
      <t>ツウチ</t>
    </rPh>
    <phoneticPr fontId="5"/>
  </si>
  <si>
    <t>様式第８号</t>
    <rPh sb="0" eb="2">
      <t>ヨウシキ</t>
    </rPh>
    <rPh sb="2" eb="3">
      <t>ダイ</t>
    </rPh>
    <rPh sb="4" eb="5">
      <t>ゴウ</t>
    </rPh>
    <phoneticPr fontId="5"/>
  </si>
  <si>
    <t>添付資料</t>
    <rPh sb="0" eb="2">
      <t>テンプ</t>
    </rPh>
    <rPh sb="2" eb="4">
      <t>シリョウ</t>
    </rPh>
    <phoneticPr fontId="5"/>
  </si>
  <si>
    <t>・</t>
    <phoneticPr fontId="5"/>
  </si>
  <si>
    <t>収支決算書</t>
    <rPh sb="0" eb="2">
      <t>シュウシ</t>
    </rPh>
    <rPh sb="2" eb="4">
      <t>ケッサン</t>
    </rPh>
    <rPh sb="4" eb="5">
      <t>ショ</t>
    </rPh>
    <phoneticPr fontId="5"/>
  </si>
  <si>
    <t>項目</t>
    <rPh sb="0" eb="2">
      <t>コウモク</t>
    </rPh>
    <phoneticPr fontId="5"/>
  </si>
  <si>
    <t>他からの補助金</t>
    <rPh sb="0" eb="1">
      <t>ホカ</t>
    </rPh>
    <rPh sb="4" eb="7">
      <t>ホジョキン</t>
    </rPh>
    <phoneticPr fontId="5"/>
  </si>
  <si>
    <t>寄付金</t>
    <rPh sb="0" eb="3">
      <t>キフキン</t>
    </rPh>
    <phoneticPr fontId="5"/>
  </si>
  <si>
    <t>自己資金</t>
    <rPh sb="0" eb="2">
      <t>ジコ</t>
    </rPh>
    <rPh sb="2" eb="4">
      <t>シキン</t>
    </rPh>
    <phoneticPr fontId="5"/>
  </si>
  <si>
    <t>その他</t>
    <rPh sb="2" eb="3">
      <t>タ</t>
    </rPh>
    <phoneticPr fontId="5"/>
  </si>
  <si>
    <t>合計</t>
    <rPh sb="0" eb="2">
      <t>ゴウケイ</t>
    </rPh>
    <phoneticPr fontId="5"/>
  </si>
  <si>
    <t>ボランティア謝金</t>
    <rPh sb="6" eb="8">
      <t>シャキン</t>
    </rPh>
    <phoneticPr fontId="5"/>
  </si>
  <si>
    <t>交通費</t>
    <rPh sb="0" eb="3">
      <t>コウツウヒ</t>
    </rPh>
    <phoneticPr fontId="5"/>
  </si>
  <si>
    <t>通信運搬費</t>
    <rPh sb="0" eb="2">
      <t>ツウシン</t>
    </rPh>
    <rPh sb="2" eb="4">
      <t>ウンパン</t>
    </rPh>
    <rPh sb="4" eb="5">
      <t>ヒ</t>
    </rPh>
    <phoneticPr fontId="5"/>
  </si>
  <si>
    <t>会場借上費</t>
    <rPh sb="0" eb="2">
      <t>カイジョウ</t>
    </rPh>
    <rPh sb="2" eb="4">
      <t>カリア</t>
    </rPh>
    <rPh sb="4" eb="5">
      <t>ヒ</t>
    </rPh>
    <phoneticPr fontId="5"/>
  </si>
  <si>
    <t>備品購入費</t>
    <rPh sb="0" eb="2">
      <t>ビヒン</t>
    </rPh>
    <rPh sb="2" eb="4">
      <t>コウニュウ</t>
    </rPh>
    <rPh sb="4" eb="5">
      <t>ヒ</t>
    </rPh>
    <phoneticPr fontId="5"/>
  </si>
  <si>
    <t>金額</t>
    <rPh sb="0" eb="2">
      <t>キンガク</t>
    </rPh>
    <phoneticPr fontId="5"/>
  </si>
  <si>
    <t>内訳</t>
    <rPh sb="0" eb="2">
      <t>ウチワケ</t>
    </rPh>
    <phoneticPr fontId="5"/>
  </si>
  <si>
    <t>【収入】</t>
    <rPh sb="1" eb="3">
      <t>シュウニュウ</t>
    </rPh>
    <phoneticPr fontId="5"/>
  </si>
  <si>
    <t>【支出】</t>
    <rPh sb="1" eb="3">
      <t>シシュツ</t>
    </rPh>
    <phoneticPr fontId="5"/>
  </si>
  <si>
    <t>月</t>
    <rPh sb="0" eb="1">
      <t>ツキ</t>
    </rPh>
    <phoneticPr fontId="5"/>
  </si>
  <si>
    <t>日</t>
    <rPh sb="0" eb="1">
      <t>ニチ</t>
    </rPh>
    <phoneticPr fontId="5"/>
  </si>
  <si>
    <t>収支明細書</t>
    <rPh sb="0" eb="2">
      <t>シュウシ</t>
    </rPh>
    <rPh sb="2" eb="5">
      <t>メイサイショ</t>
    </rPh>
    <phoneticPr fontId="5"/>
  </si>
  <si>
    <t>収入金額</t>
    <rPh sb="0" eb="2">
      <t>シュウニュウ</t>
    </rPh>
    <rPh sb="2" eb="4">
      <t>キンガク</t>
    </rPh>
    <phoneticPr fontId="5"/>
  </si>
  <si>
    <t>支出金額</t>
    <rPh sb="0" eb="2">
      <t>シシュツ</t>
    </rPh>
    <rPh sb="2" eb="4">
      <t>キンガク</t>
    </rPh>
    <phoneticPr fontId="5"/>
  </si>
  <si>
    <t>内容</t>
    <rPh sb="0" eb="2">
      <t>ナイヨウ</t>
    </rPh>
    <phoneticPr fontId="5"/>
  </si>
  <si>
    <t>曜日</t>
    <rPh sb="0" eb="1">
      <t>ヨウ</t>
    </rPh>
    <rPh sb="1" eb="2">
      <t>ビ</t>
    </rPh>
    <phoneticPr fontId="1"/>
  </si>
  <si>
    <t>開始時間</t>
    <rPh sb="0" eb="2">
      <t>カイシ</t>
    </rPh>
    <rPh sb="2" eb="4">
      <t>ジカン</t>
    </rPh>
    <phoneticPr fontId="1"/>
  </si>
  <si>
    <t>終了時間</t>
    <rPh sb="0" eb="2">
      <t>シュウリョウ</t>
    </rPh>
    <rPh sb="2" eb="4">
      <t>ジカン</t>
    </rPh>
    <phoneticPr fontId="1"/>
  </si>
  <si>
    <t>実施場所</t>
    <rPh sb="0" eb="2">
      <t>ジッシ</t>
    </rPh>
    <rPh sb="2" eb="4">
      <t>バショ</t>
    </rPh>
    <phoneticPr fontId="1"/>
  </si>
  <si>
    <t>備考</t>
    <rPh sb="0" eb="2">
      <t>ビコウ</t>
    </rPh>
    <phoneticPr fontId="1"/>
  </si>
  <si>
    <t>日</t>
    <rPh sb="0" eb="1">
      <t>ニチ</t>
    </rPh>
    <phoneticPr fontId="1"/>
  </si>
  <si>
    <t>様式第１号</t>
    <rPh sb="0" eb="2">
      <t>ヨウシキ</t>
    </rPh>
    <rPh sb="2" eb="3">
      <t>ダイ</t>
    </rPh>
    <rPh sb="4" eb="5">
      <t>ゴウ</t>
    </rPh>
    <phoneticPr fontId="5"/>
  </si>
  <si>
    <t>総事業費</t>
    <rPh sb="0" eb="4">
      <t>ソウジギョウヒ</t>
    </rPh>
    <phoneticPr fontId="5"/>
  </si>
  <si>
    <t>補助金申請額</t>
    <rPh sb="0" eb="3">
      <t>ホジョキン</t>
    </rPh>
    <rPh sb="3" eb="5">
      <t>シンセイ</t>
    </rPh>
    <rPh sb="5" eb="6">
      <t>ガク</t>
    </rPh>
    <phoneticPr fontId="5"/>
  </si>
  <si>
    <t>実施頻度</t>
    <rPh sb="0" eb="2">
      <t>ジッシ</t>
    </rPh>
    <rPh sb="2" eb="4">
      <t>ヒンド</t>
    </rPh>
    <phoneticPr fontId="5"/>
  </si>
  <si>
    <t>事業計画書（様式第２号）</t>
    <rPh sb="0" eb="2">
      <t>ジギョウ</t>
    </rPh>
    <rPh sb="2" eb="5">
      <t>ケイカクショ</t>
    </rPh>
    <rPh sb="6" eb="8">
      <t>ヨウシキ</t>
    </rPh>
    <rPh sb="8" eb="9">
      <t>ダイ</t>
    </rPh>
    <rPh sb="10" eb="11">
      <t>ゴウ</t>
    </rPh>
    <phoneticPr fontId="5"/>
  </si>
  <si>
    <t>団体概要（定款等の規約、役員名簿）</t>
    <rPh sb="0" eb="2">
      <t>ダンタイ</t>
    </rPh>
    <rPh sb="2" eb="4">
      <t>ガイヨウ</t>
    </rPh>
    <rPh sb="5" eb="7">
      <t>テイカン</t>
    </rPh>
    <rPh sb="7" eb="8">
      <t>トウ</t>
    </rPh>
    <rPh sb="9" eb="11">
      <t>キヤク</t>
    </rPh>
    <rPh sb="12" eb="14">
      <t>ヤクイン</t>
    </rPh>
    <rPh sb="14" eb="16">
      <t>メイボ</t>
    </rPh>
    <phoneticPr fontId="5"/>
  </si>
  <si>
    <t>１年以上の活動実績がわかるもの</t>
    <rPh sb="1" eb="4">
      <t>ネンイジョウ</t>
    </rPh>
    <rPh sb="5" eb="7">
      <t>カツドウ</t>
    </rPh>
    <rPh sb="7" eb="9">
      <t>ジッセキ</t>
    </rPh>
    <phoneticPr fontId="5"/>
  </si>
  <si>
    <t>初めて本補助金を申請する団体は以下の資料も提出してください。</t>
    <rPh sb="0" eb="1">
      <t>ハジ</t>
    </rPh>
    <rPh sb="3" eb="4">
      <t>ホン</t>
    </rPh>
    <rPh sb="15" eb="17">
      <t>イカ</t>
    </rPh>
    <rPh sb="18" eb="20">
      <t>シリョウ</t>
    </rPh>
    <rPh sb="21" eb="23">
      <t>テイシュツ</t>
    </rPh>
    <phoneticPr fontId="5"/>
  </si>
  <si>
    <t>補助金を関係書類を添えて申請します。</t>
    <rPh sb="0" eb="3">
      <t>ホジョキン</t>
    </rPh>
    <rPh sb="4" eb="6">
      <t>カンケイ</t>
    </rPh>
    <rPh sb="6" eb="8">
      <t>ショルイ</t>
    </rPh>
    <rPh sb="9" eb="10">
      <t>ソ</t>
    </rPh>
    <rPh sb="12" eb="14">
      <t>シンセイ</t>
    </rPh>
    <phoneticPr fontId="5"/>
  </si>
  <si>
    <t>団体名称</t>
    <rPh sb="0" eb="2">
      <t>ダンタイ</t>
    </rPh>
    <rPh sb="2" eb="4">
      <t>メイショウ</t>
    </rPh>
    <phoneticPr fontId="5"/>
  </si>
  <si>
    <t>代表者</t>
    <rPh sb="0" eb="3">
      <t>ダイヒョウシャ</t>
    </rPh>
    <phoneticPr fontId="5"/>
  </si>
  <si>
    <t>実施場所</t>
    <rPh sb="0" eb="2">
      <t>ジッシ</t>
    </rPh>
    <rPh sb="2" eb="4">
      <t>バショ</t>
    </rPh>
    <phoneticPr fontId="5"/>
  </si>
  <si>
    <t>実施場所住所</t>
    <rPh sb="0" eb="2">
      <t>ジッシ</t>
    </rPh>
    <rPh sb="2" eb="4">
      <t>バショ</t>
    </rPh>
    <rPh sb="4" eb="6">
      <t>ジュウショ</t>
    </rPh>
    <phoneticPr fontId="5"/>
  </si>
  <si>
    <t>担当者名</t>
    <rPh sb="0" eb="3">
      <t>タントウシャ</t>
    </rPh>
    <rPh sb="3" eb="4">
      <t>メイ</t>
    </rPh>
    <phoneticPr fontId="5"/>
  </si>
  <si>
    <t>連絡先（電話）</t>
    <rPh sb="0" eb="3">
      <t>レンラクサキ</t>
    </rPh>
    <rPh sb="4" eb="6">
      <t>デンワ</t>
    </rPh>
    <phoneticPr fontId="5"/>
  </si>
  <si>
    <t>連絡先（メール）</t>
    <rPh sb="0" eb="3">
      <t>レンラクサキ</t>
    </rPh>
    <phoneticPr fontId="5"/>
  </si>
  <si>
    <t>土</t>
    <rPh sb="0" eb="1">
      <t>ド</t>
    </rPh>
    <phoneticPr fontId="5"/>
  </si>
  <si>
    <r>
      <t>郵送先</t>
    </r>
    <r>
      <rPr>
        <b/>
        <sz val="6"/>
        <color theme="1"/>
        <rFont val="游ゴシック"/>
        <family val="3"/>
        <charset val="128"/>
        <scheme val="minor"/>
      </rPr>
      <t>（上記と異なる場合）</t>
    </r>
    <rPh sb="0" eb="2">
      <t>ユウソウ</t>
    </rPh>
    <rPh sb="2" eb="3">
      <t>サキ</t>
    </rPh>
    <rPh sb="4" eb="6">
      <t>ジョウキ</t>
    </rPh>
    <rPh sb="7" eb="8">
      <t>コト</t>
    </rPh>
    <rPh sb="10" eb="12">
      <t>バアイ</t>
    </rPh>
    <phoneticPr fontId="5"/>
  </si>
  <si>
    <t>事業計画書</t>
    <rPh sb="0" eb="2">
      <t>ジギョウ</t>
    </rPh>
    <rPh sb="2" eb="5">
      <t>ケイカクショ</t>
    </rPh>
    <phoneticPr fontId="5"/>
  </si>
  <si>
    <t>様式第２号</t>
    <rPh sb="0" eb="2">
      <t>ヨウシキ</t>
    </rPh>
    <rPh sb="2" eb="3">
      <t>ダイ</t>
    </rPh>
    <rPh sb="4" eb="5">
      <t>ゴウ</t>
    </rPh>
    <phoneticPr fontId="5"/>
  </si>
  <si>
    <t>補助金基準額</t>
    <rPh sb="0" eb="3">
      <t>ホジョキン</t>
    </rPh>
    <rPh sb="3" eb="5">
      <t>キジュン</t>
    </rPh>
    <rPh sb="5" eb="6">
      <t>ガク</t>
    </rPh>
    <phoneticPr fontId="5"/>
  </si>
  <si>
    <t>役職等</t>
  </si>
  <si>
    <t>出身団体</t>
    <rPh sb="0" eb="2">
      <t>シュッシン</t>
    </rPh>
    <rPh sb="2" eb="4">
      <t>ダンタイ</t>
    </rPh>
    <phoneticPr fontId="5"/>
  </si>
  <si>
    <t>氏名</t>
    <rPh sb="0" eb="2">
      <t>シメイ</t>
    </rPh>
    <phoneticPr fontId="5"/>
  </si>
  <si>
    <t>居住地
（市区町名まで）</t>
    <phoneticPr fontId="5"/>
  </si>
  <si>
    <t>在勤・在学所在地
（市区町名まで）</t>
    <phoneticPr fontId="5"/>
  </si>
  <si>
    <t>左記団体での
活動期間</t>
    <rPh sb="0" eb="2">
      <t>サキ</t>
    </rPh>
    <rPh sb="2" eb="4">
      <t>ダンタイ</t>
    </rPh>
    <rPh sb="7" eb="9">
      <t>カツドウ</t>
    </rPh>
    <rPh sb="9" eb="11">
      <t>キカン</t>
    </rPh>
    <phoneticPr fontId="5"/>
  </si>
  <si>
    <t>①</t>
    <phoneticPr fontId="5"/>
  </si>
  <si>
    <t>②</t>
    <phoneticPr fontId="5"/>
  </si>
  <si>
    <t>③</t>
    <phoneticPr fontId="5"/>
  </si>
  <si>
    <t>④</t>
    <phoneticPr fontId="5"/>
  </si>
  <si>
    <t>⑤</t>
    <phoneticPr fontId="5"/>
  </si>
  <si>
    <t>⑥</t>
    <phoneticPr fontId="5"/>
  </si>
  <si>
    <t>ふれあいのまちづくり協議会</t>
    <rPh sb="10" eb="13">
      <t>キョウギカイ</t>
    </rPh>
    <phoneticPr fontId="5"/>
  </si>
  <si>
    <t>自治会</t>
    <rPh sb="0" eb="3">
      <t>ジチカイ</t>
    </rPh>
    <phoneticPr fontId="5"/>
  </si>
  <si>
    <t>婦人会</t>
    <rPh sb="0" eb="3">
      <t>フジンカイ</t>
    </rPh>
    <phoneticPr fontId="5"/>
  </si>
  <si>
    <t>民生委員児童委員</t>
    <rPh sb="0" eb="8">
      <t>ミンセイイインジドウイイン</t>
    </rPh>
    <phoneticPr fontId="5"/>
  </si>
  <si>
    <t>青少年育成協議会</t>
    <rPh sb="0" eb="3">
      <t>セイショウネン</t>
    </rPh>
    <rPh sb="3" eb="5">
      <t>イクセイ</t>
    </rPh>
    <rPh sb="5" eb="8">
      <t>キョウギカイ</t>
    </rPh>
    <phoneticPr fontId="5"/>
  </si>
  <si>
    <t>例示</t>
    <rPh sb="0" eb="2">
      <t>レイジ</t>
    </rPh>
    <phoneticPr fontId="5"/>
  </si>
  <si>
    <t>団体名簿（法人格を有しない団体）</t>
    <rPh sb="0" eb="2">
      <t>ダンタイ</t>
    </rPh>
    <rPh sb="2" eb="4">
      <t>メイボ</t>
    </rPh>
    <rPh sb="5" eb="6">
      <t>ホウ</t>
    </rPh>
    <rPh sb="6" eb="8">
      <t>ジンカク</t>
    </rPh>
    <rPh sb="9" eb="10">
      <t>ユウ</t>
    </rPh>
    <rPh sb="13" eb="15">
      <t>ダンタイ</t>
    </rPh>
    <phoneticPr fontId="5"/>
  </si>
  <si>
    <t>請求金額</t>
    <rPh sb="0" eb="2">
      <t>セイキュウ</t>
    </rPh>
    <rPh sb="2" eb="4">
      <t>キンガク</t>
    </rPh>
    <phoneticPr fontId="5"/>
  </si>
  <si>
    <t>銀行名</t>
    <rPh sb="0" eb="3">
      <t>ギンコウメイ</t>
    </rPh>
    <phoneticPr fontId="5"/>
  </si>
  <si>
    <t>支店名</t>
    <rPh sb="0" eb="3">
      <t>シテンメイ</t>
    </rPh>
    <phoneticPr fontId="5"/>
  </si>
  <si>
    <t>口座番号</t>
    <rPh sb="0" eb="2">
      <t>コウザ</t>
    </rPh>
    <rPh sb="2" eb="4">
      <t>バンゴウ</t>
    </rPh>
    <phoneticPr fontId="5"/>
  </si>
  <si>
    <t>口座名義（カナ）</t>
    <rPh sb="0" eb="2">
      <t>コウザ</t>
    </rPh>
    <rPh sb="2" eb="4">
      <t>メイギ</t>
    </rPh>
    <phoneticPr fontId="5"/>
  </si>
  <si>
    <t>週１回</t>
    <rPh sb="0" eb="1">
      <t>シュウ</t>
    </rPh>
    <rPh sb="2" eb="3">
      <t>カイ</t>
    </rPh>
    <phoneticPr fontId="5"/>
  </si>
  <si>
    <t>補助金交付申請書</t>
    <rPh sb="0" eb="3">
      <t>ホジョキン</t>
    </rPh>
    <rPh sb="3" eb="5">
      <t>コウフ</t>
    </rPh>
    <rPh sb="5" eb="8">
      <t>シンセイショ</t>
    </rPh>
    <phoneticPr fontId="5"/>
  </si>
  <si>
    <t>収支予算書</t>
    <rPh sb="0" eb="2">
      <t>シュウシ</t>
    </rPh>
    <rPh sb="2" eb="5">
      <t>ヨサンショ</t>
    </rPh>
    <phoneticPr fontId="5"/>
  </si>
  <si>
    <t>交付決定通知書</t>
    <rPh sb="0" eb="2">
      <t>コウフ</t>
    </rPh>
    <rPh sb="2" eb="4">
      <t>ケッテイ</t>
    </rPh>
    <rPh sb="4" eb="7">
      <t>ツウチショ</t>
    </rPh>
    <phoneticPr fontId="5"/>
  </si>
  <si>
    <t>実績報告書</t>
    <rPh sb="0" eb="2">
      <t>ジッセキ</t>
    </rPh>
    <rPh sb="2" eb="5">
      <t>ホウコクショ</t>
    </rPh>
    <phoneticPr fontId="5"/>
  </si>
  <si>
    <t>補助金請求書</t>
    <rPh sb="0" eb="3">
      <t>ホジョキン</t>
    </rPh>
    <rPh sb="3" eb="6">
      <t>セイキュウショ</t>
    </rPh>
    <phoneticPr fontId="5"/>
  </si>
  <si>
    <t>交付決定取消通知書</t>
    <rPh sb="0" eb="2">
      <t>コウフ</t>
    </rPh>
    <rPh sb="2" eb="4">
      <t>ケッテイ</t>
    </rPh>
    <rPh sb="4" eb="6">
      <t>トリケシ</t>
    </rPh>
    <rPh sb="6" eb="9">
      <t>ツウチショ</t>
    </rPh>
    <phoneticPr fontId="5"/>
  </si>
  <si>
    <t>★</t>
    <phoneticPr fontId="5"/>
  </si>
  <si>
    <t>　補助金の申請にかかる書類</t>
    <rPh sb="1" eb="4">
      <t>ホジョキン</t>
    </rPh>
    <rPh sb="5" eb="7">
      <t>シンセイ</t>
    </rPh>
    <rPh sb="11" eb="13">
      <t>ショルイ</t>
    </rPh>
    <phoneticPr fontId="5"/>
  </si>
  <si>
    <t>　事業の変更や中止があった場合</t>
    <rPh sb="1" eb="3">
      <t>ジギョウ</t>
    </rPh>
    <rPh sb="4" eb="6">
      <t>ヘンコウ</t>
    </rPh>
    <rPh sb="7" eb="9">
      <t>チュウシ</t>
    </rPh>
    <rPh sb="13" eb="15">
      <t>バアイ</t>
    </rPh>
    <phoneticPr fontId="5"/>
  </si>
  <si>
    <t>　補助金の請求にかかる書類</t>
    <rPh sb="1" eb="4">
      <t>ホジョキン</t>
    </rPh>
    <rPh sb="5" eb="7">
      <t>セイキュウ</t>
    </rPh>
    <rPh sb="11" eb="13">
      <t>ショルイ</t>
    </rPh>
    <phoneticPr fontId="5"/>
  </si>
  <si>
    <t>　事業報告にかかる書類　</t>
    <rPh sb="1" eb="3">
      <t>ジギョウ</t>
    </rPh>
    <rPh sb="3" eb="5">
      <t>ホウコク</t>
    </rPh>
    <rPh sb="9" eb="11">
      <t>ショルイ</t>
    </rPh>
    <phoneticPr fontId="5"/>
  </si>
  <si>
    <t>　補助金交付決定の取り消しに関する書類</t>
    <rPh sb="1" eb="3">
      <t>ホジョ</t>
    </rPh>
    <rPh sb="3" eb="4">
      <t>キン</t>
    </rPh>
    <rPh sb="4" eb="6">
      <t>コウフ</t>
    </rPh>
    <rPh sb="6" eb="8">
      <t>ケッテイ</t>
    </rPh>
    <rPh sb="9" eb="10">
      <t>ト</t>
    </rPh>
    <rPh sb="11" eb="12">
      <t>ケ</t>
    </rPh>
    <rPh sb="14" eb="15">
      <t>カン</t>
    </rPh>
    <rPh sb="17" eb="19">
      <t>ショルイ</t>
    </rPh>
    <phoneticPr fontId="5"/>
  </si>
  <si>
    <t>　月々の活動報告</t>
    <rPh sb="1" eb="3">
      <t>ツキヅキ</t>
    </rPh>
    <rPh sb="4" eb="6">
      <t>カツドウ</t>
    </rPh>
    <rPh sb="6" eb="8">
      <t>ホウコク</t>
    </rPh>
    <phoneticPr fontId="5"/>
  </si>
  <si>
    <t>★は、補助申請団体が必要に応じて作成する書類を指します</t>
    <phoneticPr fontId="5"/>
  </si>
  <si>
    <t>収支予算書</t>
    <rPh sb="0" eb="2">
      <t>シュウシ</t>
    </rPh>
    <rPh sb="2" eb="5">
      <t>ヨサンショ</t>
    </rPh>
    <rPh sb="4" eb="5">
      <t>ショ</t>
    </rPh>
    <phoneticPr fontId="5"/>
  </si>
  <si>
    <t>様式第９号</t>
    <rPh sb="0" eb="2">
      <t>ヨウシキ</t>
    </rPh>
    <rPh sb="2" eb="3">
      <t>ダイ</t>
    </rPh>
    <rPh sb="4" eb="5">
      <t>ゴウ</t>
    </rPh>
    <phoneticPr fontId="5"/>
  </si>
  <si>
    <t>←様式２に記載いただいた内容が自動入力されます</t>
    <rPh sb="1" eb="3">
      <t>ヨウシキ</t>
    </rPh>
    <rPh sb="5" eb="7">
      <t>キサイ</t>
    </rPh>
    <rPh sb="12" eb="14">
      <t>ナイヨウ</t>
    </rPh>
    <rPh sb="15" eb="17">
      <t>ジドウ</t>
    </rPh>
    <rPh sb="17" eb="19">
      <t>ニュウリョク</t>
    </rPh>
    <phoneticPr fontId="5"/>
  </si>
  <si>
    <t>任意様式</t>
    <rPh sb="0" eb="2">
      <t>ニンイ</t>
    </rPh>
    <rPh sb="2" eb="4">
      <t>ヨウシキ</t>
    </rPh>
    <phoneticPr fontId="5"/>
  </si>
  <si>
    <t>団体名簿</t>
    <rPh sb="0" eb="2">
      <t>ダンタイ</t>
    </rPh>
    <rPh sb="2" eb="4">
      <t>メイボ</t>
    </rPh>
    <phoneticPr fontId="5"/>
  </si>
  <si>
    <r>
      <rPr>
        <b/>
        <u/>
        <sz val="11"/>
        <color theme="1"/>
        <rFont val="游ゴシック"/>
        <family val="3"/>
        <charset val="128"/>
        <scheme val="minor"/>
      </rPr>
      <t>下線が引かれている書類名をクリック</t>
    </r>
    <r>
      <rPr>
        <b/>
        <sz val="11"/>
        <color theme="1"/>
        <rFont val="游ゴシック"/>
        <family val="3"/>
        <charset val="128"/>
        <scheme val="minor"/>
      </rPr>
      <t>すると、その様式を表示できます。</t>
    </r>
    <rPh sb="0" eb="2">
      <t>カセン</t>
    </rPh>
    <rPh sb="3" eb="4">
      <t>ヒ</t>
    </rPh>
    <rPh sb="9" eb="11">
      <t>ショルイ</t>
    </rPh>
    <rPh sb="11" eb="12">
      <t>メイ</t>
    </rPh>
    <rPh sb="23" eb="25">
      <t>ヨウシキ</t>
    </rPh>
    <rPh sb="26" eb="28">
      <t>ヒョウジ</t>
    </rPh>
    <phoneticPr fontId="5"/>
  </si>
  <si>
    <t>提出チェック（団体確認用）</t>
    <rPh sb="0" eb="2">
      <t>テイシュツ</t>
    </rPh>
    <rPh sb="7" eb="9">
      <t>ダンタイ</t>
    </rPh>
    <rPh sb="9" eb="12">
      <t>カクニンヨウ</t>
    </rPh>
    <phoneticPr fontId="5"/>
  </si>
  <si>
    <t>←自動入力</t>
    <rPh sb="1" eb="3">
      <t>ジドウ</t>
    </rPh>
    <rPh sb="3" eb="5">
      <t>ニュウリョク</t>
    </rPh>
    <phoneticPr fontId="5"/>
  </si>
  <si>
    <t>←実施内容によって自動で算出されますが、任意の申請額を記載ください</t>
    <rPh sb="1" eb="3">
      <t>ジッシ</t>
    </rPh>
    <rPh sb="3" eb="5">
      <t>ナイヨウ</t>
    </rPh>
    <rPh sb="9" eb="11">
      <t>ジドウ</t>
    </rPh>
    <rPh sb="12" eb="14">
      <t>サンシュツ</t>
    </rPh>
    <rPh sb="20" eb="22">
      <t>ニンイ</t>
    </rPh>
    <rPh sb="23" eb="25">
      <t>シンセイ</t>
    </rPh>
    <rPh sb="25" eb="26">
      <t>ガク</t>
    </rPh>
    <rPh sb="27" eb="29">
      <t>キサイ</t>
    </rPh>
    <phoneticPr fontId="5"/>
  </si>
  <si>
    <t>様</t>
    <rPh sb="0" eb="1">
      <t>サマ</t>
    </rPh>
    <phoneticPr fontId="5"/>
  </si>
  <si>
    <t>神戸市長　久元　喜造</t>
  </si>
  <si>
    <t>様式第５号</t>
    <rPh sb="0" eb="2">
      <t>ヨウシキ</t>
    </rPh>
    <rPh sb="2" eb="3">
      <t>ダイ</t>
    </rPh>
    <rPh sb="4" eb="5">
      <t>ゴウ</t>
    </rPh>
    <phoneticPr fontId="5"/>
  </si>
  <si>
    <t>神戸市長あて</t>
    <rPh sb="0" eb="4">
      <t>コウベシチョウ</t>
    </rPh>
    <phoneticPr fontId="5"/>
  </si>
  <si>
    <t>様式第６号</t>
    <rPh sb="0" eb="2">
      <t>ヨウシキ</t>
    </rPh>
    <rPh sb="2" eb="3">
      <t>ダイ</t>
    </rPh>
    <rPh sb="4" eb="5">
      <t>ゴウ</t>
    </rPh>
    <phoneticPr fontId="5"/>
  </si>
  <si>
    <t>神戸市長　久元　喜造</t>
    <rPh sb="0" eb="3">
      <t>コウベシ</t>
    </rPh>
    <rPh sb="3" eb="4">
      <t>チョウ</t>
    </rPh>
    <rPh sb="5" eb="7">
      <t>ヒサモト</t>
    </rPh>
    <rPh sb="8" eb="9">
      <t>キ</t>
    </rPh>
    <rPh sb="9" eb="10">
      <t>ヅクリ</t>
    </rPh>
    <phoneticPr fontId="5"/>
  </si>
  <si>
    <t>補助金確定額</t>
    <rPh sb="0" eb="3">
      <t>ホジョキン</t>
    </rPh>
    <rPh sb="3" eb="5">
      <t>カクテイ</t>
    </rPh>
    <rPh sb="5" eb="6">
      <t>ガク</t>
    </rPh>
    <phoneticPr fontId="5"/>
  </si>
  <si>
    <t>交付決定通知番号</t>
    <rPh sb="0" eb="2">
      <t>コウフ</t>
    </rPh>
    <rPh sb="2" eb="4">
      <t>ケッテイ</t>
    </rPh>
    <rPh sb="4" eb="6">
      <t>ツウチ</t>
    </rPh>
    <rPh sb="6" eb="8">
      <t>バンゴウ</t>
    </rPh>
    <phoneticPr fontId="5"/>
  </si>
  <si>
    <t>交付決定通知番号</t>
    <rPh sb="0" eb="2">
      <t>コウフ</t>
    </rPh>
    <rPh sb="2" eb="4">
      <t>ケッテイ</t>
    </rPh>
    <rPh sb="4" eb="6">
      <t>ツウチ</t>
    </rPh>
    <rPh sb="6" eb="8">
      <t>バンゴウ</t>
    </rPh>
    <phoneticPr fontId="5"/>
  </si>
  <si>
    <t>交付決定通知番号</t>
    <rPh sb="0" eb="8">
      <t>コウフケッテイツウチバンゴウ</t>
    </rPh>
    <phoneticPr fontId="5"/>
  </si>
  <si>
    <t>神戸市中央区加納町6－5－1</t>
  </si>
  <si>
    <t>〒650-8570</t>
    <phoneticPr fontId="5"/>
  </si>
  <si>
    <t>○○　××</t>
  </si>
  <si>
    <t>神戸市役所1号館7階</t>
    <rPh sb="0" eb="5">
      <t>コウベシヤクショ</t>
    </rPh>
    <rPh sb="6" eb="8">
      <t>ゴウカン</t>
    </rPh>
    <rPh sb="9" eb="10">
      <t>カイ</t>
    </rPh>
    <phoneticPr fontId="5"/>
  </si>
  <si>
    <t>神戸市中央区加納町6－5－1</t>
    <phoneticPr fontId="5"/>
  </si>
  <si>
    <t>△△　□□</t>
    <phoneticPr fontId="5"/>
  </si>
  <si>
    <t>記載例</t>
    <rPh sb="0" eb="2">
      <t>キサイ</t>
    </rPh>
    <rPh sb="2" eb="3">
      <t>レイ</t>
    </rPh>
    <phoneticPr fontId="5"/>
  </si>
  <si>
    <t>神戸市役所７階</t>
    <rPh sb="0" eb="5">
      <t>コウベシヤクショ</t>
    </rPh>
    <rPh sb="6" eb="7">
      <t>カイ</t>
    </rPh>
    <phoneticPr fontId="5"/>
  </si>
  <si>
    <t>食を通じたつながり支援補助金交付申請書</t>
    <rPh sb="0" eb="1">
      <t>ショク</t>
    </rPh>
    <rPh sb="2" eb="3">
      <t>ツウ</t>
    </rPh>
    <rPh sb="9" eb="11">
      <t>シエン</t>
    </rPh>
    <rPh sb="11" eb="14">
      <t>ホジョキン</t>
    </rPh>
    <rPh sb="14" eb="16">
      <t>コウフ</t>
    </rPh>
    <rPh sb="16" eb="19">
      <t>シンセイショ</t>
    </rPh>
    <phoneticPr fontId="5"/>
  </si>
  <si>
    <t>神戸つながり支援団体</t>
    <rPh sb="0" eb="2">
      <t>コウベ</t>
    </rPh>
    <rPh sb="6" eb="8">
      <t>シエン</t>
    </rPh>
    <rPh sb="8" eb="10">
      <t>ダンタイ</t>
    </rPh>
    <phoneticPr fontId="5"/>
  </si>
  <si>
    <t>食を通じたつながり支援補助金要綱第６条の規定に基づき、下記の通り</t>
    <rPh sb="0" eb="1">
      <t>ショク</t>
    </rPh>
    <rPh sb="2" eb="3">
      <t>ツウ</t>
    </rPh>
    <rPh sb="9" eb="11">
      <t>シエン</t>
    </rPh>
    <rPh sb="27" eb="29">
      <t>カキ</t>
    </rPh>
    <rPh sb="30" eb="31">
      <t>トオ</t>
    </rPh>
    <phoneticPr fontId="5"/>
  </si>
  <si>
    <t>食を通じたつながり支援補助金</t>
    <rPh sb="0" eb="1">
      <t>ショク</t>
    </rPh>
    <rPh sb="2" eb="3">
      <t>ツウ</t>
    </rPh>
    <rPh sb="9" eb="11">
      <t>シエン</t>
    </rPh>
    <rPh sb="11" eb="14">
      <t>ホジョキン</t>
    </rPh>
    <phoneticPr fontId="5"/>
  </si>
  <si>
    <t>事業開始日</t>
    <rPh sb="0" eb="2">
      <t>ジギョウ</t>
    </rPh>
    <rPh sb="2" eb="4">
      <t>カイシ</t>
    </rPh>
    <rPh sb="4" eb="5">
      <t>ビ</t>
    </rPh>
    <phoneticPr fontId="5"/>
  </si>
  <si>
    <t>実施方法</t>
    <rPh sb="0" eb="2">
      <t>ジッシ</t>
    </rPh>
    <rPh sb="2" eb="4">
      <t>ホウホウ</t>
    </rPh>
    <phoneticPr fontId="5"/>
  </si>
  <si>
    <t>ア　食品配布（スポット）</t>
    <rPh sb="2" eb="4">
      <t>ショクヒン</t>
    </rPh>
    <rPh sb="4" eb="6">
      <t>ハイフ</t>
    </rPh>
    <phoneticPr fontId="5"/>
  </si>
  <si>
    <t>食品提供見込数（月）</t>
    <rPh sb="0" eb="2">
      <t>ショクヒン</t>
    </rPh>
    <rPh sb="2" eb="4">
      <t>テイキョウ</t>
    </rPh>
    <rPh sb="4" eb="6">
      <t>ミコミ</t>
    </rPh>
    <rPh sb="6" eb="7">
      <t>スウ</t>
    </rPh>
    <rPh sb="8" eb="9">
      <t>ツキ</t>
    </rPh>
    <phoneticPr fontId="5"/>
  </si>
  <si>
    <t>６０世帯</t>
    <rPh sb="2" eb="4">
      <t>セタイ</t>
    </rPh>
    <phoneticPr fontId="5"/>
  </si>
  <si>
    <t>←プルダウンより選択</t>
    <rPh sb="8" eb="10">
      <t>センタク</t>
    </rPh>
    <phoneticPr fontId="5"/>
  </si>
  <si>
    <t>実施曜日</t>
    <rPh sb="0" eb="2">
      <t>ジッシ</t>
    </rPh>
    <rPh sb="2" eb="4">
      <t>ヨウビ</t>
    </rPh>
    <phoneticPr fontId="5"/>
  </si>
  <si>
    <t>実施時間帯</t>
    <rPh sb="0" eb="2">
      <t>ジッシ</t>
    </rPh>
    <rPh sb="2" eb="4">
      <t>ジカン</t>
    </rPh>
    <rPh sb="4" eb="5">
      <t>タイ</t>
    </rPh>
    <phoneticPr fontId="5"/>
  </si>
  <si>
    <t>毎週土曜日</t>
    <rPh sb="0" eb="2">
      <t>マイシュウ</t>
    </rPh>
    <rPh sb="2" eb="5">
      <t>ドヨウビ</t>
    </rPh>
    <phoneticPr fontId="5"/>
  </si>
  <si>
    <t>～</t>
    <phoneticPr fontId="5"/>
  </si>
  <si>
    <t>補助基準額</t>
    <rPh sb="0" eb="2">
      <t>ホジョ</t>
    </rPh>
    <rPh sb="2" eb="4">
      <t>キジュン</t>
    </rPh>
    <rPh sb="4" eb="5">
      <t>ガク</t>
    </rPh>
    <phoneticPr fontId="5"/>
  </si>
  <si>
    <t>078-322-5213</t>
    <phoneticPr fontId="5"/>
  </si>
  <si>
    <t>１．食を通じたつながり支援を実施する目的</t>
    <rPh sb="2" eb="3">
      <t>ショク</t>
    </rPh>
    <rPh sb="4" eb="5">
      <t>ツウ</t>
    </rPh>
    <rPh sb="11" eb="13">
      <t>シエン</t>
    </rPh>
    <rPh sb="14" eb="16">
      <t>ジッシ</t>
    </rPh>
    <rPh sb="18" eb="20">
      <t>モクテキ</t>
    </rPh>
    <phoneticPr fontId="5"/>
  </si>
  <si>
    <t>食品購入費</t>
    <rPh sb="0" eb="2">
      <t>ショクヒン</t>
    </rPh>
    <rPh sb="2" eb="4">
      <t>コウニュウ</t>
    </rPh>
    <rPh sb="4" eb="5">
      <t>ヒ</t>
    </rPh>
    <phoneticPr fontId="5"/>
  </si>
  <si>
    <t>備品購入費</t>
    <rPh sb="0" eb="2">
      <t>ビヒン</t>
    </rPh>
    <rPh sb="2" eb="4">
      <t>コウニュウ</t>
    </rPh>
    <rPh sb="4" eb="5">
      <t>ヒ</t>
    </rPh>
    <phoneticPr fontId="5"/>
  </si>
  <si>
    <t>棚の購入</t>
    <rPh sb="0" eb="1">
      <t>タナ</t>
    </rPh>
    <rPh sb="2" eb="4">
      <t>コウニュウ</t>
    </rPh>
    <phoneticPr fontId="5"/>
  </si>
  <si>
    <t>食を通じたつながり支援補助金交付決定通知書</t>
    <rPh sb="0" eb="1">
      <t>ショク</t>
    </rPh>
    <rPh sb="2" eb="3">
      <t>ツウ</t>
    </rPh>
    <rPh sb="9" eb="11">
      <t>シエン</t>
    </rPh>
    <rPh sb="11" eb="14">
      <t>ホジョキン</t>
    </rPh>
    <rPh sb="14" eb="16">
      <t>コウフ</t>
    </rPh>
    <rPh sb="16" eb="18">
      <t>ケッテイ</t>
    </rPh>
    <rPh sb="18" eb="21">
      <t>ツウチショ</t>
    </rPh>
    <phoneticPr fontId="5"/>
  </si>
  <si>
    <t>神こ未第</t>
    <rPh sb="2" eb="3">
      <t>ミ</t>
    </rPh>
    <rPh sb="3" eb="4">
      <t>ダイ</t>
    </rPh>
    <phoneticPr fontId="5"/>
  </si>
  <si>
    <t>付で申請いただきました食を通じたつながり支援補助金について、</t>
    <rPh sb="0" eb="1">
      <t>ヅケ</t>
    </rPh>
    <rPh sb="2" eb="4">
      <t>シンセイ</t>
    </rPh>
    <rPh sb="11" eb="12">
      <t>ショク</t>
    </rPh>
    <rPh sb="13" eb="14">
      <t>ツウ</t>
    </rPh>
    <rPh sb="20" eb="22">
      <t>シエン</t>
    </rPh>
    <rPh sb="22" eb="25">
      <t>ホジョキン</t>
    </rPh>
    <phoneticPr fontId="5"/>
  </si>
  <si>
    <t>下記のとおり決定しましたので通知します。</t>
    <rPh sb="0" eb="2">
      <t>カキ</t>
    </rPh>
    <rPh sb="6" eb="8">
      <t>ケッテイ</t>
    </rPh>
    <rPh sb="14" eb="16">
      <t>ツウチ</t>
    </rPh>
    <phoneticPr fontId="5"/>
  </si>
  <si>
    <t>神こ未第</t>
    <rPh sb="0" eb="1">
      <t>カミ</t>
    </rPh>
    <rPh sb="2" eb="3">
      <t>ミ</t>
    </rPh>
    <rPh sb="3" eb="4">
      <t>ダイ</t>
    </rPh>
    <phoneticPr fontId="5"/>
  </si>
  <si>
    <t>下記の通り請求します。</t>
    <rPh sb="0" eb="2">
      <t>カキ</t>
    </rPh>
    <rPh sb="3" eb="4">
      <t>トオ</t>
    </rPh>
    <rPh sb="5" eb="7">
      <t>セイキュウ</t>
    </rPh>
    <phoneticPr fontId="5"/>
  </si>
  <si>
    <t>食を通じたつながり支援補助金実績報告書</t>
    <rPh sb="0" eb="1">
      <t>ショク</t>
    </rPh>
    <rPh sb="2" eb="3">
      <t>ツウ</t>
    </rPh>
    <rPh sb="9" eb="11">
      <t>シエン</t>
    </rPh>
    <rPh sb="11" eb="14">
      <t>ホジョキン</t>
    </rPh>
    <rPh sb="14" eb="16">
      <t>ジッセキ</t>
    </rPh>
    <rPh sb="16" eb="19">
      <t>ホウコクショ</t>
    </rPh>
    <phoneticPr fontId="5"/>
  </si>
  <si>
    <t>規定により、下記の通り報告いたします。</t>
    <rPh sb="11" eb="13">
      <t>ホウコク</t>
    </rPh>
    <phoneticPr fontId="5"/>
  </si>
  <si>
    <t>延食品提供世帯数</t>
    <rPh sb="0" eb="1">
      <t>ノベ</t>
    </rPh>
    <rPh sb="1" eb="3">
      <t>ショクヒン</t>
    </rPh>
    <rPh sb="3" eb="5">
      <t>テイキョウ</t>
    </rPh>
    <rPh sb="5" eb="8">
      <t>セタイスウ</t>
    </rPh>
    <phoneticPr fontId="5"/>
  </si>
  <si>
    <t>神こ未第</t>
    <rPh sb="2" eb="3">
      <t>ミ</t>
    </rPh>
    <phoneticPr fontId="5"/>
  </si>
  <si>
    <t>食を通じたつながり支援補助金交付決定取消通知書</t>
    <rPh sb="0" eb="1">
      <t>ショク</t>
    </rPh>
    <rPh sb="2" eb="3">
      <t>ツウ</t>
    </rPh>
    <rPh sb="9" eb="11">
      <t>シエン</t>
    </rPh>
    <rPh sb="11" eb="14">
      <t>ホジョキン</t>
    </rPh>
    <rPh sb="14" eb="16">
      <t>コウフ</t>
    </rPh>
    <rPh sb="16" eb="18">
      <t>ケッテイ</t>
    </rPh>
    <rPh sb="18" eb="20">
      <t>トリケシ</t>
    </rPh>
    <rPh sb="20" eb="23">
      <t>ツウチショ</t>
    </rPh>
    <phoneticPr fontId="5"/>
  </si>
  <si>
    <t>棚の購入</t>
    <rPh sb="0" eb="1">
      <t>タナ</t>
    </rPh>
    <rPh sb="2" eb="4">
      <t>コウニュウ</t>
    </rPh>
    <phoneticPr fontId="5"/>
  </si>
  <si>
    <t>つながり支援補助金</t>
    <rPh sb="4" eb="6">
      <t>シエン</t>
    </rPh>
    <rPh sb="6" eb="9">
      <t>ホジョキン</t>
    </rPh>
    <phoneticPr fontId="5"/>
  </si>
  <si>
    <t>チラシ４００部作成</t>
    <rPh sb="6" eb="7">
      <t>ブ</t>
    </rPh>
    <rPh sb="7" eb="9">
      <t>サクセイ</t>
    </rPh>
    <phoneticPr fontId="5"/>
  </si>
  <si>
    <t>印刷費</t>
    <rPh sb="0" eb="2">
      <t>インサツ</t>
    </rPh>
    <rPh sb="2" eb="3">
      <t>ヒ</t>
    </rPh>
    <phoneticPr fontId="5"/>
  </si>
  <si>
    <t>広報費</t>
    <rPh sb="0" eb="2">
      <t>コウホウ</t>
    </rPh>
    <rPh sb="2" eb="3">
      <t>ヒ</t>
    </rPh>
    <phoneticPr fontId="5"/>
  </si>
  <si>
    <t>通信運搬費</t>
    <rPh sb="0" eb="2">
      <t>ツウシン</t>
    </rPh>
    <rPh sb="2" eb="4">
      <t>ウンパン</t>
    </rPh>
    <rPh sb="4" eb="5">
      <t>ヒ</t>
    </rPh>
    <phoneticPr fontId="5"/>
  </si>
  <si>
    <t>食品購入費</t>
    <rPh sb="0" eb="2">
      <t>ショクヒン</t>
    </rPh>
    <rPh sb="2" eb="4">
      <t>コウニュウ</t>
    </rPh>
    <rPh sb="4" eb="5">
      <t>ヒ</t>
    </rPh>
    <phoneticPr fontId="5"/>
  </si>
  <si>
    <t>保険料</t>
    <rPh sb="0" eb="3">
      <t>ホケンリョウ</t>
    </rPh>
    <phoneticPr fontId="5"/>
  </si>
  <si>
    <t>光熱水費</t>
    <rPh sb="0" eb="4">
      <t>コウネツスイヒ</t>
    </rPh>
    <phoneticPr fontId="5"/>
  </si>
  <si>
    <t>会場借上料</t>
    <rPh sb="0" eb="2">
      <t>カイジョウ</t>
    </rPh>
    <rPh sb="2" eb="3">
      <t>シャク</t>
    </rPh>
    <rPh sb="3" eb="4">
      <t>ジョウ</t>
    </rPh>
    <rPh sb="4" eb="5">
      <t>リョウ</t>
    </rPh>
    <phoneticPr fontId="5"/>
  </si>
  <si>
    <t>テナント等賃借料</t>
    <rPh sb="4" eb="5">
      <t>トウ</t>
    </rPh>
    <rPh sb="5" eb="8">
      <t>チンシャクリョウ</t>
    </rPh>
    <phoneticPr fontId="5"/>
  </si>
  <si>
    <t>配送料</t>
    <rPh sb="0" eb="2">
      <t>ハイソウ</t>
    </rPh>
    <rPh sb="2" eb="3">
      <t>リョウ</t>
    </rPh>
    <phoneticPr fontId="5"/>
  </si>
  <si>
    <t>消耗品費</t>
    <phoneticPr fontId="5"/>
  </si>
  <si>
    <t>改修費</t>
    <rPh sb="0" eb="2">
      <t>カイシュウ</t>
    </rPh>
    <rPh sb="2" eb="3">
      <t>ヒ</t>
    </rPh>
    <phoneticPr fontId="5"/>
  </si>
  <si>
    <t>印刷費</t>
    <rPh sb="0" eb="2">
      <t>インサツ</t>
    </rPh>
    <rPh sb="2" eb="3">
      <t>ヒ</t>
    </rPh>
    <phoneticPr fontId="5"/>
  </si>
  <si>
    <t>実施方法</t>
    <rPh sb="0" eb="2">
      <t>ジッシ</t>
    </rPh>
    <rPh sb="2" eb="4">
      <t>ホウホウ</t>
    </rPh>
    <phoneticPr fontId="1"/>
  </si>
  <si>
    <t>食品配布</t>
    <rPh sb="0" eb="2">
      <t>ショクヒン</t>
    </rPh>
    <rPh sb="2" eb="4">
      <t>ハイフ</t>
    </rPh>
    <phoneticPr fontId="5"/>
  </si>
  <si>
    <t>２．対象者の募集方法および広報周知の方法</t>
    <rPh sb="2" eb="4">
      <t>タイショウ</t>
    </rPh>
    <rPh sb="4" eb="5">
      <t>シャ</t>
    </rPh>
    <rPh sb="6" eb="8">
      <t>ボシュウ</t>
    </rPh>
    <rPh sb="8" eb="10">
      <t>ホウホウ</t>
    </rPh>
    <rPh sb="13" eb="15">
      <t>コウホウ</t>
    </rPh>
    <rPh sb="15" eb="17">
      <t>シュウチ</t>
    </rPh>
    <rPh sb="18" eb="20">
      <t>ホウホウ</t>
    </rPh>
    <phoneticPr fontId="5"/>
  </si>
  <si>
    <t>３．詳細な実施方法（食品の提供方法）</t>
    <rPh sb="2" eb="4">
      <t>ショウサイ</t>
    </rPh>
    <rPh sb="5" eb="7">
      <t>ジッシ</t>
    </rPh>
    <rPh sb="7" eb="9">
      <t>ホウホウ</t>
    </rPh>
    <rPh sb="10" eb="12">
      <t>ショクヒン</t>
    </rPh>
    <rPh sb="13" eb="15">
      <t>テイキョウ</t>
    </rPh>
    <rPh sb="15" eb="17">
      <t>ホウホウ</t>
    </rPh>
    <phoneticPr fontId="5"/>
  </si>
  <si>
    <t>４．対象者が食品を取りにきやすくするための取り組み</t>
    <rPh sb="2" eb="4">
      <t>タイショウ</t>
    </rPh>
    <rPh sb="4" eb="5">
      <t>シャ</t>
    </rPh>
    <rPh sb="6" eb="8">
      <t>ショクヒン</t>
    </rPh>
    <rPh sb="9" eb="10">
      <t>ト</t>
    </rPh>
    <rPh sb="21" eb="22">
      <t>ト</t>
    </rPh>
    <rPh sb="23" eb="24">
      <t>ク</t>
    </rPh>
    <phoneticPr fontId="5"/>
  </si>
  <si>
    <t>６．支援の必要な対象者を行政や地域等の支援につなげるための取り組み</t>
    <rPh sb="2" eb="4">
      <t>シエン</t>
    </rPh>
    <rPh sb="5" eb="7">
      <t>ヒツヨウ</t>
    </rPh>
    <rPh sb="8" eb="11">
      <t>タイショウシャ</t>
    </rPh>
    <rPh sb="12" eb="14">
      <t>ギョウセイ</t>
    </rPh>
    <rPh sb="15" eb="17">
      <t>チイキ</t>
    </rPh>
    <rPh sb="17" eb="18">
      <t>トウ</t>
    </rPh>
    <rPh sb="19" eb="21">
      <t>シエン</t>
    </rPh>
    <rPh sb="29" eb="30">
      <t>ト</t>
    </rPh>
    <rPh sb="31" eb="32">
      <t>ク</t>
    </rPh>
    <phoneticPr fontId="5"/>
  </si>
  <si>
    <t>７．（テナント等を常時借り上げる場合）食支援以外のテナント等の活用方法、及び
　　事業終了後の当該テナント等の活用方法（あれば）</t>
    <rPh sb="7" eb="8">
      <t>トウ</t>
    </rPh>
    <rPh sb="9" eb="11">
      <t>ジョウジ</t>
    </rPh>
    <rPh sb="11" eb="12">
      <t>カ</t>
    </rPh>
    <rPh sb="13" eb="14">
      <t>ア</t>
    </rPh>
    <rPh sb="16" eb="18">
      <t>バアイ</t>
    </rPh>
    <rPh sb="19" eb="20">
      <t>ショク</t>
    </rPh>
    <rPh sb="20" eb="22">
      <t>シエン</t>
    </rPh>
    <rPh sb="22" eb="24">
      <t>イガイ</t>
    </rPh>
    <rPh sb="36" eb="37">
      <t>オヨ</t>
    </rPh>
    <rPh sb="41" eb="43">
      <t>ジギョウ</t>
    </rPh>
    <rPh sb="43" eb="45">
      <t>シュウリョウ</t>
    </rPh>
    <rPh sb="45" eb="46">
      <t>ゴ</t>
    </rPh>
    <rPh sb="47" eb="49">
      <t>トウガイ</t>
    </rPh>
    <rPh sb="53" eb="54">
      <t>トウ</t>
    </rPh>
    <rPh sb="55" eb="57">
      <t>カツヨウ</t>
    </rPh>
    <rPh sb="57" eb="59">
      <t>ホウホウ</t>
    </rPh>
    <phoneticPr fontId="5"/>
  </si>
  <si>
    <t>月報（対象者数）</t>
    <rPh sb="0" eb="2">
      <t>ゲッポウ</t>
    </rPh>
    <rPh sb="3" eb="5">
      <t>タイショウ</t>
    </rPh>
    <rPh sb="5" eb="6">
      <t>シャ</t>
    </rPh>
    <rPh sb="6" eb="7">
      <t>スウ</t>
    </rPh>
    <phoneticPr fontId="5"/>
  </si>
  <si>
    <t>月報（食品の取扱状況）</t>
    <rPh sb="0" eb="2">
      <t>ゲッポウ</t>
    </rPh>
    <rPh sb="3" eb="5">
      <t>ショクヒン</t>
    </rPh>
    <rPh sb="6" eb="8">
      <t>トリアツカイ</t>
    </rPh>
    <rPh sb="8" eb="10">
      <t>ジョウキョウ</t>
    </rPh>
    <phoneticPr fontId="5"/>
  </si>
  <si>
    <t>月報（食品の取扱数量）</t>
    <rPh sb="0" eb="2">
      <t>ゲッポウ</t>
    </rPh>
    <rPh sb="3" eb="5">
      <t>ショクヒン</t>
    </rPh>
    <rPh sb="6" eb="8">
      <t>トリアツカイ</t>
    </rPh>
    <rPh sb="8" eb="10">
      <t>スウリョウ</t>
    </rPh>
    <phoneticPr fontId="5"/>
  </si>
  <si>
    <t>入荷年月日</t>
    <rPh sb="0" eb="2">
      <t>ニュウカ</t>
    </rPh>
    <rPh sb="2" eb="5">
      <t>ネンガッピ</t>
    </rPh>
    <phoneticPr fontId="5"/>
  </si>
  <si>
    <t>食品名称</t>
    <rPh sb="0" eb="2">
      <t>ショクヒン</t>
    </rPh>
    <rPh sb="2" eb="4">
      <t>メイショウ</t>
    </rPh>
    <phoneticPr fontId="5"/>
  </si>
  <si>
    <t>数量</t>
    <rPh sb="0" eb="2">
      <t>スウリョウ</t>
    </rPh>
    <phoneticPr fontId="5"/>
  </si>
  <si>
    <t>食品等提供企業名</t>
    <rPh sb="0" eb="2">
      <t>ショクヒン</t>
    </rPh>
    <rPh sb="2" eb="3">
      <t>トウ</t>
    </rPh>
    <rPh sb="3" eb="5">
      <t>テイキョウ</t>
    </rPh>
    <rPh sb="5" eb="7">
      <t>キギョウ</t>
    </rPh>
    <rPh sb="7" eb="8">
      <t>メイ</t>
    </rPh>
    <phoneticPr fontId="5"/>
  </si>
  <si>
    <t>保存方法</t>
    <rPh sb="0" eb="2">
      <t>ホゾン</t>
    </rPh>
    <rPh sb="2" eb="4">
      <t>ホウホウ</t>
    </rPh>
    <phoneticPr fontId="5"/>
  </si>
  <si>
    <t>アレルゲン</t>
  </si>
  <si>
    <t>出荷年月日①</t>
    <rPh sb="0" eb="2">
      <t>シュッカ</t>
    </rPh>
    <rPh sb="2" eb="5">
      <t>ネンガッピ</t>
    </rPh>
    <phoneticPr fontId="5"/>
  </si>
  <si>
    <t>出荷数量①</t>
    <rPh sb="0" eb="2">
      <t>シュッカ</t>
    </rPh>
    <rPh sb="2" eb="4">
      <t>スウリョウ</t>
    </rPh>
    <phoneticPr fontId="5"/>
  </si>
  <si>
    <t>在庫量①</t>
    <rPh sb="0" eb="2">
      <t>ザイコ</t>
    </rPh>
    <rPh sb="2" eb="3">
      <t>リョウ</t>
    </rPh>
    <phoneticPr fontId="5"/>
  </si>
  <si>
    <t>出荷年月日③</t>
    <rPh sb="0" eb="2">
      <t>シュッカ</t>
    </rPh>
    <rPh sb="2" eb="5">
      <t>ネンガッピ</t>
    </rPh>
    <phoneticPr fontId="5"/>
  </si>
  <si>
    <t>出荷数量③</t>
    <rPh sb="0" eb="2">
      <t>シュッカ</t>
    </rPh>
    <rPh sb="2" eb="4">
      <t>スウリョウ</t>
    </rPh>
    <phoneticPr fontId="5"/>
  </si>
  <si>
    <t>在庫量③</t>
    <rPh sb="0" eb="2">
      <t>ザイコ</t>
    </rPh>
    <rPh sb="2" eb="3">
      <t>リョウ</t>
    </rPh>
    <phoneticPr fontId="5"/>
  </si>
  <si>
    <t>●●株式会社</t>
  </si>
  <si>
    <t>常温</t>
  </si>
  <si>
    <t>乳成分
大豆</t>
  </si>
  <si>
    <t>23℃</t>
  </si>
  <si>
    <t>アレルギー成分</t>
  </si>
  <si>
    <t>出荷年月日②</t>
    <rPh sb="0" eb="2">
      <t>シュッカネンガッピ2</t>
    </rPh>
    <phoneticPr fontId="5"/>
  </si>
  <si>
    <t>出荷数量②</t>
    <rPh sb="0" eb="2">
      <t>シュッカスウリョウ3</t>
    </rPh>
    <phoneticPr fontId="5"/>
  </si>
  <si>
    <t>在庫量②</t>
    <rPh sb="0" eb="2">
      <t>ザイコリョウ4</t>
    </rPh>
    <phoneticPr fontId="5"/>
  </si>
  <si>
    <t>消費期限又は
賞味期限</t>
    <rPh sb="0" eb="2">
      <t>ショウヒ</t>
    </rPh>
    <rPh sb="2" eb="4">
      <t>キゲン</t>
    </rPh>
    <rPh sb="4" eb="5">
      <t>マタ</t>
    </rPh>
    <rPh sb="7" eb="9">
      <t>ショウミ</t>
    </rPh>
    <rPh sb="9" eb="11">
      <t>キゲン</t>
    </rPh>
    <phoneticPr fontId="1"/>
  </si>
  <si>
    <t>受取時の
保管場所温度</t>
    <rPh sb="0" eb="2">
      <t>ウケトリ</t>
    </rPh>
    <rPh sb="2" eb="3">
      <t>ジ</t>
    </rPh>
    <rPh sb="5" eb="7">
      <t>ホカン</t>
    </rPh>
    <rPh sb="7" eb="9">
      <t>バショ</t>
    </rPh>
    <rPh sb="9" eb="11">
      <t>オンド</t>
    </rPh>
    <phoneticPr fontId="5"/>
  </si>
  <si>
    <t>安全性に重大な
影響を及ぼす事項</t>
    <phoneticPr fontId="5"/>
  </si>
  <si>
    <t>ビスケット
（具体的な商品名も記載する）</t>
    <phoneticPr fontId="5"/>
  </si>
  <si>
    <t>食品等提供世帯数</t>
    <rPh sb="0" eb="2">
      <t>ショクヒン</t>
    </rPh>
    <rPh sb="2" eb="3">
      <t>トウ</t>
    </rPh>
    <rPh sb="3" eb="5">
      <t>テイキョウ</t>
    </rPh>
    <rPh sb="5" eb="7">
      <t>セタイ</t>
    </rPh>
    <rPh sb="7" eb="8">
      <t>スウ</t>
    </rPh>
    <phoneticPr fontId="2"/>
  </si>
  <si>
    <t>※実世帯数・・・</t>
    <rPh sb="1" eb="2">
      <t>ジツ</t>
    </rPh>
    <rPh sb="2" eb="5">
      <t>セタイスウ</t>
    </rPh>
    <phoneticPr fontId="19"/>
  </si>
  <si>
    <t>食品等の提供を行った実際の世帯数（同じ世帯に２回以上食品等の提供を行った場合は、延べ世帯数にて計上してください）</t>
    <rPh sb="0" eb="2">
      <t>ショクヒン</t>
    </rPh>
    <rPh sb="2" eb="3">
      <t>トウ</t>
    </rPh>
    <rPh sb="4" eb="6">
      <t>テイキョウ</t>
    </rPh>
    <rPh sb="7" eb="8">
      <t>オコナ</t>
    </rPh>
    <rPh sb="10" eb="12">
      <t>ジッサイ</t>
    </rPh>
    <rPh sb="13" eb="15">
      <t>セタイ</t>
    </rPh>
    <rPh sb="17" eb="18">
      <t>オナ</t>
    </rPh>
    <rPh sb="19" eb="21">
      <t>セタイ</t>
    </rPh>
    <rPh sb="23" eb="24">
      <t>カイ</t>
    </rPh>
    <rPh sb="24" eb="26">
      <t>イジョウ</t>
    </rPh>
    <rPh sb="26" eb="28">
      <t>ショクヒン</t>
    </rPh>
    <rPh sb="28" eb="29">
      <t>トウ</t>
    </rPh>
    <rPh sb="30" eb="32">
      <t>テイキョウ</t>
    </rPh>
    <rPh sb="33" eb="34">
      <t>オコナ</t>
    </rPh>
    <rPh sb="36" eb="38">
      <t>バアイ</t>
    </rPh>
    <rPh sb="40" eb="41">
      <t>ノ</t>
    </rPh>
    <rPh sb="42" eb="44">
      <t>セタイ</t>
    </rPh>
    <rPh sb="44" eb="45">
      <t>スウ</t>
    </rPh>
    <rPh sb="47" eb="49">
      <t>ケイジョウ</t>
    </rPh>
    <phoneticPr fontId="19"/>
  </si>
  <si>
    <t>※実人数・・・</t>
    <rPh sb="1" eb="2">
      <t>ジツ</t>
    </rPh>
    <rPh sb="2" eb="4">
      <t>ニンズウ</t>
    </rPh>
    <phoneticPr fontId="19"/>
  </si>
  <si>
    <t>情報提供等を行った実際の人数（同じ人に２回以上情報提供等を行った場合は、延べ人数にて計上してください）</t>
    <rPh sb="0" eb="2">
      <t>ジョウホウ</t>
    </rPh>
    <rPh sb="2" eb="4">
      <t>テイキョウ</t>
    </rPh>
    <rPh sb="4" eb="5">
      <t>トウ</t>
    </rPh>
    <rPh sb="6" eb="7">
      <t>オコナ</t>
    </rPh>
    <rPh sb="9" eb="11">
      <t>ジッサイ</t>
    </rPh>
    <rPh sb="12" eb="13">
      <t>ヒト</t>
    </rPh>
    <rPh sb="13" eb="14">
      <t>スウ</t>
    </rPh>
    <rPh sb="15" eb="16">
      <t>オナ</t>
    </rPh>
    <rPh sb="17" eb="18">
      <t>ヒト</t>
    </rPh>
    <rPh sb="20" eb="21">
      <t>カイ</t>
    </rPh>
    <rPh sb="21" eb="23">
      <t>イジョウ</t>
    </rPh>
    <rPh sb="23" eb="25">
      <t>ジョウホウ</t>
    </rPh>
    <rPh sb="25" eb="27">
      <t>テイキョウ</t>
    </rPh>
    <rPh sb="27" eb="28">
      <t>トウ</t>
    </rPh>
    <rPh sb="29" eb="30">
      <t>オコナ</t>
    </rPh>
    <rPh sb="32" eb="34">
      <t>バアイ</t>
    </rPh>
    <rPh sb="36" eb="37">
      <t>ノ</t>
    </rPh>
    <rPh sb="38" eb="39">
      <t>ヒト</t>
    </rPh>
    <rPh sb="39" eb="40">
      <t>スウ</t>
    </rPh>
    <rPh sb="42" eb="44">
      <t>ケイジョウ</t>
    </rPh>
    <phoneticPr fontId="19"/>
  </si>
  <si>
    <t>※行政等につないだ人数・・・</t>
    <rPh sb="1" eb="3">
      <t>ギョウセイ</t>
    </rPh>
    <rPh sb="3" eb="4">
      <t>トウ</t>
    </rPh>
    <rPh sb="9" eb="11">
      <t>ニンズウ</t>
    </rPh>
    <phoneticPr fontId="19"/>
  </si>
  <si>
    <t>①本人の希望により、食支援団体が、地域や行政等に連絡をしてつないだ人数</t>
    <rPh sb="33" eb="35">
      <t>ニンズウ</t>
    </rPh>
    <phoneticPr fontId="19"/>
  </si>
  <si>
    <t>②食支援団体が地域や行政等の情報提供を行い、つながったことが確認できた人数</t>
    <rPh sb="7" eb="9">
      <t>チイキ</t>
    </rPh>
    <rPh sb="10" eb="12">
      <t>ギョウセイ</t>
    </rPh>
    <rPh sb="12" eb="13">
      <t>トウ</t>
    </rPh>
    <rPh sb="14" eb="16">
      <t>ジョウホウ</t>
    </rPh>
    <rPh sb="16" eb="18">
      <t>テイキョウ</t>
    </rPh>
    <rPh sb="19" eb="20">
      <t>オコナ</t>
    </rPh>
    <rPh sb="30" eb="32">
      <t>カクニン</t>
    </rPh>
    <rPh sb="35" eb="37">
      <t>ニンズウ</t>
    </rPh>
    <phoneticPr fontId="19"/>
  </si>
  <si>
    <t>謝金600円×50回×２人</t>
    <rPh sb="0" eb="2">
      <t>シャキン</t>
    </rPh>
    <rPh sb="5" eb="6">
      <t>エン</t>
    </rPh>
    <rPh sb="9" eb="10">
      <t>カイ</t>
    </rPh>
    <rPh sb="12" eb="13">
      <t>ニン</t>
    </rPh>
    <phoneticPr fontId="5"/>
  </si>
  <si>
    <t>5000円×50回</t>
    <rPh sb="4" eb="5">
      <t>エン</t>
    </rPh>
    <rPh sb="8" eb="9">
      <t>カイ</t>
    </rPh>
    <phoneticPr fontId="5"/>
  </si>
  <si>
    <t>地図及び現地写真</t>
    <rPh sb="0" eb="2">
      <t>チズ</t>
    </rPh>
    <rPh sb="2" eb="3">
      <t>オヨ</t>
    </rPh>
    <rPh sb="4" eb="6">
      <t>ゲンチ</t>
    </rPh>
    <rPh sb="6" eb="8">
      <t>シャシン</t>
    </rPh>
    <phoneticPr fontId="5"/>
  </si>
  <si>
    <t>４月１日</t>
    <rPh sb="1" eb="2">
      <t>ガツ</t>
    </rPh>
    <rPh sb="3" eb="4">
      <t>ヒ</t>
    </rPh>
    <phoneticPr fontId="5"/>
  </si>
  <si>
    <t>保険料</t>
    <rPh sb="0" eb="3">
      <t>ホケンリョウ</t>
    </rPh>
    <phoneticPr fontId="5"/>
  </si>
  <si>
    <t>スタッフ（常時）</t>
    <rPh sb="5" eb="7">
      <t>ジョウジ</t>
    </rPh>
    <phoneticPr fontId="5"/>
  </si>
  <si>
    <t>新規（世帯）</t>
    <rPh sb="0" eb="2">
      <t>シンキ</t>
    </rPh>
    <rPh sb="3" eb="5">
      <t>セタイ</t>
    </rPh>
    <phoneticPr fontId="2"/>
  </si>
  <si>
    <t>2回目以降（世帯）</t>
    <rPh sb="1" eb="5">
      <t>カイメイコウ</t>
    </rPh>
    <rPh sb="6" eb="8">
      <t>セタイ</t>
    </rPh>
    <phoneticPr fontId="2"/>
  </si>
  <si>
    <t>５．事業実施に際し連携や協力が可能な団体等</t>
    <rPh sb="2" eb="4">
      <t>ジギョウ</t>
    </rPh>
    <rPh sb="4" eb="6">
      <t>ジッシ</t>
    </rPh>
    <rPh sb="7" eb="8">
      <t>サイ</t>
    </rPh>
    <rPh sb="9" eb="11">
      <t>レンケイ</t>
    </rPh>
    <rPh sb="12" eb="14">
      <t>キョウリョク</t>
    </rPh>
    <rPh sb="15" eb="17">
      <t>カノウ</t>
    </rPh>
    <rPh sb="18" eb="20">
      <t>ダンタイ</t>
    </rPh>
    <rPh sb="20" eb="21">
      <t>トウ</t>
    </rPh>
    <phoneticPr fontId="5"/>
  </si>
  <si>
    <t>８．事故等に備えた緊急対応方策及び保険等の加入状況</t>
    <rPh sb="2" eb="4">
      <t>ジコ</t>
    </rPh>
    <rPh sb="4" eb="5">
      <t>トウ</t>
    </rPh>
    <rPh sb="6" eb="7">
      <t>ソナ</t>
    </rPh>
    <rPh sb="9" eb="11">
      <t>キンキュウ</t>
    </rPh>
    <rPh sb="11" eb="13">
      <t>タイオウ</t>
    </rPh>
    <rPh sb="13" eb="15">
      <t>ホウサク</t>
    </rPh>
    <rPh sb="15" eb="16">
      <t>オヨ</t>
    </rPh>
    <rPh sb="17" eb="19">
      <t>ホケン</t>
    </rPh>
    <rPh sb="19" eb="20">
      <t>トウ</t>
    </rPh>
    <rPh sb="21" eb="23">
      <t>カニュウ</t>
    </rPh>
    <rPh sb="23" eb="25">
      <t>ジョウキョウ</t>
    </rPh>
    <phoneticPr fontId="5"/>
  </si>
  <si>
    <t>（注）収支の計は、ぞれぞれ一致する。</t>
    <rPh sb="1" eb="2">
      <t>チュウ</t>
    </rPh>
    <rPh sb="3" eb="5">
      <t>シュウシ</t>
    </rPh>
    <rPh sb="6" eb="7">
      <t>ケイ</t>
    </rPh>
    <rPh sb="13" eb="15">
      <t>イッチ</t>
    </rPh>
    <phoneticPr fontId="5"/>
  </si>
  <si>
    <t>別記</t>
    <rPh sb="0" eb="2">
      <t>ベッキ</t>
    </rPh>
    <phoneticPr fontId="5"/>
  </si>
  <si>
    <t>神戸つながり支援団体</t>
  </si>
  <si>
    <t>上記補助金交付申請書に記載のとおり</t>
    <rPh sb="0" eb="2">
      <t>ジョウキ</t>
    </rPh>
    <rPh sb="2" eb="5">
      <t>ホジョキン</t>
    </rPh>
    <rPh sb="5" eb="7">
      <t>コウフ</t>
    </rPh>
    <rPh sb="7" eb="10">
      <t>シンセイショ</t>
    </rPh>
    <rPh sb="11" eb="13">
      <t>キサイ</t>
    </rPh>
    <phoneticPr fontId="5"/>
  </si>
  <si>
    <t>補助金等の交付対象事業
及びその内容等</t>
    <rPh sb="0" eb="3">
      <t>ホジョキン</t>
    </rPh>
    <rPh sb="3" eb="4">
      <t>トウ</t>
    </rPh>
    <rPh sb="5" eb="7">
      <t>コウフ</t>
    </rPh>
    <rPh sb="7" eb="9">
      <t>タイショウ</t>
    </rPh>
    <rPh sb="9" eb="11">
      <t>ジギョウ</t>
    </rPh>
    <rPh sb="12" eb="13">
      <t>オヨ</t>
    </rPh>
    <rPh sb="16" eb="18">
      <t>ナイヨウ</t>
    </rPh>
    <rPh sb="18" eb="19">
      <t>トウ</t>
    </rPh>
    <phoneticPr fontId="5"/>
  </si>
  <si>
    <t>交付の条件</t>
    <rPh sb="0" eb="2">
      <t>コウフ</t>
    </rPh>
    <rPh sb="3" eb="5">
      <t>ジョウケン</t>
    </rPh>
    <phoneticPr fontId="5"/>
  </si>
  <si>
    <t>食を通じたつながり支援補助金不交付決定通知書</t>
    <rPh sb="0" eb="1">
      <t>ショク</t>
    </rPh>
    <rPh sb="2" eb="3">
      <t>ツウ</t>
    </rPh>
    <rPh sb="9" eb="11">
      <t>シエン</t>
    </rPh>
    <rPh sb="11" eb="14">
      <t>ホジョキン</t>
    </rPh>
    <rPh sb="14" eb="15">
      <t>フ</t>
    </rPh>
    <rPh sb="15" eb="17">
      <t>コウフ</t>
    </rPh>
    <rPh sb="17" eb="19">
      <t>ケッテイ</t>
    </rPh>
    <rPh sb="19" eb="22">
      <t>ツウチショ</t>
    </rPh>
    <phoneticPr fontId="5"/>
  </si>
  <si>
    <t>下記の理由により不交付とすることに決定しましたので通知します。</t>
    <rPh sb="0" eb="2">
      <t>カキ</t>
    </rPh>
    <rPh sb="3" eb="5">
      <t>リユウ</t>
    </rPh>
    <rPh sb="8" eb="9">
      <t>フ</t>
    </rPh>
    <rPh sb="9" eb="11">
      <t>コウフ</t>
    </rPh>
    <rPh sb="17" eb="19">
      <t>ケッテイ</t>
    </rPh>
    <rPh sb="25" eb="27">
      <t>ツウチ</t>
    </rPh>
    <phoneticPr fontId="5"/>
  </si>
  <si>
    <t>１．補助申請事業者等の名称</t>
    <rPh sb="2" eb="4">
      <t>ホジョ</t>
    </rPh>
    <rPh sb="4" eb="6">
      <t>シンセイ</t>
    </rPh>
    <rPh sb="6" eb="9">
      <t>ジギョウシャ</t>
    </rPh>
    <rPh sb="9" eb="10">
      <t>トウ</t>
    </rPh>
    <rPh sb="11" eb="13">
      <t>メイショウ</t>
    </rPh>
    <phoneticPr fontId="5"/>
  </si>
  <si>
    <t>２．不交付とした理由</t>
    <rPh sb="2" eb="3">
      <t>フ</t>
    </rPh>
    <rPh sb="3" eb="5">
      <t>コウフ</t>
    </rPh>
    <rPh sb="8" eb="10">
      <t>リユウ</t>
    </rPh>
    <phoneticPr fontId="5"/>
  </si>
  <si>
    <t>付で補助金の交付決定の通知を受けた食を通じたつながり</t>
    <rPh sb="0" eb="1">
      <t>ヅケ</t>
    </rPh>
    <rPh sb="2" eb="5">
      <t>ホジョキン</t>
    </rPh>
    <rPh sb="6" eb="8">
      <t>コウフ</t>
    </rPh>
    <rPh sb="8" eb="10">
      <t>ケッテイ</t>
    </rPh>
    <rPh sb="11" eb="13">
      <t>ツウチ</t>
    </rPh>
    <rPh sb="14" eb="15">
      <t>ウ</t>
    </rPh>
    <rPh sb="17" eb="18">
      <t>ショク</t>
    </rPh>
    <rPh sb="19" eb="20">
      <t>ツウ</t>
    </rPh>
    <phoneticPr fontId="5"/>
  </si>
  <si>
    <t>承認願いたく、申請します。</t>
    <rPh sb="0" eb="3">
      <t>ショウニンネガ</t>
    </rPh>
    <rPh sb="7" eb="9">
      <t>シンセイ</t>
    </rPh>
    <phoneticPr fontId="5"/>
  </si>
  <si>
    <t>支援補助金にかかる事業について、下記のとおり交付決定の内容を変更したい</t>
    <rPh sb="0" eb="2">
      <t>シエン</t>
    </rPh>
    <rPh sb="2" eb="5">
      <t>ホジョキン</t>
    </rPh>
    <rPh sb="9" eb="11">
      <t>ジギョウ</t>
    </rPh>
    <rPh sb="16" eb="18">
      <t>カキ</t>
    </rPh>
    <rPh sb="22" eb="24">
      <t>コウフ</t>
    </rPh>
    <rPh sb="24" eb="26">
      <t>ケッテイ</t>
    </rPh>
    <rPh sb="27" eb="29">
      <t>ナイヨウ</t>
    </rPh>
    <rPh sb="30" eb="32">
      <t>ヘンコウ</t>
    </rPh>
    <phoneticPr fontId="5"/>
  </si>
  <si>
    <t>ので、承認願いたく申請します。</t>
    <rPh sb="3" eb="6">
      <t>ショウニンネガ</t>
    </rPh>
    <rPh sb="9" eb="11">
      <t>シンセイ</t>
    </rPh>
    <phoneticPr fontId="5"/>
  </si>
  <si>
    <t>変更日</t>
    <rPh sb="0" eb="2">
      <t>ヘンコウ</t>
    </rPh>
    <rPh sb="2" eb="3">
      <t>ビ</t>
    </rPh>
    <phoneticPr fontId="5"/>
  </si>
  <si>
    <t>変更の理由
及び内容</t>
    <rPh sb="0" eb="2">
      <t>ヘンコウ</t>
    </rPh>
    <rPh sb="3" eb="5">
      <t>リユウ</t>
    </rPh>
    <rPh sb="6" eb="7">
      <t>オヨ</t>
    </rPh>
    <rPh sb="8" eb="10">
      <t>ナイヨウ</t>
    </rPh>
    <phoneticPr fontId="5"/>
  </si>
  <si>
    <t>変更前</t>
    <rPh sb="0" eb="2">
      <t>ヘンコウ</t>
    </rPh>
    <rPh sb="2" eb="3">
      <t>マエ</t>
    </rPh>
    <phoneticPr fontId="5"/>
  </si>
  <si>
    <t>変更後</t>
    <rPh sb="0" eb="2">
      <t>ヘンコウ</t>
    </rPh>
    <rPh sb="2" eb="3">
      <t>ゴ</t>
    </rPh>
    <phoneticPr fontId="5"/>
  </si>
  <si>
    <t>500,000円</t>
    <rPh sb="7" eb="8">
      <t>エン</t>
    </rPh>
    <phoneticPr fontId="5"/>
  </si>
  <si>
    <t>その他、変更内容の詳細がわかる資料</t>
    <rPh sb="2" eb="3">
      <t>タ</t>
    </rPh>
    <rPh sb="4" eb="6">
      <t>ヘンコウ</t>
    </rPh>
    <rPh sb="6" eb="8">
      <t>ナイヨウ</t>
    </rPh>
    <rPh sb="9" eb="11">
      <t>ショウサイ</t>
    </rPh>
    <rPh sb="15" eb="17">
      <t>シリョウ</t>
    </rPh>
    <phoneticPr fontId="5"/>
  </si>
  <si>
    <t>食を通じたつながり支援補助金交付決定内容
変更承認申請書</t>
    <rPh sb="0" eb="1">
      <t>ショク</t>
    </rPh>
    <rPh sb="2" eb="3">
      <t>ツウ</t>
    </rPh>
    <rPh sb="9" eb="11">
      <t>シエン</t>
    </rPh>
    <rPh sb="11" eb="14">
      <t>ホジョキン</t>
    </rPh>
    <rPh sb="21" eb="23">
      <t>ヘンコウ</t>
    </rPh>
    <rPh sb="23" eb="25">
      <t>ショウニン</t>
    </rPh>
    <rPh sb="25" eb="28">
      <t>シンセイショ</t>
    </rPh>
    <phoneticPr fontId="5"/>
  </si>
  <si>
    <t>支援補助金にかかる事業について、下記のとおり中止（廃止）したいので、</t>
    <rPh sb="0" eb="2">
      <t>シエン</t>
    </rPh>
    <rPh sb="2" eb="5">
      <t>ホジョキン</t>
    </rPh>
    <rPh sb="9" eb="11">
      <t>ジギョウ</t>
    </rPh>
    <rPh sb="16" eb="18">
      <t>カキ</t>
    </rPh>
    <rPh sb="22" eb="24">
      <t>チュウシ</t>
    </rPh>
    <rPh sb="25" eb="27">
      <t>ハイシ</t>
    </rPh>
    <phoneticPr fontId="5"/>
  </si>
  <si>
    <t>中止（廃止）の期日（期間）</t>
    <rPh sb="0" eb="2">
      <t>チュウシ</t>
    </rPh>
    <rPh sb="3" eb="5">
      <t>ハイシ</t>
    </rPh>
    <rPh sb="7" eb="9">
      <t>キジツ</t>
    </rPh>
    <rPh sb="10" eb="12">
      <t>キカン</t>
    </rPh>
    <phoneticPr fontId="5"/>
  </si>
  <si>
    <t>中止（廃止）の理由</t>
    <rPh sb="0" eb="2">
      <t>チュウシ</t>
    </rPh>
    <rPh sb="3" eb="5">
      <t>ハイシ</t>
    </rPh>
    <rPh sb="7" eb="9">
      <t>リユウ</t>
    </rPh>
    <phoneticPr fontId="5"/>
  </si>
  <si>
    <t>食を通じたつながり支援補助事業中止（廃止）承認申請書</t>
    <rPh sb="0" eb="1">
      <t>ショク</t>
    </rPh>
    <rPh sb="2" eb="3">
      <t>ツウ</t>
    </rPh>
    <rPh sb="9" eb="11">
      <t>シエン</t>
    </rPh>
    <rPh sb="11" eb="13">
      <t>ホジョ</t>
    </rPh>
    <rPh sb="13" eb="15">
      <t>ジギョウ</t>
    </rPh>
    <rPh sb="15" eb="17">
      <t>チュウシ</t>
    </rPh>
    <rPh sb="18" eb="20">
      <t>ハイシ</t>
    </rPh>
    <rPh sb="21" eb="23">
      <t>ショウニン</t>
    </rPh>
    <rPh sb="23" eb="25">
      <t>シンセイ</t>
    </rPh>
    <rPh sb="25" eb="26">
      <t>ショ</t>
    </rPh>
    <phoneticPr fontId="5"/>
  </si>
  <si>
    <t>食を通じたつながり支援補助金交付決定変更通知書</t>
    <rPh sb="0" eb="1">
      <t>ショク</t>
    </rPh>
    <rPh sb="2" eb="3">
      <t>ツウ</t>
    </rPh>
    <rPh sb="9" eb="11">
      <t>シエン</t>
    </rPh>
    <rPh sb="11" eb="14">
      <t>ホジョキン</t>
    </rPh>
    <rPh sb="14" eb="16">
      <t>コウフ</t>
    </rPh>
    <rPh sb="16" eb="18">
      <t>ケッテイ</t>
    </rPh>
    <rPh sb="18" eb="20">
      <t>ヘンコウ</t>
    </rPh>
    <rPh sb="20" eb="23">
      <t>ツウチショ</t>
    </rPh>
    <phoneticPr fontId="5"/>
  </si>
  <si>
    <t>付で変更申請いただきました食を通じたつながり支援補助金について、</t>
    <rPh sb="0" eb="1">
      <t>ヅケ</t>
    </rPh>
    <rPh sb="2" eb="4">
      <t>ヘンコウ</t>
    </rPh>
    <rPh sb="4" eb="6">
      <t>シンセイ</t>
    </rPh>
    <rPh sb="13" eb="14">
      <t>ショク</t>
    </rPh>
    <rPh sb="15" eb="16">
      <t>ツウ</t>
    </rPh>
    <rPh sb="22" eb="24">
      <t>シエン</t>
    </rPh>
    <rPh sb="24" eb="27">
      <t>ホジョキン</t>
    </rPh>
    <phoneticPr fontId="5"/>
  </si>
  <si>
    <t>下記のとおり承認することに決定しましたので通知します。</t>
    <rPh sb="0" eb="2">
      <t>カキ</t>
    </rPh>
    <rPh sb="6" eb="8">
      <t>ショウニン</t>
    </rPh>
    <rPh sb="13" eb="15">
      <t>ケッテイ</t>
    </rPh>
    <rPh sb="21" eb="23">
      <t>ツウチ</t>
    </rPh>
    <phoneticPr fontId="5"/>
  </si>
  <si>
    <t>上記補助金交付決定内容変更申請書に記載のとおり</t>
    <rPh sb="0" eb="2">
      <t>ジョウキ</t>
    </rPh>
    <rPh sb="2" eb="5">
      <t>ホジョキン</t>
    </rPh>
    <rPh sb="5" eb="7">
      <t>コウフ</t>
    </rPh>
    <rPh sb="7" eb="9">
      <t>ケッテイ</t>
    </rPh>
    <rPh sb="9" eb="11">
      <t>ナイヨウ</t>
    </rPh>
    <rPh sb="11" eb="13">
      <t>ヘンコウ</t>
    </rPh>
    <rPh sb="13" eb="16">
      <t>シンセイショ</t>
    </rPh>
    <rPh sb="17" eb="19">
      <t>キサイ</t>
    </rPh>
    <phoneticPr fontId="5"/>
  </si>
  <si>
    <t>当初交付決定額</t>
    <rPh sb="0" eb="2">
      <t>トウショ</t>
    </rPh>
    <rPh sb="2" eb="4">
      <t>コウフ</t>
    </rPh>
    <rPh sb="4" eb="6">
      <t>ケッテイ</t>
    </rPh>
    <rPh sb="6" eb="7">
      <t>ガク</t>
    </rPh>
    <phoneticPr fontId="5"/>
  </si>
  <si>
    <t>補助金額</t>
    <rPh sb="0" eb="3">
      <t>ホジョキン</t>
    </rPh>
    <rPh sb="3" eb="4">
      <t>ガク</t>
    </rPh>
    <phoneticPr fontId="5"/>
  </si>
  <si>
    <t>変更交付決定額</t>
    <rPh sb="0" eb="2">
      <t>ヘンコウ</t>
    </rPh>
    <rPh sb="2" eb="4">
      <t>コウフ</t>
    </rPh>
    <rPh sb="4" eb="6">
      <t>ケッテイ</t>
    </rPh>
    <rPh sb="6" eb="7">
      <t>ガク</t>
    </rPh>
    <phoneticPr fontId="5"/>
  </si>
  <si>
    <t>差引交付決定額</t>
    <rPh sb="0" eb="2">
      <t>サシヒキ</t>
    </rPh>
    <rPh sb="2" eb="4">
      <t>コウフ</t>
    </rPh>
    <rPh sb="4" eb="6">
      <t>ケッテイ</t>
    </rPh>
    <rPh sb="6" eb="7">
      <t>ガク</t>
    </rPh>
    <phoneticPr fontId="5"/>
  </si>
  <si>
    <t>補助金額</t>
    <rPh sb="0" eb="2">
      <t>ホジョ</t>
    </rPh>
    <rPh sb="2" eb="4">
      <t>キンガク</t>
    </rPh>
    <phoneticPr fontId="5"/>
  </si>
  <si>
    <t>食を通じたつながり支援補助事業中止（廃止）承認通知書</t>
    <rPh sb="0" eb="1">
      <t>ショク</t>
    </rPh>
    <rPh sb="2" eb="3">
      <t>ツウ</t>
    </rPh>
    <rPh sb="9" eb="11">
      <t>シエン</t>
    </rPh>
    <rPh sb="11" eb="13">
      <t>ホジョ</t>
    </rPh>
    <rPh sb="13" eb="15">
      <t>ジギョウ</t>
    </rPh>
    <rPh sb="15" eb="17">
      <t>チュウシ</t>
    </rPh>
    <rPh sb="18" eb="20">
      <t>ハイシ</t>
    </rPh>
    <rPh sb="21" eb="23">
      <t>ショウニン</t>
    </rPh>
    <rPh sb="23" eb="26">
      <t>ツウチショ</t>
    </rPh>
    <phoneticPr fontId="5"/>
  </si>
  <si>
    <t>付で中止（廃止）申請いただいた食を通じたつながり支援</t>
    <rPh sb="0" eb="1">
      <t>ヅケ</t>
    </rPh>
    <rPh sb="2" eb="4">
      <t>チュウシ</t>
    </rPh>
    <rPh sb="5" eb="7">
      <t>ハイシ</t>
    </rPh>
    <rPh sb="8" eb="10">
      <t>シンセイ</t>
    </rPh>
    <rPh sb="15" eb="16">
      <t>ショク</t>
    </rPh>
    <rPh sb="17" eb="18">
      <t>ツウ</t>
    </rPh>
    <rPh sb="24" eb="26">
      <t>シエン</t>
    </rPh>
    <phoneticPr fontId="5"/>
  </si>
  <si>
    <t>補助金にかかる事業について、下記のとおり承認することに決定しましたので</t>
    <rPh sb="0" eb="3">
      <t>ホジョキン</t>
    </rPh>
    <rPh sb="7" eb="9">
      <t>ジギョウ</t>
    </rPh>
    <rPh sb="14" eb="16">
      <t>カキ</t>
    </rPh>
    <rPh sb="20" eb="22">
      <t>ショウニン</t>
    </rPh>
    <rPh sb="27" eb="29">
      <t>ケッテイ</t>
    </rPh>
    <phoneticPr fontId="5"/>
  </si>
  <si>
    <t>通知します。</t>
    <phoneticPr fontId="5"/>
  </si>
  <si>
    <t>特記事項</t>
    <rPh sb="0" eb="2">
      <t>トッキ</t>
    </rPh>
    <rPh sb="2" eb="4">
      <t>ジコウ</t>
    </rPh>
    <phoneticPr fontId="5"/>
  </si>
  <si>
    <t>号</t>
    <rPh sb="0" eb="1">
      <t>ゴウ</t>
    </rPh>
    <phoneticPr fontId="5"/>
  </si>
  <si>
    <t>付で交付決定した食を通じたつながり支援補助金について、</t>
    <rPh sb="0" eb="1">
      <t>ヅケ</t>
    </rPh>
    <rPh sb="2" eb="4">
      <t>コウフ</t>
    </rPh>
    <rPh sb="4" eb="6">
      <t>ケッテイ</t>
    </rPh>
    <rPh sb="8" eb="9">
      <t>ショク</t>
    </rPh>
    <rPh sb="10" eb="11">
      <t>ツウ</t>
    </rPh>
    <rPh sb="17" eb="19">
      <t>シエン</t>
    </rPh>
    <rPh sb="19" eb="22">
      <t>ホジョキン</t>
    </rPh>
    <phoneticPr fontId="5"/>
  </si>
  <si>
    <t>下記のとおり補助金額が確定しましたので通知します。</t>
    <rPh sb="0" eb="2">
      <t>カキ</t>
    </rPh>
    <rPh sb="6" eb="8">
      <t>ホジョ</t>
    </rPh>
    <rPh sb="8" eb="10">
      <t>キンガク</t>
    </rPh>
    <rPh sb="11" eb="13">
      <t>カクテイ</t>
    </rPh>
    <rPh sb="19" eb="21">
      <t>ツウチ</t>
    </rPh>
    <phoneticPr fontId="5"/>
  </si>
  <si>
    <t>食を通じたつながり支援補助金交付請求書</t>
    <rPh sb="0" eb="1">
      <t>ショク</t>
    </rPh>
    <rPh sb="2" eb="3">
      <t>ツウ</t>
    </rPh>
    <rPh sb="9" eb="11">
      <t>シエン</t>
    </rPh>
    <rPh sb="11" eb="14">
      <t>ホジョキン</t>
    </rPh>
    <rPh sb="14" eb="16">
      <t>コウフ</t>
    </rPh>
    <rPh sb="16" eb="19">
      <t>セイキュウショ</t>
    </rPh>
    <phoneticPr fontId="5"/>
  </si>
  <si>
    <t>下記のとおり交付決定を取り消しますので通知します。</t>
    <rPh sb="0" eb="2">
      <t>カキ</t>
    </rPh>
    <rPh sb="6" eb="8">
      <t>コウフ</t>
    </rPh>
    <rPh sb="8" eb="10">
      <t>ケッテイ</t>
    </rPh>
    <rPh sb="11" eb="12">
      <t>ト</t>
    </rPh>
    <rPh sb="13" eb="14">
      <t>ケ</t>
    </rPh>
    <rPh sb="19" eb="21">
      <t>ツウチ</t>
    </rPh>
    <phoneticPr fontId="5"/>
  </si>
  <si>
    <t>取消の理由</t>
    <rPh sb="0" eb="2">
      <t>トリケシ</t>
    </rPh>
    <rPh sb="3" eb="5">
      <t>リユウ</t>
    </rPh>
    <phoneticPr fontId="5"/>
  </si>
  <si>
    <t>円</t>
    <rPh sb="0" eb="1">
      <t>エン</t>
    </rPh>
    <phoneticPr fontId="5"/>
  </si>
  <si>
    <t xml:space="preserve"> 食を通じたつながり支援補助金額確定通知書</t>
    <rPh sb="15" eb="16">
      <t>ガク</t>
    </rPh>
    <rPh sb="16" eb="18">
      <t>カクテイ</t>
    </rPh>
    <rPh sb="18" eb="21">
      <t>ツウチショ</t>
    </rPh>
    <phoneticPr fontId="5"/>
  </si>
  <si>
    <t>食を通じたつながり支援補助金に係る
消費税控除仕入税額報告書</t>
    <rPh sb="0" eb="1">
      <t>ショク</t>
    </rPh>
    <rPh sb="2" eb="3">
      <t>ツウ</t>
    </rPh>
    <rPh sb="9" eb="11">
      <t>シエン</t>
    </rPh>
    <rPh sb="11" eb="14">
      <t>ホジョキン</t>
    </rPh>
    <rPh sb="15" eb="16">
      <t>カカワ</t>
    </rPh>
    <rPh sb="18" eb="21">
      <t>ショウヒゼイ</t>
    </rPh>
    <rPh sb="21" eb="23">
      <t>コウジョ</t>
    </rPh>
    <rPh sb="23" eb="25">
      <t>シイレ</t>
    </rPh>
    <rPh sb="25" eb="27">
      <t>ゼイガク</t>
    </rPh>
    <rPh sb="27" eb="30">
      <t>ホウコクショ</t>
    </rPh>
    <phoneticPr fontId="5"/>
  </si>
  <si>
    <t>上記金額の内訳がわかる資料</t>
    <rPh sb="0" eb="2">
      <t>ジョウキ</t>
    </rPh>
    <rPh sb="2" eb="4">
      <t>キンガク</t>
    </rPh>
    <rPh sb="5" eb="7">
      <t>ウチワケ</t>
    </rPh>
    <rPh sb="11" eb="13">
      <t>シリョウ</t>
    </rPh>
    <phoneticPr fontId="5"/>
  </si>
  <si>
    <t>補助要綱第10条の規定による補助金の確定額</t>
    <rPh sb="0" eb="2">
      <t>ホジョ</t>
    </rPh>
    <rPh sb="2" eb="4">
      <t>ヨウコウ</t>
    </rPh>
    <rPh sb="4" eb="5">
      <t>ダイ</t>
    </rPh>
    <rPh sb="7" eb="8">
      <t>ジョウ</t>
    </rPh>
    <rPh sb="9" eb="11">
      <t>キテイ</t>
    </rPh>
    <rPh sb="14" eb="17">
      <t>ホジョキン</t>
    </rPh>
    <rPh sb="18" eb="20">
      <t>カクテイ</t>
    </rPh>
    <rPh sb="20" eb="21">
      <t>ガク</t>
    </rPh>
    <phoneticPr fontId="5"/>
  </si>
  <si>
    <t>実績報告時に減額した消費税仕入控除税額（A)</t>
    <phoneticPr fontId="5"/>
  </si>
  <si>
    <t>消費税の申告により確定した消費税仕入控除税額（B)</t>
    <phoneticPr fontId="5"/>
  </si>
  <si>
    <t>補助金返還相当額（B-A）</t>
    <phoneticPr fontId="5"/>
  </si>
  <si>
    <t>で補助金の交付決定の通知を受けた</t>
    <rPh sb="1" eb="4">
      <t>ホジョキン</t>
    </rPh>
    <rPh sb="5" eb="7">
      <t>コウフ</t>
    </rPh>
    <rPh sb="7" eb="9">
      <t>ケッテイ</t>
    </rPh>
    <rPh sb="10" eb="12">
      <t>ツウチ</t>
    </rPh>
    <rPh sb="13" eb="14">
      <t>ウ</t>
    </rPh>
    <phoneticPr fontId="5"/>
  </si>
  <si>
    <t>食を通じたつながり支援補助金に係る事業について、補助金要綱第11条の規定により、</t>
    <rPh sb="0" eb="1">
      <t>ショク</t>
    </rPh>
    <rPh sb="2" eb="3">
      <t>ツウ</t>
    </rPh>
    <rPh sb="9" eb="11">
      <t>シエン</t>
    </rPh>
    <rPh sb="11" eb="14">
      <t>ホジョキン</t>
    </rPh>
    <rPh sb="15" eb="16">
      <t>カカワ</t>
    </rPh>
    <rPh sb="17" eb="19">
      <t>ジギョウ</t>
    </rPh>
    <rPh sb="24" eb="27">
      <t>ホジョキン</t>
    </rPh>
    <rPh sb="27" eb="29">
      <t>ヨウコウ</t>
    </rPh>
    <rPh sb="32" eb="33">
      <t>ジョウ</t>
    </rPh>
    <rPh sb="34" eb="36">
      <t>キテイ</t>
    </rPh>
    <phoneticPr fontId="5"/>
  </si>
  <si>
    <t>下記の通り報告いたします。</t>
    <rPh sb="5" eb="7">
      <t>ホウコク</t>
    </rPh>
    <phoneticPr fontId="5"/>
  </si>
  <si>
    <t>様式第11号</t>
    <rPh sb="0" eb="2">
      <t>ヨウシキ</t>
    </rPh>
    <rPh sb="2" eb="3">
      <t>ダイ</t>
    </rPh>
    <rPh sb="5" eb="6">
      <t>ゴウ</t>
    </rPh>
    <phoneticPr fontId="5"/>
  </si>
  <si>
    <t>別記</t>
    <rPh sb="0" eb="2">
      <t>ベッキ</t>
    </rPh>
    <phoneticPr fontId="5"/>
  </si>
  <si>
    <t>不交付決定通知書</t>
    <rPh sb="0" eb="1">
      <t>フ</t>
    </rPh>
    <rPh sb="1" eb="3">
      <t>コウフ</t>
    </rPh>
    <rPh sb="3" eb="5">
      <t>ケッテイ</t>
    </rPh>
    <rPh sb="5" eb="8">
      <t>ツウチショ</t>
    </rPh>
    <phoneticPr fontId="5"/>
  </si>
  <si>
    <t>内容変更承認申請書</t>
    <rPh sb="0" eb="2">
      <t>ナイヨウ</t>
    </rPh>
    <rPh sb="2" eb="4">
      <t>ヘンコウ</t>
    </rPh>
    <rPh sb="4" eb="6">
      <t>ショウニン</t>
    </rPh>
    <rPh sb="6" eb="9">
      <t>シンセイショ</t>
    </rPh>
    <phoneticPr fontId="5"/>
  </si>
  <si>
    <t>中止（廃止）承認通知書</t>
    <rPh sb="0" eb="2">
      <t>チュウシ</t>
    </rPh>
    <rPh sb="3" eb="5">
      <t>ハイシ</t>
    </rPh>
    <rPh sb="6" eb="8">
      <t>ショウニン</t>
    </rPh>
    <rPh sb="8" eb="11">
      <t>ツウチショ</t>
    </rPh>
    <phoneticPr fontId="5"/>
  </si>
  <si>
    <t>交付決定変更通知書</t>
    <rPh sb="0" eb="2">
      <t>コウフ</t>
    </rPh>
    <rPh sb="2" eb="4">
      <t>ケッテイ</t>
    </rPh>
    <rPh sb="4" eb="6">
      <t>ヘンコウ</t>
    </rPh>
    <rPh sb="6" eb="8">
      <t>ツウチ</t>
    </rPh>
    <rPh sb="8" eb="9">
      <t>ショ</t>
    </rPh>
    <phoneticPr fontId="5"/>
  </si>
  <si>
    <t>補助金額確定通知書</t>
    <rPh sb="0" eb="3">
      <t>ホジョキン</t>
    </rPh>
    <rPh sb="3" eb="4">
      <t>ガク</t>
    </rPh>
    <rPh sb="4" eb="6">
      <t>カクテイ</t>
    </rPh>
    <rPh sb="6" eb="9">
      <t>ツウチショ</t>
    </rPh>
    <phoneticPr fontId="5"/>
  </si>
  <si>
    <t>　補助金の交付額確定後に消費税等仕入控除税額が確定した場合</t>
    <rPh sb="1" eb="4">
      <t>ホジョキン</t>
    </rPh>
    <rPh sb="5" eb="7">
      <t>コウフ</t>
    </rPh>
    <rPh sb="7" eb="8">
      <t>ガク</t>
    </rPh>
    <rPh sb="8" eb="10">
      <t>カクテイ</t>
    </rPh>
    <rPh sb="10" eb="11">
      <t>ゴ</t>
    </rPh>
    <rPh sb="12" eb="15">
      <t>ショウヒゼイ</t>
    </rPh>
    <rPh sb="15" eb="16">
      <t>トウ</t>
    </rPh>
    <rPh sb="16" eb="18">
      <t>シイレ</t>
    </rPh>
    <rPh sb="18" eb="20">
      <t>コウジョ</t>
    </rPh>
    <rPh sb="20" eb="22">
      <t>ゼイガク</t>
    </rPh>
    <rPh sb="23" eb="25">
      <t>カクテイ</t>
    </rPh>
    <rPh sb="27" eb="29">
      <t>バアイ</t>
    </rPh>
    <phoneticPr fontId="5"/>
  </si>
  <si>
    <t>消費税控除仕入税額報告書</t>
    <rPh sb="0" eb="3">
      <t>ショウヒゼイ</t>
    </rPh>
    <rPh sb="3" eb="5">
      <t>コウジョ</t>
    </rPh>
    <rPh sb="5" eb="7">
      <t>シイレ</t>
    </rPh>
    <rPh sb="7" eb="9">
      <t>ゼイガク</t>
    </rPh>
    <rPh sb="9" eb="12">
      <t>ホウコクショ</t>
    </rPh>
    <phoneticPr fontId="5"/>
  </si>
  <si>
    <t>4月5日開催分</t>
    <rPh sb="1" eb="2">
      <t>ガツ</t>
    </rPh>
    <rPh sb="3" eb="4">
      <t>ニチ</t>
    </rPh>
    <rPh sb="4" eb="6">
      <t>カイサイ</t>
    </rPh>
    <rPh sb="6" eb="7">
      <t>ブン</t>
    </rPh>
    <phoneticPr fontId="5"/>
  </si>
  <si>
    <t>神こ未第1234号</t>
    <rPh sb="2" eb="3">
      <t>ミ</t>
    </rPh>
    <rPh sb="3" eb="4">
      <t>ダイ</t>
    </rPh>
    <rPh sb="8" eb="9">
      <t>ゴウ</t>
    </rPh>
    <phoneticPr fontId="5"/>
  </si>
  <si>
    <t>500,000円</t>
    <rPh sb="7" eb="8">
      <t>エン</t>
    </rPh>
    <phoneticPr fontId="5"/>
  </si>
  <si>
    <t>500,000円</t>
    <rPh sb="7" eb="8">
      <t>エン</t>
    </rPh>
    <phoneticPr fontId="5"/>
  </si>
  <si>
    <t>収支予算書（別記）</t>
    <rPh sb="0" eb="2">
      <t>シュウシ</t>
    </rPh>
    <rPh sb="2" eb="5">
      <t>ヨサンショ</t>
    </rPh>
    <rPh sb="6" eb="8">
      <t>ベッキ</t>
    </rPh>
    <phoneticPr fontId="5"/>
  </si>
  <si>
    <t>※法人格を有しない団体は、団体名簿を提出</t>
    <rPh sb="1" eb="2">
      <t>ホウ</t>
    </rPh>
    <rPh sb="2" eb="4">
      <t>ジンカク</t>
    </rPh>
    <rPh sb="5" eb="6">
      <t>ユウ</t>
    </rPh>
    <rPh sb="9" eb="11">
      <t>ダンタイ</t>
    </rPh>
    <rPh sb="13" eb="15">
      <t>ダンタイ</t>
    </rPh>
    <rPh sb="15" eb="17">
      <t>メイボ</t>
    </rPh>
    <rPh sb="18" eb="20">
      <t>テイシュツ</t>
    </rPh>
    <phoneticPr fontId="5"/>
  </si>
  <si>
    <t>様式第３号</t>
    <rPh sb="0" eb="2">
      <t>ヨウシキ</t>
    </rPh>
    <rPh sb="2" eb="3">
      <t>ダイ</t>
    </rPh>
    <rPh sb="4" eb="5">
      <t>ゴウ</t>
    </rPh>
    <phoneticPr fontId="5"/>
  </si>
  <si>
    <t>様式第４号</t>
    <rPh sb="0" eb="2">
      <t>ヨウシキ</t>
    </rPh>
    <rPh sb="2" eb="3">
      <t>ダイ</t>
    </rPh>
    <rPh sb="4" eb="5">
      <t>ゴウ</t>
    </rPh>
    <phoneticPr fontId="5"/>
  </si>
  <si>
    <t>様式第７号</t>
    <rPh sb="0" eb="2">
      <t>ヨウシキ</t>
    </rPh>
    <rPh sb="2" eb="3">
      <t>ダイ</t>
    </rPh>
    <rPh sb="4" eb="5">
      <t>ゴウ</t>
    </rPh>
    <phoneticPr fontId="5"/>
  </si>
  <si>
    <t>受けた食を通じたつながり支援事業の実績について、補助金要綱第９条の</t>
    <rPh sb="3" eb="4">
      <t>ショク</t>
    </rPh>
    <rPh sb="5" eb="6">
      <t>ツウ</t>
    </rPh>
    <rPh sb="12" eb="14">
      <t>シエン</t>
    </rPh>
    <rPh sb="14" eb="16">
      <t>ジギョウ</t>
    </rPh>
    <rPh sb="17" eb="19">
      <t>ジッセキ</t>
    </rPh>
    <rPh sb="24" eb="27">
      <t>ホジョキン</t>
    </rPh>
    <rPh sb="27" eb="29">
      <t>ヨウコウ</t>
    </rPh>
    <rPh sb="31" eb="32">
      <t>ジョウ</t>
    </rPh>
    <phoneticPr fontId="5"/>
  </si>
  <si>
    <t>収支決算書（別記）及び収支明細書</t>
    <rPh sb="0" eb="2">
      <t>シュウシ</t>
    </rPh>
    <rPh sb="2" eb="4">
      <t>ケッサン</t>
    </rPh>
    <rPh sb="4" eb="5">
      <t>ショ</t>
    </rPh>
    <rPh sb="6" eb="8">
      <t>ベッキ</t>
    </rPh>
    <rPh sb="9" eb="10">
      <t>オヨ</t>
    </rPh>
    <rPh sb="11" eb="13">
      <t>シュウシ</t>
    </rPh>
    <rPh sb="13" eb="16">
      <t>メイサイショ</t>
    </rPh>
    <phoneticPr fontId="5"/>
  </si>
  <si>
    <t>月報（様式第１４号）</t>
    <rPh sb="0" eb="2">
      <t>ゲッポウ</t>
    </rPh>
    <rPh sb="3" eb="5">
      <t>ヨウシキ</t>
    </rPh>
    <rPh sb="5" eb="6">
      <t>ダイ</t>
    </rPh>
    <rPh sb="8" eb="9">
      <t>ゴウ</t>
    </rPh>
    <phoneticPr fontId="5"/>
  </si>
  <si>
    <r>
      <t>様式第</t>
    </r>
    <r>
      <rPr>
        <b/>
        <sz val="11"/>
        <rFont val="游ゴシック"/>
        <family val="3"/>
        <charset val="128"/>
        <scheme val="minor"/>
      </rPr>
      <t>10号</t>
    </r>
    <rPh sb="0" eb="2">
      <t>ヨウシキ</t>
    </rPh>
    <rPh sb="2" eb="3">
      <t>ダイ</t>
    </rPh>
    <rPh sb="5" eb="6">
      <t>ゴウ</t>
    </rPh>
    <phoneticPr fontId="5"/>
  </si>
  <si>
    <t>様</t>
    <rPh sb="0" eb="1">
      <t>サマ</t>
    </rPh>
    <phoneticPr fontId="5"/>
  </si>
  <si>
    <r>
      <t>様式第</t>
    </r>
    <r>
      <rPr>
        <b/>
        <sz val="11"/>
        <rFont val="游ゴシック"/>
        <family val="3"/>
        <charset val="128"/>
        <scheme val="minor"/>
      </rPr>
      <t>12号</t>
    </r>
    <rPh sb="0" eb="2">
      <t>ヨウシキ</t>
    </rPh>
    <rPh sb="2" eb="3">
      <t>ダイ</t>
    </rPh>
    <rPh sb="5" eb="6">
      <t>ゴウ</t>
    </rPh>
    <phoneticPr fontId="5"/>
  </si>
  <si>
    <t>食を通じたつながり支援補助金要綱第12条の規定に基づき、補助金を</t>
    <rPh sb="0" eb="1">
      <t>ショク</t>
    </rPh>
    <rPh sb="2" eb="3">
      <t>ツウ</t>
    </rPh>
    <rPh sb="9" eb="11">
      <t>シエン</t>
    </rPh>
    <rPh sb="28" eb="31">
      <t>ホジョキン</t>
    </rPh>
    <phoneticPr fontId="5"/>
  </si>
  <si>
    <t>預金種目</t>
    <rPh sb="0" eb="2">
      <t>ヨキン</t>
    </rPh>
    <rPh sb="2" eb="4">
      <t>シュモク</t>
    </rPh>
    <phoneticPr fontId="5"/>
  </si>
  <si>
    <r>
      <t>様式第</t>
    </r>
    <r>
      <rPr>
        <b/>
        <sz val="11"/>
        <rFont val="游ゴシック"/>
        <family val="3"/>
        <charset val="128"/>
        <scheme val="minor"/>
      </rPr>
      <t>13号</t>
    </r>
    <rPh sb="0" eb="2">
      <t>ヨウシキ</t>
    </rPh>
    <rPh sb="2" eb="3">
      <t>ダイ</t>
    </rPh>
    <rPh sb="5" eb="6">
      <t>ゴウ</t>
    </rPh>
    <phoneticPr fontId="5"/>
  </si>
  <si>
    <t>様式第14号</t>
    <phoneticPr fontId="5"/>
  </si>
  <si>
    <t>様式第15号</t>
    <phoneticPr fontId="5"/>
  </si>
  <si>
    <t>相談を受けた件数</t>
    <rPh sb="0" eb="2">
      <t>ソウダン</t>
    </rPh>
    <rPh sb="3" eb="4">
      <t>ウ</t>
    </rPh>
    <rPh sb="6" eb="8">
      <t>ケンスウ</t>
    </rPh>
    <phoneticPr fontId="2"/>
  </si>
  <si>
    <t>件数</t>
    <rPh sb="0" eb="2">
      <t>ケンスウ</t>
    </rPh>
    <phoneticPr fontId="5"/>
  </si>
  <si>
    <t>行政等につないだ件数※</t>
    <rPh sb="0" eb="2">
      <t>ギョウセイ</t>
    </rPh>
    <rPh sb="2" eb="3">
      <t>トウ</t>
    </rPh>
    <rPh sb="8" eb="10">
      <t>ケンスウ</t>
    </rPh>
    <phoneticPr fontId="2"/>
  </si>
  <si>
    <t>件数2</t>
    <rPh sb="0" eb="3">
      <t>ケンスウ2</t>
    </rPh>
    <phoneticPr fontId="5"/>
  </si>
  <si>
    <t>人数</t>
    <rPh sb="0" eb="2">
      <t>ニンズウ</t>
    </rPh>
    <phoneticPr fontId="5"/>
  </si>
  <si>
    <t>令和6年</t>
    <rPh sb="0" eb="2">
      <t>レイワ</t>
    </rPh>
    <rPh sb="3" eb="4">
      <t>ネン</t>
    </rPh>
    <phoneticPr fontId="5"/>
  </si>
  <si>
    <t>ウ　その他（アに準じる場合）</t>
    <rPh sb="4" eb="5">
      <t>タ</t>
    </rPh>
    <rPh sb="8" eb="9">
      <t>ジュン</t>
    </rPh>
    <rPh sb="11" eb="13">
      <t>バアイ</t>
    </rPh>
    <phoneticPr fontId="5"/>
  </si>
  <si>
    <t>イ　食品配布（常時借り上げ）</t>
    <rPh sb="2" eb="4">
      <t>ショクヒン</t>
    </rPh>
    <rPh sb="4" eb="6">
      <t>ハイフ</t>
    </rPh>
    <rPh sb="7" eb="9">
      <t>ジョウジ</t>
    </rPh>
    <rPh sb="9" eb="10">
      <t>カ</t>
    </rPh>
    <rPh sb="11" eb="12">
      <t>ア</t>
    </rPh>
    <phoneticPr fontId="5"/>
  </si>
  <si>
    <t>ウ　その他（イに準じる場合）</t>
    <rPh sb="4" eb="5">
      <t>タ</t>
    </rPh>
    <rPh sb="8" eb="9">
      <t>ジュン</t>
    </rPh>
    <rPh sb="11" eb="13">
      <t>バアイ</t>
    </rPh>
    <phoneticPr fontId="5"/>
  </si>
  <si>
    <t>イ　食品配布（常時借り上げ）※新規借り上げ加算あり</t>
    <rPh sb="2" eb="4">
      <t>ショクヒン</t>
    </rPh>
    <rPh sb="4" eb="6">
      <t>ハイフ</t>
    </rPh>
    <rPh sb="7" eb="9">
      <t>ジョウジ</t>
    </rPh>
    <rPh sb="9" eb="10">
      <t>カ</t>
    </rPh>
    <rPh sb="11" eb="12">
      <t>ア</t>
    </rPh>
    <rPh sb="15" eb="17">
      <t>シンキ</t>
    </rPh>
    <rPh sb="17" eb="18">
      <t>カ</t>
    </rPh>
    <rPh sb="19" eb="20">
      <t>ア</t>
    </rPh>
    <rPh sb="21" eb="23">
      <t>カサン</t>
    </rPh>
    <phoneticPr fontId="5"/>
  </si>
  <si>
    <t>ウ　その他（イに準じる場合）※新規借り上げ加算あり</t>
    <rPh sb="4" eb="5">
      <t>タ</t>
    </rPh>
    <rPh sb="8" eb="9">
      <t>ジュン</t>
    </rPh>
    <rPh sb="11" eb="13">
      <t>バアイ</t>
    </rPh>
    <rPh sb="15" eb="17">
      <t>シンキ</t>
    </rPh>
    <rPh sb="17" eb="18">
      <t>カ</t>
    </rPh>
    <rPh sb="19" eb="20">
      <t>ア</t>
    </rPh>
    <rPh sb="21" eb="23">
      <t>カサン</t>
    </rPh>
    <phoneticPr fontId="5"/>
  </si>
  <si>
    <t>食を通じたつながり支援補助金に係る書類一覧</t>
    <rPh sb="0" eb="1">
      <t>ショク</t>
    </rPh>
    <rPh sb="2" eb="3">
      <t>ツウ</t>
    </rPh>
    <rPh sb="9" eb="11">
      <t>シエン</t>
    </rPh>
    <rPh sb="11" eb="14">
      <t>ホジョキン</t>
    </rPh>
    <rPh sb="15" eb="16">
      <t>カカ</t>
    </rPh>
    <rPh sb="17" eb="19">
      <t>ショルイ</t>
    </rPh>
    <rPh sb="19" eb="21">
      <t>イチラン</t>
    </rPh>
    <phoneticPr fontId="5"/>
  </si>
  <si>
    <t>令和7年</t>
    <rPh sb="0" eb="2">
      <t>レイワ</t>
    </rPh>
    <rPh sb="3" eb="4">
      <t>ネン</t>
    </rPh>
    <phoneticPr fontId="5"/>
  </si>
  <si>
    <t>令和7年4月1日から令和8年3月31日</t>
    <rPh sb="0" eb="2">
      <t>レイワ</t>
    </rPh>
    <rPh sb="3" eb="4">
      <t>ネン</t>
    </rPh>
    <rPh sb="5" eb="6">
      <t>ガツ</t>
    </rPh>
    <rPh sb="7" eb="8">
      <t>ニチ</t>
    </rPh>
    <rPh sb="10" eb="12">
      <t>レイワ</t>
    </rPh>
    <rPh sb="13" eb="14">
      <t>ネン</t>
    </rPh>
    <rPh sb="15" eb="16">
      <t>ガツ</t>
    </rPh>
    <rPh sb="18" eb="19">
      <t>ニチ</t>
    </rPh>
    <phoneticPr fontId="5"/>
  </si>
  <si>
    <t>kobe_kodomomirai@city.kobe.lg.jp</t>
    <phoneticPr fontId="5"/>
  </si>
  <si>
    <t>令和7年6月1日</t>
    <rPh sb="0" eb="2">
      <t>レイワ</t>
    </rPh>
    <rPh sb="3" eb="4">
      <t>ネン</t>
    </rPh>
    <rPh sb="5" eb="6">
      <t>ガツ</t>
    </rPh>
    <rPh sb="7" eb="8">
      <t>ニチ</t>
    </rPh>
    <phoneticPr fontId="5"/>
  </si>
  <si>
    <t>令和7年6月30日</t>
    <rPh sb="0" eb="2">
      <t>レイワ</t>
    </rPh>
    <rPh sb="3" eb="4">
      <t>ネン</t>
    </rPh>
    <rPh sb="5" eb="6">
      <t>ガツ</t>
    </rPh>
    <rPh sb="8" eb="9">
      <t>ニチ</t>
    </rPh>
    <phoneticPr fontId="5"/>
  </si>
  <si>
    <t>1235号</t>
    <rPh sb="4" eb="5">
      <t>ゴウ</t>
    </rPh>
    <phoneticPr fontId="5"/>
  </si>
  <si>
    <t>1236号</t>
    <rPh sb="4" eb="5">
      <t>ゴウ</t>
    </rPh>
    <phoneticPr fontId="5"/>
  </si>
  <si>
    <t>神こ未第1237号</t>
    <rPh sb="0" eb="1">
      <t>シン</t>
    </rPh>
    <rPh sb="2" eb="3">
      <t>ミ</t>
    </rPh>
    <rPh sb="3" eb="4">
      <t>ダイ</t>
    </rPh>
    <rPh sb="8" eb="9">
      <t>ゴウ</t>
    </rPh>
    <phoneticPr fontId="5"/>
  </si>
  <si>
    <t>令和7年4月1日付神こ未第1234号</t>
    <rPh sb="0" eb="2">
      <t>レイワ</t>
    </rPh>
    <rPh sb="3" eb="4">
      <t>ネン</t>
    </rPh>
    <rPh sb="5" eb="6">
      <t>ガツ</t>
    </rPh>
    <rPh sb="7" eb="8">
      <t>ニチ</t>
    </rPh>
    <rPh sb="8" eb="9">
      <t>ヅケ</t>
    </rPh>
    <rPh sb="9" eb="10">
      <t>シン</t>
    </rPh>
    <rPh sb="11" eb="12">
      <t>ミ</t>
    </rPh>
    <rPh sb="12" eb="13">
      <t>ダイ</t>
    </rPh>
    <rPh sb="17" eb="18">
      <t>ゴウ</t>
    </rPh>
    <phoneticPr fontId="5"/>
  </si>
  <si>
    <t>令和8年</t>
    <rPh sb="0" eb="2">
      <t>レイワ</t>
    </rPh>
    <rPh sb="3" eb="4">
      <t>ネン</t>
    </rPh>
    <phoneticPr fontId="5"/>
  </si>
  <si>
    <t>　令和7年4月1日付神こ未第1234号</t>
    <rPh sb="1" eb="3">
      <t>レイワ</t>
    </rPh>
    <rPh sb="4" eb="5">
      <t>ネン</t>
    </rPh>
    <rPh sb="6" eb="7">
      <t>ガツ</t>
    </rPh>
    <rPh sb="8" eb="9">
      <t>ニチ</t>
    </rPh>
    <rPh sb="9" eb="10">
      <t>ヅケ</t>
    </rPh>
    <rPh sb="10" eb="11">
      <t>シン</t>
    </rPh>
    <rPh sb="12" eb="13">
      <t>ミ</t>
    </rPh>
    <rPh sb="13" eb="14">
      <t>ダイ</t>
    </rPh>
    <rPh sb="18" eb="19">
      <t>ゴウ</t>
    </rPh>
    <phoneticPr fontId="5"/>
  </si>
  <si>
    <t>令和　年　月　日</t>
    <rPh sb="0" eb="2">
      <t>レイワ</t>
    </rPh>
    <rPh sb="3" eb="4">
      <t>ネン</t>
    </rPh>
    <rPh sb="5" eb="6">
      <t>ガツ</t>
    </rPh>
    <rPh sb="7" eb="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</si>
</sst>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回&quot;"/>
    <numFmt numFmtId="177" formatCode="0&quot;日&quot;&quot;以&quot;&quot;上&quot;"/>
    <numFmt numFmtId="178" formatCode="#,##0&quot;円&quot;"/>
    <numFmt numFmtId="179" formatCode="0_);[Red]\(0\)"/>
    <numFmt numFmtId="180" formatCode="&quot;様&quot;&quot;式&quot;&quot;第&quot;0&quot;号&quot;"/>
    <numFmt numFmtId="181" formatCode="0&quot;号&quot;"/>
    <numFmt numFmtId="182" formatCode="m&quot;月&quot;d&quot;日&quot;;@"/>
    <numFmt numFmtId="183" formatCode="&quot;神&quot;&quot;こ&quot;&quot;未&quot;&quot;第&quot;0&quot;号&quot;"/>
    <numFmt numFmtId="184" formatCode="0&quot;世帯&quot;"/>
  </numFmts>
  <fonts count="28"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name val="游ゴシック"/>
      <family val="3"/>
      <charset val="128"/>
      <scheme val="minor"/>
    </font>
    <font>
      <b/>
      <sz val="11"/>
      <color theme="0"/>
      <name val="游ゴシック"/>
      <family val="3"/>
      <charset val="128"/>
      <scheme val="minor"/>
    </font>
    <font>
      <b/>
      <sz val="11"/>
      <color theme="1"/>
      <name val="ＭＳ 明朝"/>
      <family val="1"/>
      <charset val="128"/>
    </font>
    <font>
      <b/>
      <sz val="16"/>
      <color theme="1"/>
      <name val="游ゴシック"/>
      <family val="3"/>
      <charset val="128"/>
      <scheme val="minor"/>
    </font>
    <font>
      <b/>
      <sz val="14"/>
      <color theme="0"/>
      <name val="游ゴシック"/>
      <family val="3"/>
      <charset val="128"/>
      <scheme val="minor"/>
    </font>
    <font>
      <b/>
      <sz val="6"/>
      <color theme="1"/>
      <name val="游ゴシック"/>
      <family val="3"/>
      <charset val="128"/>
      <scheme val="minor"/>
    </font>
    <font>
      <sz val="16"/>
      <color theme="1"/>
      <name val="游ゴシック"/>
      <family val="2"/>
      <charset val="128"/>
      <scheme val="minor"/>
    </font>
    <font>
      <sz val="11"/>
      <color theme="0"/>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6"/>
      <name val="游ゴシック"/>
      <family val="3"/>
      <charset val="128"/>
      <scheme val="minor"/>
    </font>
    <font>
      <sz val="11"/>
      <name val="Meiryo UI"/>
      <family val="3"/>
      <charset val="128"/>
    </font>
    <font>
      <sz val="11"/>
      <color rgb="FFFF0000"/>
      <name val="游ゴシック"/>
      <family val="2"/>
      <charset val="128"/>
      <scheme val="minor"/>
    </font>
    <font>
      <b/>
      <sz val="11"/>
      <name val="游ゴシック"/>
      <family val="2"/>
      <charset val="128"/>
      <scheme val="minor"/>
    </font>
    <font>
      <sz val="11"/>
      <name val="游ゴシック"/>
      <family val="2"/>
      <charset val="128"/>
      <scheme val="minor"/>
    </font>
    <font>
      <sz val="11"/>
      <name val="游ゴシック"/>
      <family val="3"/>
      <charset val="128"/>
      <scheme val="minor"/>
    </font>
    <font>
      <b/>
      <sz val="14"/>
      <name val="游ゴシック"/>
      <family val="3"/>
      <charset val="128"/>
      <scheme val="minor"/>
    </font>
    <font>
      <b/>
      <sz val="16"/>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296">
    <xf numFmtId="0" fontId="0" fillId="0" borderId="0" xfId="0">
      <alignment vertical="center"/>
    </xf>
    <xf numFmtId="0" fontId="0" fillId="0" borderId="1" xfId="0" applyBorder="1">
      <alignment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vertical="center" wrapText="1"/>
    </xf>
    <xf numFmtId="0" fontId="6" fillId="0" borderId="0" xfId="0"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left" vertical="center"/>
    </xf>
    <xf numFmtId="0" fontId="6" fillId="0" borderId="0" xfId="0" applyFont="1" applyAlignment="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4" xfId="0" applyFont="1" applyBorder="1">
      <alignment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6" fillId="0" borderId="5" xfId="0" applyFont="1" applyBorder="1" applyAlignment="1">
      <alignment horizontal="centerContinuous" vertical="center"/>
    </xf>
    <xf numFmtId="0" fontId="6" fillId="0" borderId="8" xfId="0" applyFont="1" applyBorder="1" applyAlignment="1">
      <alignment horizontal="centerContinuous" vertical="center"/>
    </xf>
    <xf numFmtId="0" fontId="0" fillId="0" borderId="9" xfId="0" applyBorder="1" applyAlignment="1">
      <alignment vertical="center"/>
    </xf>
    <xf numFmtId="0" fontId="6" fillId="0" borderId="10" xfId="0" applyFont="1" applyBorder="1">
      <alignment vertical="center"/>
    </xf>
    <xf numFmtId="0" fontId="6" fillId="0" borderId="11" xfId="0" applyFont="1" applyBorder="1">
      <alignment vertical="center"/>
    </xf>
    <xf numFmtId="0" fontId="0" fillId="0" borderId="7" xfId="0" applyBorder="1" applyAlignment="1">
      <alignment vertical="center"/>
    </xf>
    <xf numFmtId="0" fontId="6" fillId="0" borderId="1" xfId="0" applyFont="1" applyBorder="1" applyAlignment="1">
      <alignment horizontal="center" vertical="center"/>
    </xf>
    <xf numFmtId="176" fontId="6" fillId="0" borderId="0" xfId="0" applyNumberFormat="1" applyFont="1" applyAlignment="1">
      <alignment horizontal="center" vertical="center"/>
    </xf>
    <xf numFmtId="176" fontId="11" fillId="0" borderId="0" xfId="0" applyNumberFormat="1" applyFont="1" applyAlignment="1">
      <alignment horizontal="center" vertical="center"/>
    </xf>
    <xf numFmtId="0" fontId="11" fillId="0" borderId="0" xfId="0" applyFont="1">
      <alignment vertical="center"/>
    </xf>
    <xf numFmtId="0" fontId="6" fillId="0" borderId="0" xfId="0" applyFont="1" applyAlignment="1">
      <alignment horizontal="left" vertical="center" wrapText="1"/>
    </xf>
    <xf numFmtId="0" fontId="6"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14" fillId="0" borderId="0" xfId="0" applyFont="1" applyAlignment="1">
      <alignment horizontal="centerContinuous" vertical="center"/>
    </xf>
    <xf numFmtId="0" fontId="7" fillId="0" borderId="0" xfId="0" applyFont="1" applyAlignment="1">
      <alignment horizontal="centerContinuous"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10"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right" vertical="center"/>
    </xf>
    <xf numFmtId="0" fontId="6" fillId="0" borderId="0" xfId="0" applyFont="1" applyAlignment="1">
      <alignment horizontal="left"/>
    </xf>
    <xf numFmtId="0" fontId="11" fillId="0" borderId="0" xfId="0" applyFont="1" applyAlignment="1">
      <alignment horizontal="centerContinuous" vertical="center"/>
    </xf>
    <xf numFmtId="0" fontId="6" fillId="3" borderId="1" xfId="0" applyFont="1" applyFill="1" applyBorder="1" applyAlignment="1">
      <alignment horizontal="center" vertical="center"/>
    </xf>
    <xf numFmtId="179" fontId="4" fillId="0" borderId="0" xfId="0" applyNumberFormat="1" applyFont="1" applyFill="1" applyBorder="1">
      <alignment vertical="center"/>
    </xf>
    <xf numFmtId="179" fontId="15" fillId="0" borderId="0" xfId="0" applyNumberFormat="1" applyFont="1" applyFill="1" applyBorder="1" applyAlignment="1">
      <alignment horizontal="right" vertical="center"/>
    </xf>
    <xf numFmtId="0" fontId="4" fillId="0" borderId="0" xfId="0" applyFont="1" applyFill="1" applyBorder="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178" fontId="9" fillId="0" borderId="0" xfId="1" applyNumberFormat="1" applyFont="1" applyFill="1" applyBorder="1">
      <alignment vertical="center"/>
    </xf>
    <xf numFmtId="178" fontId="9" fillId="0" borderId="0" xfId="0" applyNumberFormat="1" applyFont="1" applyFill="1" applyBorder="1">
      <alignment vertical="center"/>
    </xf>
    <xf numFmtId="0" fontId="6" fillId="0" borderId="0" xfId="0" applyFont="1" applyBorder="1" applyAlignment="1">
      <alignment horizontal="left" vertical="center"/>
    </xf>
    <xf numFmtId="3" fontId="10" fillId="0" borderId="0" xfId="0" applyNumberFormat="1" applyFont="1" applyBorder="1" applyAlignment="1">
      <alignment vertical="center"/>
    </xf>
    <xf numFmtId="3" fontId="3" fillId="0" borderId="0" xfId="0" applyNumberFormat="1" applyFont="1" applyBorder="1">
      <alignment vertical="center"/>
    </xf>
    <xf numFmtId="3" fontId="3" fillId="0" borderId="0" xfId="0" applyNumberFormat="1" applyFont="1">
      <alignment vertical="center"/>
    </xf>
    <xf numFmtId="3" fontId="3" fillId="0" borderId="2" xfId="0" applyNumberFormat="1" applyFont="1" applyBorder="1" applyAlignment="1">
      <alignment vertical="center"/>
    </xf>
    <xf numFmtId="3" fontId="3" fillId="0" borderId="10" xfId="0" applyNumberFormat="1" applyFont="1" applyBorder="1" applyAlignment="1">
      <alignment vertical="center"/>
    </xf>
    <xf numFmtId="3" fontId="3" fillId="0" borderId="5" xfId="0" applyNumberFormat="1" applyFont="1" applyBorder="1" applyAlignment="1">
      <alignment vertical="center"/>
    </xf>
    <xf numFmtId="3" fontId="3" fillId="0" borderId="1" xfId="0" applyNumberFormat="1" applyFont="1" applyBorder="1" applyAlignment="1">
      <alignment vertical="center"/>
    </xf>
    <xf numFmtId="3" fontId="3" fillId="0" borderId="7" xfId="0" applyNumberFormat="1" applyFont="1" applyBorder="1" applyAlignment="1">
      <alignment vertical="center"/>
    </xf>
    <xf numFmtId="3" fontId="3" fillId="0" borderId="9" xfId="0" applyNumberFormat="1" applyFont="1" applyBorder="1" applyAlignment="1">
      <alignment vertical="center"/>
    </xf>
    <xf numFmtId="0" fontId="7" fillId="0" borderId="0" xfId="0" applyFont="1" applyAlignment="1">
      <alignment horizontal="center" vertical="center"/>
    </xf>
    <xf numFmtId="180" fontId="6" fillId="0" borderId="0" xfId="0" applyNumberFormat="1" applyFont="1" applyAlignment="1">
      <alignment horizontal="center" vertical="center"/>
    </xf>
    <xf numFmtId="0" fontId="6" fillId="0" borderId="13" xfId="0" applyFont="1" applyBorder="1" applyAlignment="1">
      <alignment horizontal="center" vertical="center"/>
    </xf>
    <xf numFmtId="180" fontId="6" fillId="0" borderId="13" xfId="0" applyNumberFormat="1" applyFont="1" applyBorder="1" applyAlignment="1">
      <alignment horizontal="center" vertical="center"/>
    </xf>
    <xf numFmtId="0" fontId="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6" fillId="0" borderId="0" xfId="0" applyFont="1" applyFill="1">
      <alignment vertical="center"/>
    </xf>
    <xf numFmtId="0" fontId="7" fillId="0" borderId="0" xfId="0" applyFont="1" applyFill="1">
      <alignment vertical="center"/>
    </xf>
    <xf numFmtId="0" fontId="16" fillId="0" borderId="0" xfId="0" applyFont="1" applyFill="1" applyAlignment="1">
      <alignment horizontal="centerContinuous" vertical="center"/>
    </xf>
    <xf numFmtId="180" fontId="16" fillId="0" borderId="0" xfId="0" applyNumberFormat="1" applyFont="1" applyAlignment="1">
      <alignment horizontal="centerContinuous" vertical="center"/>
    </xf>
    <xf numFmtId="0" fontId="16" fillId="0" borderId="0" xfId="0" applyFont="1" applyAlignment="1">
      <alignment horizontal="centerContinuous" vertical="center"/>
    </xf>
    <xf numFmtId="0" fontId="7" fillId="4" borderId="13" xfId="0" applyFont="1" applyFill="1" applyBorder="1" applyAlignment="1">
      <alignment horizontal="center" vertical="center" wrapText="1"/>
    </xf>
    <xf numFmtId="0" fontId="7" fillId="4" borderId="13" xfId="0" applyFont="1" applyFill="1" applyBorder="1" applyAlignment="1">
      <alignment horizontal="center" vertical="center"/>
    </xf>
    <xf numFmtId="0" fontId="6" fillId="4" borderId="1" xfId="0" applyFont="1" applyFill="1" applyBorder="1">
      <alignment vertical="center"/>
    </xf>
    <xf numFmtId="0" fontId="6" fillId="4" borderId="1" xfId="0" applyFont="1" applyFill="1" applyBorder="1" applyAlignment="1">
      <alignment vertical="center" wrapText="1"/>
    </xf>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9" fillId="5" borderId="2" xfId="0" applyFont="1" applyFill="1" applyBorder="1" applyAlignment="1">
      <alignment horizontal="centerContinuous" vertical="center"/>
    </xf>
    <xf numFmtId="0" fontId="9" fillId="5" borderId="3" xfId="0" applyFont="1" applyFill="1" applyBorder="1" applyAlignment="1">
      <alignment horizontal="centerContinuous" vertical="center"/>
    </xf>
    <xf numFmtId="3" fontId="9" fillId="5" borderId="2"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5" borderId="1" xfId="0" applyFont="1" applyFill="1" applyBorder="1" applyAlignment="1">
      <alignment horizontal="centerContinuous" vertical="center"/>
    </xf>
    <xf numFmtId="0" fontId="8" fillId="4" borderId="1" xfId="0" applyFont="1" applyFill="1" applyBorder="1" applyAlignment="1">
      <alignment horizontal="center" vertical="center"/>
    </xf>
    <xf numFmtId="0" fontId="6" fillId="4" borderId="2" xfId="0" applyFont="1" applyFill="1" applyBorder="1">
      <alignment vertical="center"/>
    </xf>
    <xf numFmtId="0" fontId="0" fillId="0" borderId="0" xfId="0" applyAlignment="1">
      <alignment horizontal="right" vertical="center"/>
    </xf>
    <xf numFmtId="0" fontId="6" fillId="0" borderId="0" xfId="0" applyFont="1" applyAlignment="1">
      <alignment horizontal="right" vertical="center"/>
    </xf>
    <xf numFmtId="0" fontId="0" fillId="0" borderId="6" xfId="0" applyBorder="1" applyAlignment="1">
      <alignment vertical="center"/>
    </xf>
    <xf numFmtId="58" fontId="6" fillId="0" borderId="0" xfId="0" applyNumberFormat="1" applyFont="1">
      <alignment vertical="center"/>
    </xf>
    <xf numFmtId="58" fontId="6" fillId="0" borderId="0" xfId="0" applyNumberFormat="1" applyFont="1" applyAlignment="1">
      <alignment horizontal="left" vertical="center"/>
    </xf>
    <xf numFmtId="0" fontId="6" fillId="0" borderId="14" xfId="0" applyFont="1" applyBorder="1">
      <alignment vertical="center"/>
    </xf>
    <xf numFmtId="0" fontId="6" fillId="0" borderId="16" xfId="0" applyFont="1" applyBorder="1">
      <alignment vertical="center"/>
    </xf>
    <xf numFmtId="181" fontId="6" fillId="0" borderId="0" xfId="0" applyNumberFormat="1" applyFont="1" applyAlignment="1">
      <alignment horizontal="right" vertical="center"/>
    </xf>
    <xf numFmtId="182" fontId="6" fillId="0" borderId="0" xfId="0" applyNumberFormat="1" applyFont="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left" vertical="center"/>
    </xf>
    <xf numFmtId="0" fontId="6" fillId="0" borderId="2" xfId="0" applyFont="1" applyBorder="1" applyAlignment="1">
      <alignment horizontal="left" vertical="center"/>
    </xf>
    <xf numFmtId="0" fontId="0" fillId="0" borderId="3" xfId="0"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38" fontId="9" fillId="5" borderId="1" xfId="1" applyFont="1" applyFill="1" applyBorder="1" applyAlignment="1">
      <alignment horizontal="center" vertical="center"/>
    </xf>
    <xf numFmtId="176" fontId="6" fillId="3" borderId="0" xfId="0" applyNumberFormat="1" applyFont="1" applyFill="1" applyAlignment="1">
      <alignment horizontal="center" vertical="center"/>
    </xf>
    <xf numFmtId="0" fontId="6" fillId="3" borderId="1" xfId="0" applyFont="1" applyFill="1" applyBorder="1">
      <alignment vertical="center"/>
    </xf>
    <xf numFmtId="20" fontId="6" fillId="3" borderId="1" xfId="0" applyNumberFormat="1" applyFont="1" applyFill="1" applyBorder="1">
      <alignment vertical="center"/>
    </xf>
    <xf numFmtId="0" fontId="6" fillId="3" borderId="0" xfId="0" applyFont="1" applyFill="1" applyAlignment="1">
      <alignment horizontal="center" vertical="center"/>
    </xf>
    <xf numFmtId="38" fontId="6" fillId="0" borderId="0" xfId="1" applyFont="1">
      <alignment vertical="center"/>
    </xf>
    <xf numFmtId="38" fontId="6" fillId="3" borderId="1" xfId="1" applyFont="1" applyFill="1" applyBorder="1">
      <alignment vertical="center"/>
    </xf>
    <xf numFmtId="38" fontId="6" fillId="0" borderId="1" xfId="1" applyFont="1" applyBorder="1">
      <alignment vertical="center"/>
    </xf>
    <xf numFmtId="20" fontId="6" fillId="0" borderId="2" xfId="0" applyNumberFormat="1" applyFont="1" applyBorder="1" applyAlignment="1">
      <alignment horizontal="center" vertical="center"/>
    </xf>
    <xf numFmtId="20" fontId="6" fillId="0" borderId="4" xfId="0" applyNumberFormat="1" applyFont="1" applyBorder="1" applyAlignment="1">
      <alignment horizontal="center" vertical="center"/>
    </xf>
    <xf numFmtId="38" fontId="8" fillId="0" borderId="1" xfId="1" applyFont="1" applyFill="1" applyBorder="1" applyAlignment="1">
      <alignment horizontal="center" vertical="center"/>
    </xf>
    <xf numFmtId="179" fontId="8" fillId="0" borderId="1" xfId="0" applyNumberFormat="1" applyFont="1" applyFill="1" applyBorder="1" applyAlignment="1">
      <alignment horizontal="center" vertical="center"/>
    </xf>
    <xf numFmtId="3" fontId="3" fillId="0" borderId="12" xfId="0" applyNumberFormat="1" applyFont="1" applyBorder="1" applyAlignment="1">
      <alignment vertical="center"/>
    </xf>
    <xf numFmtId="0" fontId="0" fillId="0" borderId="12" xfId="0" applyBorder="1" applyAlignment="1">
      <alignment vertical="center"/>
    </xf>
    <xf numFmtId="0" fontId="6" fillId="0" borderId="1" xfId="0" applyFont="1" applyFill="1" applyBorder="1">
      <alignment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183" fontId="8" fillId="0" borderId="4" xfId="0" applyNumberFormat="1" applyFont="1" applyBorder="1" applyAlignment="1">
      <alignment horizontal="left" vertical="center"/>
    </xf>
    <xf numFmtId="0" fontId="6" fillId="0" borderId="1" xfId="0" applyFont="1" applyBorder="1">
      <alignment vertical="center"/>
    </xf>
    <xf numFmtId="182" fontId="8" fillId="0" borderId="0" xfId="0" applyNumberFormat="1" applyFont="1" applyAlignment="1">
      <alignment horizontal="right" vertical="center"/>
    </xf>
    <xf numFmtId="0" fontId="8" fillId="4" borderId="1" xfId="0" applyFont="1" applyFill="1" applyBorder="1" applyAlignment="1">
      <alignment horizontal="center" vertical="center" wrapText="1"/>
    </xf>
    <xf numFmtId="14" fontId="6" fillId="3" borderId="1" xfId="0" applyNumberFormat="1" applyFont="1" applyFill="1" applyBorder="1">
      <alignment vertical="center"/>
    </xf>
    <xf numFmtId="20" fontId="6" fillId="3" borderId="1" xfId="0" applyNumberFormat="1" applyFont="1" applyFill="1" applyBorder="1" applyAlignment="1">
      <alignment vertical="center" wrapText="1"/>
    </xf>
    <xf numFmtId="0" fontId="6" fillId="3" borderId="1" xfId="0" applyFont="1" applyFill="1" applyBorder="1" applyAlignment="1">
      <alignment vertical="center" wrapText="1"/>
    </xf>
    <xf numFmtId="179" fontId="6" fillId="3" borderId="1" xfId="0" applyNumberFormat="1" applyFont="1" applyFill="1" applyBorder="1">
      <alignment vertical="center"/>
    </xf>
    <xf numFmtId="0" fontId="6" fillId="3" borderId="9" xfId="0" applyFont="1" applyFill="1" applyBorder="1" applyAlignment="1">
      <alignment horizontal="center" vertical="center"/>
    </xf>
    <xf numFmtId="14" fontId="6" fillId="3" borderId="9"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6" fillId="0" borderId="1" xfId="0" applyFont="1" applyBorder="1">
      <alignment vertical="center"/>
    </xf>
    <xf numFmtId="176" fontId="8" fillId="0" borderId="0" xfId="0" applyNumberFormat="1"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8" fillId="0" borderId="0" xfId="0" applyFont="1">
      <alignment vertical="center"/>
    </xf>
    <xf numFmtId="0" fontId="20" fillId="0" borderId="0" xfId="0" applyFont="1" applyAlignment="1">
      <alignment horizontal="center" vertical="center"/>
    </xf>
    <xf numFmtId="0" fontId="21" fillId="0" borderId="0" xfId="0" applyFont="1">
      <alignment vertical="center"/>
    </xf>
    <xf numFmtId="3" fontId="6" fillId="0" borderId="1" xfId="0" applyNumberFormat="1" applyFont="1" applyBorder="1" applyAlignment="1">
      <alignment vertical="center"/>
    </xf>
    <xf numFmtId="0" fontId="8" fillId="4" borderId="1" xfId="0" applyFont="1" applyFill="1" applyBorder="1" applyAlignment="1">
      <alignment horizontal="center" vertical="center" shrinkToFit="1"/>
    </xf>
    <xf numFmtId="0" fontId="7" fillId="0" borderId="0" xfId="0" applyFont="1" applyAlignment="1">
      <alignment horizontal="center" vertical="center"/>
    </xf>
    <xf numFmtId="0" fontId="22" fillId="0" borderId="2" xfId="0" applyFont="1" applyBorder="1">
      <alignment vertical="center"/>
    </xf>
    <xf numFmtId="0" fontId="6" fillId="0" borderId="1" xfId="0" applyFont="1" applyBorder="1">
      <alignment vertical="center"/>
    </xf>
    <xf numFmtId="180" fontId="8" fillId="0" borderId="13" xfId="2" applyNumberFormat="1" applyFont="1" applyBorder="1" applyAlignment="1">
      <alignment horizontal="center" vertical="center"/>
    </xf>
    <xf numFmtId="180" fontId="6" fillId="0" borderId="13" xfId="2" applyNumberFormat="1" applyFont="1" applyBorder="1" applyAlignment="1">
      <alignment horizontal="center" vertical="center"/>
    </xf>
    <xf numFmtId="0" fontId="17" fillId="0" borderId="13" xfId="2" applyBorder="1">
      <alignment vertical="center"/>
    </xf>
    <xf numFmtId="0" fontId="6" fillId="0" borderId="1" xfId="0" applyFont="1" applyBorder="1">
      <alignment vertical="center"/>
    </xf>
    <xf numFmtId="0" fontId="23" fillId="0" borderId="0" xfId="0" applyFont="1" applyBorder="1">
      <alignment vertical="center"/>
    </xf>
    <xf numFmtId="0" fontId="24" fillId="0" borderId="0" xfId="0" applyFont="1" applyFill="1" applyBorder="1">
      <alignment vertical="center"/>
    </xf>
    <xf numFmtId="0" fontId="24" fillId="0" borderId="0" xfId="0" applyFont="1">
      <alignment vertical="center"/>
    </xf>
    <xf numFmtId="181" fontId="8" fillId="0" borderId="0" xfId="0" applyNumberFormat="1" applyFont="1" applyAlignment="1">
      <alignment horizontal="right" vertical="center"/>
    </xf>
    <xf numFmtId="0" fontId="8" fillId="0" borderId="0" xfId="0" applyFont="1" applyAlignment="1">
      <alignment horizontal="right" vertical="center"/>
    </xf>
    <xf numFmtId="0" fontId="8" fillId="0" borderId="6" xfId="0" applyFont="1" applyBorder="1">
      <alignment vertical="center"/>
    </xf>
    <xf numFmtId="0" fontId="24" fillId="0" borderId="6" xfId="0" applyFont="1" applyBorder="1" applyAlignment="1">
      <alignment vertical="center"/>
    </xf>
    <xf numFmtId="0" fontId="8" fillId="0" borderId="6" xfId="0" applyFont="1" applyBorder="1" applyAlignment="1">
      <alignment vertical="center"/>
    </xf>
    <xf numFmtId="0" fontId="8" fillId="0" borderId="4" xfId="0" applyFont="1" applyBorder="1">
      <alignment vertical="center"/>
    </xf>
    <xf numFmtId="0" fontId="24" fillId="0" borderId="4" xfId="0" applyFont="1" applyBorder="1" applyAlignment="1">
      <alignment vertical="center"/>
    </xf>
    <xf numFmtId="0" fontId="8" fillId="0" borderId="4" xfId="0" applyFont="1" applyBorder="1" applyAlignment="1">
      <alignment vertical="center"/>
    </xf>
    <xf numFmtId="0" fontId="24" fillId="0" borderId="0" xfId="0" applyFont="1" applyAlignment="1">
      <alignment horizontal="right" vertical="center"/>
    </xf>
    <xf numFmtId="0" fontId="24" fillId="0" borderId="0" xfId="0" applyFont="1" applyAlignment="1">
      <alignment vertical="center" wrapText="1"/>
    </xf>
    <xf numFmtId="0" fontId="8" fillId="0" borderId="0" xfId="0" applyFont="1" applyAlignment="1">
      <alignment horizontal="left" vertical="center"/>
    </xf>
    <xf numFmtId="58" fontId="8" fillId="0" borderId="0" xfId="0" applyNumberFormat="1" applyFont="1" applyAlignment="1">
      <alignment horizontal="left" vertical="center"/>
    </xf>
    <xf numFmtId="0" fontId="8" fillId="0" borderId="0" xfId="0" applyFont="1" applyAlignment="1">
      <alignment horizontal="centerContinuous" vertical="center"/>
    </xf>
    <xf numFmtId="0" fontId="8" fillId="0" borderId="0" xfId="0" applyFont="1" applyAlignment="1">
      <alignment vertical="center"/>
    </xf>
    <xf numFmtId="0" fontId="8"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8" fillId="0" borderId="4" xfId="0" applyFont="1" applyFill="1" applyBorder="1">
      <alignment vertical="center"/>
    </xf>
    <xf numFmtId="0" fontId="24" fillId="0" borderId="4" xfId="0" applyFont="1" applyBorder="1">
      <alignment vertical="center"/>
    </xf>
    <xf numFmtId="178" fontId="8" fillId="0" borderId="1" xfId="1" applyNumberFormat="1" applyFont="1" applyBorder="1" applyAlignment="1">
      <alignment horizontal="center" vertical="center"/>
    </xf>
    <xf numFmtId="178" fontId="8" fillId="0" borderId="1" xfId="0" applyNumberFormat="1" applyFont="1" applyBorder="1" applyAlignment="1">
      <alignment horizontal="center" vertical="center"/>
    </xf>
    <xf numFmtId="0" fontId="24" fillId="0" borderId="0" xfId="0" applyFont="1" applyBorder="1">
      <alignment vertical="center"/>
    </xf>
    <xf numFmtId="0" fontId="22" fillId="0" borderId="0" xfId="0" applyFont="1">
      <alignment vertical="center"/>
    </xf>
    <xf numFmtId="0" fontId="8" fillId="0" borderId="4"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24" fillId="0" borderId="6" xfId="0" applyFont="1" applyBorder="1">
      <alignment vertical="center"/>
    </xf>
    <xf numFmtId="0" fontId="8" fillId="0" borderId="1" xfId="0" applyFont="1" applyBorder="1" applyAlignment="1">
      <alignment horizontal="right" vertical="center"/>
    </xf>
    <xf numFmtId="184" fontId="8" fillId="0" borderId="1" xfId="0" applyNumberFormat="1" applyFont="1" applyBorder="1" applyAlignment="1">
      <alignment horizontal="right" vertical="center"/>
    </xf>
    <xf numFmtId="178" fontId="8" fillId="0" borderId="1" xfId="0" applyNumberFormat="1" applyFont="1" applyBorder="1" applyAlignment="1">
      <alignment horizontal="right" vertical="center"/>
    </xf>
    <xf numFmtId="0" fontId="26" fillId="0" borderId="0" xfId="0" applyFont="1">
      <alignment vertical="center"/>
    </xf>
    <xf numFmtId="0" fontId="8" fillId="0" borderId="4" xfId="0" applyFont="1" applyBorder="1" applyAlignment="1">
      <alignment vertical="center"/>
    </xf>
    <xf numFmtId="0" fontId="8" fillId="0" borderId="0" xfId="0" applyFont="1" applyBorder="1" applyAlignment="1">
      <alignment vertical="center"/>
    </xf>
    <xf numFmtId="183" fontId="8" fillId="0" borderId="0" xfId="0" applyNumberFormat="1" applyFont="1" applyBorder="1" applyAlignment="1">
      <alignment vertical="center"/>
    </xf>
    <xf numFmtId="183" fontId="8" fillId="0" borderId="6" xfId="0" applyNumberFormat="1" applyFont="1" applyBorder="1" applyAlignment="1">
      <alignment horizontal="left" vertical="center"/>
    </xf>
    <xf numFmtId="58" fontId="8" fillId="0" borderId="0" xfId="0" applyNumberFormat="1" applyFont="1" applyAlignment="1">
      <alignment horizontal="right" vertical="center"/>
    </xf>
    <xf numFmtId="182" fontId="8" fillId="0" borderId="0" xfId="0" quotePrefix="1" applyNumberFormat="1" applyFont="1" applyAlignment="1">
      <alignment horizontal="right" vertical="center"/>
    </xf>
    <xf numFmtId="0" fontId="6" fillId="0" borderId="2" xfId="0" applyFont="1" applyBorder="1" applyAlignment="1">
      <alignment horizontal="left" vertical="center"/>
    </xf>
    <xf numFmtId="179" fontId="8" fillId="0" borderId="0" xfId="0" applyNumberFormat="1" applyFont="1" applyFill="1" applyBorder="1" applyAlignment="1">
      <alignment horizontal="center" vertical="center"/>
    </xf>
    <xf numFmtId="38" fontId="8" fillId="0" borderId="0" xfId="1"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Border="1">
      <alignment vertical="center"/>
    </xf>
    <xf numFmtId="38" fontId="27" fillId="0" borderId="0" xfId="1" applyFont="1" applyFill="1" applyBorder="1" applyAlignment="1">
      <alignment horizontal="center" vertical="center"/>
    </xf>
    <xf numFmtId="38" fontId="6" fillId="0" borderId="1" xfId="1" applyFont="1" applyFill="1" applyBorder="1" applyAlignment="1">
      <alignment horizontal="center" vertical="center"/>
    </xf>
    <xf numFmtId="0" fontId="6" fillId="0" borderId="1" xfId="0" applyFont="1" applyBorder="1">
      <alignment vertical="center"/>
    </xf>
    <xf numFmtId="180" fontId="7" fillId="4" borderId="13" xfId="0" applyNumberFormat="1" applyFont="1" applyFill="1" applyBorder="1" applyAlignment="1">
      <alignment horizontal="left" vertical="center"/>
    </xf>
    <xf numFmtId="0" fontId="7" fillId="4" borderId="13" xfId="0" applyFont="1" applyFill="1" applyBorder="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178" fontId="6" fillId="0" borderId="2"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2" xfId="1" applyNumberFormat="1" applyFont="1" applyBorder="1" applyAlignment="1">
      <alignment horizontal="center" vertical="center"/>
    </xf>
    <xf numFmtId="178" fontId="6" fillId="0" borderId="4" xfId="1" applyNumberFormat="1" applyFont="1" applyBorder="1" applyAlignment="1">
      <alignment horizontal="center" vertical="center"/>
    </xf>
    <xf numFmtId="178" fontId="6" fillId="0" borderId="3" xfId="1" applyNumberFormat="1" applyFont="1" applyBorder="1" applyAlignment="1">
      <alignment horizontal="center" vertical="center"/>
    </xf>
    <xf numFmtId="0" fontId="0" fillId="0" borderId="0" xfId="0" applyBorder="1" applyAlignment="1">
      <alignment horizontal="left" vertical="center"/>
    </xf>
    <xf numFmtId="0" fontId="7" fillId="0" borderId="0" xfId="0" applyFont="1" applyAlignment="1">
      <alignment horizontal="center"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quotePrefix="1" applyFont="1" applyBorder="1">
      <alignment vertical="center"/>
    </xf>
    <xf numFmtId="0" fontId="6" fillId="0" borderId="1" xfId="0" applyFont="1" applyBorder="1">
      <alignment vertical="center"/>
    </xf>
    <xf numFmtId="0" fontId="6" fillId="0" borderId="4"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56" fontId="6" fillId="0" borderId="1" xfId="0" quotePrefix="1" applyNumberFormat="1" applyFont="1" applyBorder="1" applyAlignment="1">
      <alignment horizontal="left" vertical="center"/>
    </xf>
    <xf numFmtId="0" fontId="6" fillId="7" borderId="1" xfId="0" applyFont="1" applyFill="1" applyBorder="1" applyAlignment="1">
      <alignment horizontal="left" vertical="center" shrinkToFit="1"/>
    </xf>
    <xf numFmtId="0" fontId="0" fillId="7" borderId="1" xfId="0" applyFill="1" applyBorder="1" applyAlignment="1">
      <alignment horizontal="left" vertical="center" shrinkToFit="1"/>
    </xf>
    <xf numFmtId="0" fontId="6" fillId="2" borderId="0" xfId="0" applyFont="1" applyFill="1" applyBorder="1" applyAlignment="1">
      <alignment horizontal="center" vertical="center"/>
    </xf>
    <xf numFmtId="0" fontId="3" fillId="0" borderId="0"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83" fontId="6"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83" fontId="8" fillId="0" borderId="1" xfId="0" applyNumberFormat="1"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24" fillId="0" borderId="14"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5" xfId="0" applyFont="1" applyBorder="1" applyAlignment="1">
      <alignment horizontal="left" vertical="center"/>
    </xf>
    <xf numFmtId="0" fontId="24" fillId="0" borderId="8" xfId="0" applyFont="1" applyBorder="1" applyAlignment="1">
      <alignment horizontal="lef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4" fillId="0" borderId="0" xfId="0" applyFont="1" applyBorder="1" applyAlignment="1">
      <alignment horizontal="left" vertical="center"/>
    </xf>
    <xf numFmtId="183" fontId="8" fillId="0" borderId="2" xfId="0" applyNumberFormat="1" applyFont="1" applyBorder="1" applyAlignment="1">
      <alignment horizontal="center" vertical="center"/>
    </xf>
    <xf numFmtId="183" fontId="8" fillId="0" borderId="3" xfId="0" applyNumberFormat="1" applyFont="1" applyBorder="1" applyAlignment="1">
      <alignment horizontal="center"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25" fillId="0" borderId="0" xfId="0" applyFont="1" applyAlignment="1">
      <alignment horizontal="center"/>
    </xf>
    <xf numFmtId="178" fontId="8" fillId="0" borderId="2"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3" xfId="0" applyNumberFormat="1" applyFont="1" applyBorder="1" applyAlignment="1">
      <alignment horizontal="center" vertical="center"/>
    </xf>
    <xf numFmtId="184" fontId="8" fillId="0" borderId="2" xfId="0" applyNumberFormat="1" applyFont="1" applyBorder="1" applyAlignment="1">
      <alignment horizontal="center" vertical="center"/>
    </xf>
    <xf numFmtId="184" fontId="8" fillId="0" borderId="4" xfId="0" applyNumberFormat="1" applyFont="1" applyBorder="1" applyAlignment="1">
      <alignment horizontal="center" vertical="center"/>
    </xf>
    <xf numFmtId="184" fontId="8" fillId="0" borderId="3" xfId="0" applyNumberFormat="1" applyFont="1" applyBorder="1" applyAlignment="1">
      <alignment horizontal="center" vertical="center"/>
    </xf>
    <xf numFmtId="0" fontId="6" fillId="0" borderId="17"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wrapText="1"/>
    </xf>
    <xf numFmtId="0" fontId="8" fillId="0" borderId="4" xfId="0" applyFont="1" applyBorder="1" applyAlignment="1">
      <alignment vertical="center" wrapText="1"/>
    </xf>
    <xf numFmtId="183" fontId="8" fillId="0" borderId="4" xfId="0" applyNumberFormat="1" applyFont="1" applyBorder="1" applyAlignment="1">
      <alignment horizontal="left" vertical="center"/>
    </xf>
    <xf numFmtId="0" fontId="24" fillId="0" borderId="1" xfId="0" applyFont="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9" xfId="0" applyFont="1" applyFill="1" applyBorder="1" applyAlignment="1">
      <alignment horizontal="center" vertical="center"/>
    </xf>
    <xf numFmtId="58" fontId="8" fillId="0" borderId="0" xfId="0" quotePrefix="1" applyNumberFormat="1" applyFont="1" applyAlignment="1">
      <alignment horizontal="right" vertical="center"/>
    </xf>
  </cellXfs>
  <cellStyles count="3">
    <cellStyle name="ハイパーリンク" xfId="2" builtinId="8"/>
    <cellStyle name="桁区切り" xfId="1" builtinId="6"/>
    <cellStyle name="標準" xfId="0" builtinId="0"/>
  </cellStyles>
  <dxfs count="68">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rgb="FF000000"/>
        </top>
      </border>
    </dxf>
    <dxf>
      <font>
        <b/>
      </font>
      <border diagonalUp="0" diagonalDown="0" outline="0">
        <left style="thin">
          <color rgb="FF000000"/>
        </left>
        <right style="thin">
          <color rgb="FF000000"/>
        </right>
        <top/>
        <bottom/>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indexed="64"/>
        </top>
      </border>
    </dxf>
    <dxf>
      <font>
        <b/>
      </font>
      <border diagonalUp="0" diagonalDown="0" outline="0">
        <left style="thin">
          <color indexed="64"/>
        </left>
        <right style="thin">
          <color indexed="64"/>
        </right>
        <top/>
        <bottom/>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png"/><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9.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png"/><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xdr:from>
      <xdr:col>4</xdr:col>
      <xdr:colOff>1622778</xdr:colOff>
      <xdr:row>1</xdr:row>
      <xdr:rowOff>599723</xdr:rowOff>
    </xdr:from>
    <xdr:to>
      <xdr:col>4</xdr:col>
      <xdr:colOff>2964937</xdr:colOff>
      <xdr:row>2</xdr:row>
      <xdr:rowOff>328726</xdr:rowOff>
    </xdr:to>
    <xdr:sp macro="" textlink="">
      <xdr:nvSpPr>
        <xdr:cNvPr id="2" name="テキスト ボックス 1"/>
        <xdr:cNvSpPr txBox="1"/>
      </xdr:nvSpPr>
      <xdr:spPr>
        <a:xfrm>
          <a:off x="4397963" y="976019"/>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2" name="図 1"/>
            <xdr:cNvPicPr>
              <a:picLocks noChangeAspect="1" noChangeArrowheads="1"/>
              <a:extLst>
                <a:ext uri="{84589F7E-364E-4C9E-8A38-B11213B215E9}">
                  <a14:cameraTool cellRange="$I$4" spid="_x0000_s32003"/>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513168</xdr:colOff>
          <xdr:row>4</xdr:row>
          <xdr:rowOff>7382</xdr:rowOff>
        </xdr:from>
        <xdr:to>
          <xdr:col>10</xdr:col>
          <xdr:colOff>532884</xdr:colOff>
          <xdr:row>6</xdr:row>
          <xdr:rowOff>16906</xdr:rowOff>
        </xdr:to>
        <xdr:grpSp>
          <xdr:nvGrpSpPr>
            <xdr:cNvPr id="6" name="グループ化 5"/>
            <xdr:cNvGrpSpPr/>
          </xdr:nvGrpSpPr>
          <xdr:grpSpPr>
            <a:xfrm>
              <a:off x="8096249" y="1521045"/>
              <a:ext cx="706402" cy="467314"/>
              <a:chOff x="4278866" y="1284768"/>
              <a:chExt cx="706402" cy="467314"/>
            </a:xfrm>
          </xdr:grpSpPr>
          <xdr:pic>
            <xdr:nvPicPr>
              <xdr:cNvPr id="3" name="図 2"/>
              <xdr:cNvPicPr>
                <a:picLocks noChangeAspect="1" noChangeArrowheads="1"/>
                <a:extLst>
                  <a:ext uri="{84589F7E-364E-4C9E-8A38-B11213B215E9}">
                    <a14:cameraTool cellRange="$I$6" spid="_x0000_s32004"/>
                  </a:ext>
                </a:extLst>
              </xdr:cNvPicPr>
            </xdr:nvPicPr>
            <xdr:blipFill>
              <a:blip xmlns:r="http://schemas.openxmlformats.org/officeDocument/2006/relationships" r:embed="rId2"/>
              <a:srcRect/>
              <a:stretch>
                <a:fillRect/>
              </a:stretch>
            </xdr:blipFill>
            <xdr:spPr bwMode="auto">
              <a:xfrm>
                <a:off x="4278866" y="1512554"/>
                <a:ext cx="695325" cy="239528"/>
              </a:xfrm>
              <a:prstGeom prst="rect">
                <a:avLst/>
              </a:prstGeom>
              <a:noFill/>
              <a:extLst>
                <a:ext uri="{909E8E84-426E-40DD-AFC4-6F175D3DCCD1}">
                  <a14:hiddenFill>
                    <a:solidFill>
                      <a:srgbClr val="FFFFFF"/>
                    </a:solidFill>
                  </a14:hiddenFill>
                </a:ext>
              </a:extLst>
            </xdr:spPr>
          </xdr:pic>
          <xdr:pic>
            <xdr:nvPicPr>
              <xdr:cNvPr id="4" name="図 3"/>
              <xdr:cNvPicPr>
                <a:picLocks noChangeAspect="1" noChangeArrowheads="1"/>
                <a:extLst>
                  <a:ext uri="{84589F7E-364E-4C9E-8A38-B11213B215E9}">
                    <a14:cameraTool cellRange="$I$5" spid="_x0000_s32005"/>
                  </a:ext>
                </a:extLst>
              </xdr:cNvPicPr>
            </xdr:nvPicPr>
            <xdr:blipFill>
              <a:blip xmlns:r="http://schemas.openxmlformats.org/officeDocument/2006/relationships" r:embed="rId3"/>
              <a:srcRect/>
              <a:stretch>
                <a:fillRect/>
              </a:stretch>
            </xdr:blipFill>
            <xdr:spPr bwMode="auto">
              <a:xfrm>
                <a:off x="4289943" y="1284768"/>
                <a:ext cx="695325" cy="238420"/>
              </a:xfrm>
              <a:prstGeom prst="rect">
                <a:avLst/>
              </a:prstGeom>
              <a:noFill/>
              <a:extLst>
                <a:ext uri="{909E8E84-426E-40DD-AFC4-6F175D3DCCD1}">
                  <a14:hiddenFill>
                    <a:solidFill>
                      <a:srgbClr val="FFFFFF"/>
                    </a:solidFill>
                  </a14:hiddenFill>
                </a:ext>
              </a:extLst>
            </xdr:spPr>
          </xdr:pic>
        </xdr:grpSp>
        <xdr:clientData/>
      </xdr:twoCellAnchor>
    </mc:Choice>
    <mc:Fallback/>
  </mc:AlternateContent>
  <xdr:twoCellAnchor>
    <xdr:from>
      <xdr:col>4</xdr:col>
      <xdr:colOff>228895</xdr:colOff>
      <xdr:row>0</xdr:row>
      <xdr:rowOff>251046</xdr:rowOff>
    </xdr:from>
    <xdr:to>
      <xdr:col>5</xdr:col>
      <xdr:colOff>456535</xdr:colOff>
      <xdr:row>2</xdr:row>
      <xdr:rowOff>158079</xdr:rowOff>
    </xdr:to>
    <xdr:sp macro="" textlink="">
      <xdr:nvSpPr>
        <xdr:cNvPr id="5" name="テキスト ボックス 4"/>
        <xdr:cNvSpPr txBox="1"/>
      </xdr:nvSpPr>
      <xdr:spPr>
        <a:xfrm>
          <a:off x="2643372" y="251046"/>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95250</xdr:colOff>
      <xdr:row>0</xdr:row>
      <xdr:rowOff>142875</xdr:rowOff>
    </xdr:from>
    <xdr:to>
      <xdr:col>5</xdr:col>
      <xdr:colOff>135659</xdr:colOff>
      <xdr:row>1</xdr:row>
      <xdr:rowOff>346364</xdr:rowOff>
    </xdr:to>
    <xdr:sp macro="" textlink="">
      <xdr:nvSpPr>
        <xdr:cNvPr id="2" name="テキスト ボックス 1"/>
        <xdr:cNvSpPr txBox="1"/>
      </xdr:nvSpPr>
      <xdr:spPr>
        <a:xfrm>
          <a:off x="2159000" y="142875"/>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222250</xdr:colOff>
      <xdr:row>0</xdr:row>
      <xdr:rowOff>142875</xdr:rowOff>
    </xdr:from>
    <xdr:to>
      <xdr:col>4</xdr:col>
      <xdr:colOff>421409</xdr:colOff>
      <xdr:row>2</xdr:row>
      <xdr:rowOff>108239</xdr:rowOff>
    </xdr:to>
    <xdr:sp macro="" textlink="">
      <xdr:nvSpPr>
        <xdr:cNvPr id="2" name="テキスト ボックス 1"/>
        <xdr:cNvSpPr txBox="1"/>
      </xdr:nvSpPr>
      <xdr:spPr>
        <a:xfrm>
          <a:off x="3651250" y="142875"/>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712086</xdr:colOff>
          <xdr:row>3</xdr:row>
          <xdr:rowOff>7385</xdr:rowOff>
        </xdr:from>
        <xdr:to>
          <xdr:col>5</xdr:col>
          <xdr:colOff>1407411</xdr:colOff>
          <xdr:row>5</xdr:row>
          <xdr:rowOff>16909</xdr:rowOff>
        </xdr:to>
        <xdr:pic>
          <xdr:nvPicPr>
            <xdr:cNvPr id="2" name="図 1"/>
            <xdr:cNvPicPr>
              <a:picLocks noChangeAspect="1" noChangeArrowheads="1"/>
              <a:extLst>
                <a:ext uri="{84589F7E-364E-4C9E-8A38-B11213B215E9}">
                  <a14:cameraTool cellRange="$I$4:$I$5" spid="_x0000_s14526"/>
                </a:ext>
              </a:extLst>
            </xdr:cNvPicPr>
          </xdr:nvPicPr>
          <xdr:blipFill>
            <a:blip xmlns:r="http://schemas.openxmlformats.org/officeDocument/2006/relationships" r:embed="rId1"/>
            <a:srcRect/>
            <a:stretch>
              <a:fillRect/>
            </a:stretch>
          </xdr:blipFill>
          <xdr:spPr bwMode="auto">
            <a:xfrm>
              <a:off x="4389179" y="1292152"/>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118139</xdr:colOff>
      <xdr:row>0</xdr:row>
      <xdr:rowOff>265814</xdr:rowOff>
    </xdr:from>
    <xdr:to>
      <xdr:col>4</xdr:col>
      <xdr:colOff>1091535</xdr:colOff>
      <xdr:row>2</xdr:row>
      <xdr:rowOff>172847</xdr:rowOff>
    </xdr:to>
    <xdr:sp macro="" textlink="">
      <xdr:nvSpPr>
        <xdr:cNvPr id="3" name="テキスト ボックス 2"/>
        <xdr:cNvSpPr txBox="1"/>
      </xdr:nvSpPr>
      <xdr:spPr>
        <a:xfrm>
          <a:off x="2532616" y="265814"/>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226219</xdr:colOff>
      <xdr:row>2</xdr:row>
      <xdr:rowOff>35719</xdr:rowOff>
    </xdr:from>
    <xdr:to>
      <xdr:col>5</xdr:col>
      <xdr:colOff>266628</xdr:colOff>
      <xdr:row>4</xdr:row>
      <xdr:rowOff>214312</xdr:rowOff>
    </xdr:to>
    <xdr:sp macro="" textlink="">
      <xdr:nvSpPr>
        <xdr:cNvPr id="2" name="テキスト ボックス 1"/>
        <xdr:cNvSpPr txBox="1"/>
      </xdr:nvSpPr>
      <xdr:spPr>
        <a:xfrm>
          <a:off x="2274094" y="1059657"/>
          <a:ext cx="2080347" cy="448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295777</xdr:colOff>
      <xdr:row>1</xdr:row>
      <xdr:rowOff>585824</xdr:rowOff>
    </xdr:from>
    <xdr:to>
      <xdr:col>5</xdr:col>
      <xdr:colOff>331651</xdr:colOff>
      <xdr:row>4</xdr:row>
      <xdr:rowOff>10027</xdr:rowOff>
    </xdr:to>
    <xdr:sp macro="" textlink="">
      <xdr:nvSpPr>
        <xdr:cNvPr id="2" name="テキスト ボックス 1"/>
        <xdr:cNvSpPr txBox="1"/>
      </xdr:nvSpPr>
      <xdr:spPr>
        <a:xfrm>
          <a:off x="2080461" y="826456"/>
          <a:ext cx="1339295" cy="426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568546</xdr:colOff>
          <xdr:row>2</xdr:row>
          <xdr:rowOff>690378</xdr:rowOff>
        </xdr:from>
        <xdr:to>
          <xdr:col>5</xdr:col>
          <xdr:colOff>1263871</xdr:colOff>
          <xdr:row>5</xdr:row>
          <xdr:rowOff>5833</xdr:rowOff>
        </xdr:to>
        <xdr:pic>
          <xdr:nvPicPr>
            <xdr:cNvPr id="2" name="図 1"/>
            <xdr:cNvPicPr>
              <a:picLocks noChangeAspect="1" noChangeArrowheads="1"/>
              <a:extLst>
                <a:ext uri="{84589F7E-364E-4C9E-8A38-B11213B215E9}">
                  <a14:cameraTool cellRange="$I$4:$I$5" spid="_x0000_s15550"/>
                </a:ext>
              </a:extLst>
            </xdr:cNvPicPr>
          </xdr:nvPicPr>
          <xdr:blipFill>
            <a:blip xmlns:r="http://schemas.openxmlformats.org/officeDocument/2006/relationships" r:embed="rId1"/>
            <a:srcRect/>
            <a:stretch>
              <a:fillRect/>
            </a:stretch>
          </xdr:blipFill>
          <xdr:spPr bwMode="auto">
            <a:xfrm>
              <a:off x="4149651" y="1281076"/>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1</xdr:row>
      <xdr:rowOff>0</xdr:rowOff>
    </xdr:from>
    <xdr:to>
      <xdr:col>4</xdr:col>
      <xdr:colOff>973396</xdr:colOff>
      <xdr:row>2</xdr:row>
      <xdr:rowOff>202382</xdr:rowOff>
    </xdr:to>
    <xdr:sp macro="" textlink="">
      <xdr:nvSpPr>
        <xdr:cNvPr id="3" name="テキスト ボックス 2"/>
        <xdr:cNvSpPr txBox="1"/>
      </xdr:nvSpPr>
      <xdr:spPr>
        <a:xfrm>
          <a:off x="2414477" y="295349"/>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8</xdr:row>
      <xdr:rowOff>131990</xdr:rowOff>
    </xdr:from>
    <xdr:to>
      <xdr:col>13</xdr:col>
      <xdr:colOff>2155371</xdr:colOff>
      <xdr:row>14</xdr:row>
      <xdr:rowOff>163285</xdr:rowOff>
    </xdr:to>
    <xdr:sp macro="" textlink="">
      <xdr:nvSpPr>
        <xdr:cNvPr id="2" name="テキスト ボックス 1"/>
        <xdr:cNvSpPr txBox="1"/>
      </xdr:nvSpPr>
      <xdr:spPr>
        <a:xfrm>
          <a:off x="13366749" y="2341790"/>
          <a:ext cx="6183993" cy="14028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行政等につないだ件数・・・</a:t>
          </a:r>
          <a:endParaRPr kumimoji="1" lang="en-US" altLang="ja-JP" sz="1200"/>
        </a:p>
        <a:p>
          <a:pPr algn="l"/>
          <a:r>
            <a:rPr kumimoji="1" lang="ja-JP" altLang="en-US" sz="1200">
              <a:solidFill>
                <a:schemeClr val="dk1"/>
              </a:solidFill>
              <a:effectLst/>
              <a:latin typeface="+mn-lt"/>
              <a:ea typeface="+mn-ea"/>
              <a:cs typeface="+mn-cs"/>
            </a:rPr>
            <a:t>　①</a:t>
          </a:r>
          <a:r>
            <a:rPr kumimoji="1" lang="ja-JP" altLang="ja-JP" sz="1200">
              <a:solidFill>
                <a:schemeClr val="dk1"/>
              </a:solidFill>
              <a:effectLst/>
              <a:latin typeface="+mn-lt"/>
              <a:ea typeface="+mn-ea"/>
              <a:cs typeface="+mn-cs"/>
            </a:rPr>
            <a:t>食支援団体が</a:t>
          </a:r>
          <a:r>
            <a:rPr kumimoji="1" lang="ja-JP" altLang="en-US" sz="1200">
              <a:solidFill>
                <a:schemeClr val="dk1"/>
              </a:solidFill>
              <a:effectLst/>
              <a:latin typeface="+mn-lt"/>
              <a:ea typeface="+mn-ea"/>
              <a:cs typeface="+mn-cs"/>
            </a:rPr>
            <a:t>相談を受ける中で</a:t>
          </a:r>
          <a:r>
            <a:rPr kumimoji="1" lang="ja-JP" altLang="ja-JP" sz="1200">
              <a:solidFill>
                <a:schemeClr val="dk1"/>
              </a:solidFill>
              <a:effectLst/>
              <a:latin typeface="+mn-lt"/>
              <a:ea typeface="+mn-ea"/>
              <a:cs typeface="+mn-cs"/>
            </a:rPr>
            <a:t>、地域や行政等の支援機関</a:t>
          </a:r>
          <a:r>
            <a:rPr kumimoji="1" lang="ja-JP" altLang="en-US" sz="1200">
              <a:solidFill>
                <a:schemeClr val="dk1"/>
              </a:solidFill>
              <a:effectLst/>
              <a:latin typeface="+mn-lt"/>
              <a:ea typeface="+mn-ea"/>
              <a:cs typeface="+mn-cs"/>
            </a:rPr>
            <a:t>（制度）</a:t>
          </a:r>
          <a:r>
            <a:rPr kumimoji="1" lang="ja-JP" altLang="ja-JP" sz="1200">
              <a:solidFill>
                <a:schemeClr val="dk1"/>
              </a:solidFill>
              <a:effectLst/>
              <a:latin typeface="+mn-lt"/>
              <a:ea typeface="+mn-ea"/>
              <a:cs typeface="+mn-cs"/>
            </a:rPr>
            <a:t>を紹介した</a:t>
          </a:r>
          <a:r>
            <a:rPr kumimoji="1" lang="ja-JP" altLang="en-US" sz="1200">
              <a:solidFill>
                <a:schemeClr val="dk1"/>
              </a:solidFill>
              <a:effectLst/>
              <a:latin typeface="+mn-lt"/>
              <a:ea typeface="+mn-ea"/>
              <a:cs typeface="+mn-cs"/>
            </a:rPr>
            <a:t>件数</a:t>
          </a:r>
          <a:endParaRPr kumimoji="1" lang="en-US" altLang="ja-JP" sz="1200">
            <a:solidFill>
              <a:schemeClr val="dk1"/>
            </a:solidFill>
            <a:effectLst/>
            <a:latin typeface="+mn-lt"/>
            <a:ea typeface="+mn-ea"/>
            <a:cs typeface="+mn-cs"/>
          </a:endParaRPr>
        </a:p>
        <a:p>
          <a:pPr algn="l"/>
          <a:r>
            <a:rPr kumimoji="1" lang="ja-JP" altLang="en-US" sz="1200"/>
            <a:t>　②食支援団体が、地域や行政等に連絡をしてつないだ件数</a:t>
          </a:r>
          <a:endParaRPr kumimoji="1" lang="ja-JP" altLang="en-US" sz="1200" strike="sngStrike" baseline="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64575</xdr:colOff>
      <xdr:row>1</xdr:row>
      <xdr:rowOff>64577</xdr:rowOff>
    </xdr:from>
    <xdr:to>
      <xdr:col>12</xdr:col>
      <xdr:colOff>532754</xdr:colOff>
      <xdr:row>1</xdr:row>
      <xdr:rowOff>532754</xdr:rowOff>
    </xdr:to>
    <xdr:sp macro="" textlink="">
      <xdr:nvSpPr>
        <xdr:cNvPr id="3" name="テキスト ボックス 2"/>
        <xdr:cNvSpPr txBox="1"/>
      </xdr:nvSpPr>
      <xdr:spPr>
        <a:xfrm>
          <a:off x="6506058" y="209874"/>
          <a:ext cx="7571569" cy="4681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神戸市において構築する食品等のマッチングシステムにより確認可能な場合は、提出不要</a:t>
          </a:r>
          <a:endParaRPr kumimoji="1" lang="ja-JP" altLang="en-US" sz="1400" strike="sngStrike"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158749</xdr:colOff>
      <xdr:row>2</xdr:row>
      <xdr:rowOff>649432</xdr:rowOff>
    </xdr:from>
    <xdr:to>
      <xdr:col>9</xdr:col>
      <xdr:colOff>115454</xdr:colOff>
      <xdr:row>4</xdr:row>
      <xdr:rowOff>216478</xdr:rowOff>
    </xdr:to>
    <xdr:sp macro="" textlink="">
      <xdr:nvSpPr>
        <xdr:cNvPr id="2" name="テキスト ボックス 1"/>
        <xdr:cNvSpPr txBox="1"/>
      </xdr:nvSpPr>
      <xdr:spPr>
        <a:xfrm>
          <a:off x="6378863" y="1226705"/>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押印不要</a:t>
          </a:r>
          <a:endParaRPr kumimoji="1" lang="ja-JP" altLang="en-US" sz="1100" b="1">
            <a:solidFill>
              <a:srgbClr val="FF0000"/>
            </a:solidFill>
          </a:endParaRPr>
        </a:p>
      </xdr:txBody>
    </xdr:sp>
    <xdr:clientData/>
  </xdr:twoCellAnchor>
  <xdr:twoCellAnchor>
    <xdr:from>
      <xdr:col>3</xdr:col>
      <xdr:colOff>441036</xdr:colOff>
      <xdr:row>0</xdr:row>
      <xdr:rowOff>210127</xdr:rowOff>
    </xdr:from>
    <xdr:to>
      <xdr:col>5</xdr:col>
      <xdr:colOff>469900</xdr:colOff>
      <xdr:row>2</xdr:row>
      <xdr:rowOff>137968</xdr:rowOff>
    </xdr:to>
    <xdr:sp macro="" textlink="">
      <xdr:nvSpPr>
        <xdr:cNvPr id="3" name="テキスト ボックス 2"/>
        <xdr:cNvSpPr txBox="1"/>
      </xdr:nvSpPr>
      <xdr:spPr>
        <a:xfrm>
          <a:off x="2288309" y="210127"/>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456406</xdr:colOff>
      <xdr:row>0</xdr:row>
      <xdr:rowOff>158750</xdr:rowOff>
    </xdr:from>
    <xdr:to>
      <xdr:col>8</xdr:col>
      <xdr:colOff>12628</xdr:colOff>
      <xdr:row>2</xdr:row>
      <xdr:rowOff>98317</xdr:rowOff>
    </xdr:to>
    <xdr:sp macro="" textlink="">
      <xdr:nvSpPr>
        <xdr:cNvPr id="2" name="テキスト ボックス 1"/>
        <xdr:cNvSpPr txBox="1"/>
      </xdr:nvSpPr>
      <xdr:spPr>
        <a:xfrm>
          <a:off x="4147344" y="158750"/>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604024</xdr:colOff>
      <xdr:row>0</xdr:row>
      <xdr:rowOff>185853</xdr:rowOff>
    </xdr:from>
    <xdr:to>
      <xdr:col>4</xdr:col>
      <xdr:colOff>807830</xdr:colOff>
      <xdr:row>2</xdr:row>
      <xdr:rowOff>145022</xdr:rowOff>
    </xdr:to>
    <xdr:sp macro="" textlink="">
      <xdr:nvSpPr>
        <xdr:cNvPr id="2" name="テキスト ボックス 1"/>
        <xdr:cNvSpPr txBox="1"/>
      </xdr:nvSpPr>
      <xdr:spPr>
        <a:xfrm>
          <a:off x="4030701" y="185853"/>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1074333</xdr:colOff>
          <xdr:row>3</xdr:row>
          <xdr:rowOff>7384</xdr:rowOff>
        </xdr:from>
        <xdr:to>
          <xdr:col>6</xdr:col>
          <xdr:colOff>1769658</xdr:colOff>
          <xdr:row>5</xdr:row>
          <xdr:rowOff>16908</xdr:rowOff>
        </xdr:to>
        <xdr:pic>
          <xdr:nvPicPr>
            <xdr:cNvPr id="4" name="図 3"/>
            <xdr:cNvPicPr>
              <a:picLocks noChangeAspect="1" noChangeArrowheads="1"/>
              <a:extLst>
                <a:ext uri="{84589F7E-364E-4C9E-8A38-B11213B215E9}">
                  <a14:cameraTool cellRange="$J$4:$J$5" spid="_x0000_s11459"/>
                </a:ext>
              </a:extLst>
            </xdr:cNvPicPr>
          </xdr:nvPicPr>
          <xdr:blipFill>
            <a:blip xmlns:r="http://schemas.openxmlformats.org/officeDocument/2006/relationships" r:embed="rId1"/>
            <a:srcRect/>
            <a:stretch>
              <a:fillRect/>
            </a:stretch>
          </xdr:blipFill>
          <xdr:spPr bwMode="auto">
            <a:xfrm>
              <a:off x="5216600" y="1292151"/>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540266</xdr:colOff>
      <xdr:row>0</xdr:row>
      <xdr:rowOff>221511</xdr:rowOff>
    </xdr:from>
    <xdr:to>
      <xdr:col>6</xdr:col>
      <xdr:colOff>81220</xdr:colOff>
      <xdr:row>2</xdr:row>
      <xdr:rowOff>128544</xdr:rowOff>
    </xdr:to>
    <xdr:sp macro="" textlink="">
      <xdr:nvSpPr>
        <xdr:cNvPr id="3" name="テキスト ボックス 2"/>
        <xdr:cNvSpPr txBox="1"/>
      </xdr:nvSpPr>
      <xdr:spPr>
        <a:xfrm>
          <a:off x="3131952" y="221511"/>
          <a:ext cx="1091535"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1103868</xdr:colOff>
          <xdr:row>3</xdr:row>
          <xdr:rowOff>14768</xdr:rowOff>
        </xdr:from>
        <xdr:to>
          <xdr:col>6</xdr:col>
          <xdr:colOff>1799193</xdr:colOff>
          <xdr:row>5</xdr:row>
          <xdr:rowOff>24292</xdr:rowOff>
        </xdr:to>
        <xdr:pic>
          <xdr:nvPicPr>
            <xdr:cNvPr id="2" name="図 1"/>
            <xdr:cNvPicPr>
              <a:picLocks noChangeAspect="1" noChangeArrowheads="1"/>
              <a:extLst>
                <a:ext uri="{84589F7E-364E-4C9E-8A38-B11213B215E9}">
                  <a14:cameraTool cellRange="$J$4:$J$5" spid="_x0000_s25694"/>
                </a:ext>
              </a:extLst>
            </xdr:cNvPicPr>
          </xdr:nvPicPr>
          <xdr:blipFill>
            <a:blip xmlns:r="http://schemas.openxmlformats.org/officeDocument/2006/relationships" r:embed="rId1"/>
            <a:srcRect/>
            <a:stretch>
              <a:fillRect/>
            </a:stretch>
          </xdr:blipFill>
          <xdr:spPr bwMode="auto">
            <a:xfrm>
              <a:off x="5246135" y="1299535"/>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540267</xdr:colOff>
      <xdr:row>0</xdr:row>
      <xdr:rowOff>221511</xdr:rowOff>
    </xdr:from>
    <xdr:to>
      <xdr:col>5</xdr:col>
      <xdr:colOff>391337</xdr:colOff>
      <xdr:row>2</xdr:row>
      <xdr:rowOff>128544</xdr:rowOff>
    </xdr:to>
    <xdr:sp macro="" textlink="">
      <xdr:nvSpPr>
        <xdr:cNvPr id="3" name="テキスト ボックス 2"/>
        <xdr:cNvSpPr txBox="1"/>
      </xdr:nvSpPr>
      <xdr:spPr>
        <a:xfrm>
          <a:off x="3131953" y="221511"/>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4</xdr:row>
          <xdr:rowOff>22151</xdr:rowOff>
        </xdr:from>
        <xdr:to>
          <xdr:col>10</xdr:col>
          <xdr:colOff>451661</xdr:colOff>
          <xdr:row>5</xdr:row>
          <xdr:rowOff>31676</xdr:rowOff>
        </xdr:to>
        <xdr:pic>
          <xdr:nvPicPr>
            <xdr:cNvPr id="2" name="図 1"/>
            <xdr:cNvPicPr>
              <a:picLocks noChangeAspect="1" noChangeArrowheads="1"/>
              <a:extLst>
                <a:ext uri="{84589F7E-364E-4C9E-8A38-B11213B215E9}">
                  <a14:cameraTool cellRange="$I$5" spid="_x0000_s26809"/>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xdr:col>
      <xdr:colOff>850900</xdr:colOff>
      <xdr:row>0</xdr:row>
      <xdr:rowOff>146050</xdr:rowOff>
    </xdr:from>
    <xdr:to>
      <xdr:col>5</xdr:col>
      <xdr:colOff>522546</xdr:colOff>
      <xdr:row>2</xdr:row>
      <xdr:rowOff>59581</xdr:rowOff>
    </xdr:to>
    <xdr:sp macro="" textlink="">
      <xdr:nvSpPr>
        <xdr:cNvPr id="5" name="テキスト ボックス 4"/>
        <xdr:cNvSpPr txBox="1"/>
      </xdr:nvSpPr>
      <xdr:spPr>
        <a:xfrm>
          <a:off x="2387600" y="146050"/>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2" name="図 1"/>
            <xdr:cNvPicPr>
              <a:picLocks noChangeAspect="1" noChangeArrowheads="1"/>
              <a:extLst>
                <a:ext uri="{84589F7E-364E-4C9E-8A38-B11213B215E9}">
                  <a14:cameraTool cellRange="$I$4" spid="_x0000_s28887"/>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15727</xdr:colOff>
          <xdr:row>4</xdr:row>
          <xdr:rowOff>15875</xdr:rowOff>
        </xdr:from>
        <xdr:to>
          <xdr:col>10</xdr:col>
          <xdr:colOff>25252</xdr:colOff>
          <xdr:row>5</xdr:row>
          <xdr:rowOff>25400</xdr:rowOff>
        </xdr:to>
        <xdr:pic>
          <xdr:nvPicPr>
            <xdr:cNvPr id="3" name="図 2"/>
            <xdr:cNvPicPr>
              <a:picLocks noChangeAspect="1" noChangeArrowheads="1"/>
              <a:extLst>
                <a:ext uri="{84589F7E-364E-4C9E-8A38-B11213B215E9}">
                  <a14:cameraTool cellRange="$I$5" spid="_x0000_s28888"/>
                </a:ext>
              </a:extLst>
            </xdr:cNvPicPr>
          </xdr:nvPicPr>
          <xdr:blipFill>
            <a:blip xmlns:r="http://schemas.openxmlformats.org/officeDocument/2006/relationships" r:embed="rId2"/>
            <a:srcRect/>
            <a:stretch>
              <a:fillRect/>
            </a:stretch>
          </xdr:blipFill>
          <xdr:spPr bwMode="auto">
            <a:xfrm>
              <a:off x="7400777" y="15208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95250</xdr:colOff>
      <xdr:row>0</xdr:row>
      <xdr:rowOff>215900</xdr:rowOff>
    </xdr:from>
    <xdr:to>
      <xdr:col>5</xdr:col>
      <xdr:colOff>643196</xdr:colOff>
      <xdr:row>2</xdr:row>
      <xdr:rowOff>129431</xdr:rowOff>
    </xdr:to>
    <xdr:sp macro="" textlink="">
      <xdr:nvSpPr>
        <xdr:cNvPr id="4" name="テキスト ボックス 3"/>
        <xdr:cNvSpPr txBox="1"/>
      </xdr:nvSpPr>
      <xdr:spPr>
        <a:xfrm>
          <a:off x="2508250" y="215900"/>
          <a:ext cx="973396"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565002</xdr:colOff>
          <xdr:row>3</xdr:row>
          <xdr:rowOff>203200</xdr:rowOff>
        </xdr:from>
        <xdr:to>
          <xdr:col>9</xdr:col>
          <xdr:colOff>574527</xdr:colOff>
          <xdr:row>4</xdr:row>
          <xdr:rowOff>212725</xdr:rowOff>
        </xdr:to>
        <xdr:pic>
          <xdr:nvPicPr>
            <xdr:cNvPr id="5" name="図 4"/>
            <xdr:cNvPicPr>
              <a:picLocks noChangeAspect="1" noChangeArrowheads="1"/>
              <a:extLst>
                <a:ext uri="{84589F7E-364E-4C9E-8A38-B11213B215E9}">
                  <a14:cameraTool cellRange="$I$6" spid="_x0000_s28889"/>
                </a:ext>
              </a:extLst>
            </xdr:cNvPicPr>
          </xdr:nvPicPr>
          <xdr:blipFill>
            <a:blip xmlns:r="http://schemas.openxmlformats.org/officeDocument/2006/relationships" r:embed="rId3"/>
            <a:srcRect/>
            <a:stretch>
              <a:fillRect/>
            </a:stretch>
          </xdr:blipFill>
          <xdr:spPr bwMode="auto">
            <a:xfrm>
              <a:off x="7264252" y="1479550"/>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1030029</xdr:colOff>
          <xdr:row>3</xdr:row>
          <xdr:rowOff>7384</xdr:rowOff>
        </xdr:from>
        <xdr:to>
          <xdr:col>6</xdr:col>
          <xdr:colOff>1725354</xdr:colOff>
          <xdr:row>5</xdr:row>
          <xdr:rowOff>16908</xdr:rowOff>
        </xdr:to>
        <xdr:pic>
          <xdr:nvPicPr>
            <xdr:cNvPr id="2" name="図 1"/>
            <xdr:cNvPicPr>
              <a:picLocks noChangeAspect="1" noChangeArrowheads="1"/>
              <a:extLst>
                <a:ext uri="{84589F7E-364E-4C9E-8A38-B11213B215E9}">
                  <a14:cameraTool cellRange="$J$4:$J$5" spid="_x0000_s30807"/>
                </a:ext>
              </a:extLst>
            </xdr:cNvPicPr>
          </xdr:nvPicPr>
          <xdr:blipFill>
            <a:blip xmlns:r="http://schemas.openxmlformats.org/officeDocument/2006/relationships" r:embed="rId1"/>
            <a:srcRect/>
            <a:stretch>
              <a:fillRect/>
            </a:stretch>
          </xdr:blipFill>
          <xdr:spPr bwMode="auto">
            <a:xfrm>
              <a:off x="5334738" y="1292151"/>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540267</xdr:colOff>
      <xdr:row>0</xdr:row>
      <xdr:rowOff>221511</xdr:rowOff>
    </xdr:from>
    <xdr:to>
      <xdr:col>6</xdr:col>
      <xdr:colOff>51686</xdr:colOff>
      <xdr:row>2</xdr:row>
      <xdr:rowOff>128544</xdr:rowOff>
    </xdr:to>
    <xdr:sp macro="" textlink="">
      <xdr:nvSpPr>
        <xdr:cNvPr id="3" name="テキスト ボックス 2"/>
        <xdr:cNvSpPr txBox="1"/>
      </xdr:nvSpPr>
      <xdr:spPr>
        <a:xfrm>
          <a:off x="3131953" y="221511"/>
          <a:ext cx="1062000" cy="4977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記入例</a:t>
          </a:r>
          <a:endParaRPr kumimoji="1" lang="ja-JP" altLang="en-US" sz="1100" b="1">
            <a:solidFill>
              <a:srgbClr val="FF0000"/>
            </a:solidFill>
          </a:endParaRPr>
        </a:p>
      </xdr:txBody>
    </xdr:sp>
    <xdr:clientData/>
  </xdr:twoCellAnchor>
</xdr:wsDr>
</file>

<file path=xl/tables/table1.xml><?xml version="1.0" encoding="utf-8"?>
<table xmlns="http://schemas.openxmlformats.org/spreadsheetml/2006/main" id="1" name="テーブル1" displayName="テーブル1" ref="B5:M107" totalsRowCount="1" headerRowDxfId="67" dataDxfId="66" totalsRowDxfId="65" totalsRowBorderDxfId="64">
  <tableColumns count="12">
    <tableColumn id="1" name="月" dataDxfId="63" totalsRowDxfId="62"/>
    <tableColumn id="2" name="日" dataDxfId="61" totalsRowDxfId="60"/>
    <tableColumn id="3" name="曜日" dataDxfId="59" totalsRowDxfId="58"/>
    <tableColumn id="4" name="開始時間" dataDxfId="57" totalsRowDxfId="56"/>
    <tableColumn id="5" name="終了時間" dataDxfId="55" totalsRowDxfId="54"/>
    <tableColumn id="6" name="実施方法" dataDxfId="53" totalsRowDxfId="52"/>
    <tableColumn id="7" name="実施場所" dataDxfId="51" totalsRowDxfId="50"/>
    <tableColumn id="8" name="新規（世帯）" dataDxfId="49" totalsRowDxfId="48"/>
    <tableColumn id="9" name="2回目以降（世帯）" dataDxfId="47" totalsRowDxfId="46"/>
    <tableColumn id="12" name="件数" dataDxfId="45" totalsRowDxfId="44"/>
    <tableColumn id="14" name="件数2" dataDxfId="43" totalsRowDxfId="42"/>
    <tableColumn id="19" name="人数" totalsRowFunction="sum" dataDxfId="41" totalsRowDxfId="40"/>
  </tableColumns>
  <tableStyleInfo name="TableStyleLight9" showFirstColumn="0" showLastColumn="0" showRowStripes="1" showColumnStripes="0"/>
</table>
</file>

<file path=xl/tables/table2.xml><?xml version="1.0" encoding="utf-8"?>
<table xmlns="http://schemas.openxmlformats.org/spreadsheetml/2006/main" id="2" name="テーブル13" displayName="テーブル13" ref="B4:S87" totalsRowCount="1" headerRowDxfId="39" dataDxfId="38" totalsRowDxfId="37" totalsRowBorderDxfId="36">
  <tableColumns count="18">
    <tableColumn id="1" name="入荷年月日" dataDxfId="35" totalsRowDxfId="34"/>
    <tableColumn id="4" name="食品名称" dataDxfId="33" totalsRowDxfId="32"/>
    <tableColumn id="5" name="数量" dataDxfId="31" totalsRowDxfId="30"/>
    <tableColumn id="6" name="食品等提供企業名" dataDxfId="29" totalsRowDxfId="28"/>
    <tableColumn id="7" name="保存方法" dataDxfId="27" totalsRowDxfId="26"/>
    <tableColumn id="8" name="消費期限又は_x000a_賞味期限" dataDxfId="25" totalsRowDxfId="24"/>
    <tableColumn id="9" name="アレルゲン" dataDxfId="23" totalsRowDxfId="22"/>
    <tableColumn id="10" name="受取時の_x000a_保管場所温度" dataDxfId="21" totalsRowDxfId="20"/>
    <tableColumn id="11" name="安全性に重大な_x000a_影響を及ぼす事項" dataDxfId="19" totalsRowDxfId="18"/>
    <tableColumn id="12" name="出荷年月日①" dataDxfId="17" totalsRowDxfId="16"/>
    <tableColumn id="13" name="出荷数量①" dataDxfId="15" totalsRowDxfId="14"/>
    <tableColumn id="14" name="在庫量①" dataDxfId="13" totalsRowDxfId="12">
      <calculatedColumnFormula>テーブル13[[#This Row],[数量]]-テーブル13[[#This Row],[出荷数量①]]</calculatedColumnFormula>
    </tableColumn>
    <tableColumn id="15" name="出荷年月日②" dataDxfId="11" totalsRowDxfId="10"/>
    <tableColumn id="16" name="出荷数量②" dataDxfId="9" totalsRowDxfId="8"/>
    <tableColumn id="17" name="在庫量②" dataDxfId="7" totalsRowDxfId="6">
      <calculatedColumnFormula>テーブル13[[#This Row],[在庫量①]]-テーブル13[[#This Row],[出荷数量②]]</calculatedColumnFormula>
    </tableColumn>
    <tableColumn id="18" name="出荷年月日③" dataDxfId="5" totalsRowDxfId="4"/>
    <tableColumn id="20" name="出荷数量③" dataDxfId="3" totalsRowDxfId="2"/>
    <tableColumn id="21" name="在庫量③" dataDxfId="1" totalsRowDxfId="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G30"/>
  <sheetViews>
    <sheetView showGridLines="0" tabSelected="1" view="pageBreakPreview" zoomScale="70" zoomScaleNormal="109" zoomScaleSheetLayoutView="70" workbookViewId="0">
      <selection activeCell="D40" sqref="D40"/>
    </sheetView>
  </sheetViews>
  <sheetFormatPr defaultColWidth="9" defaultRowHeight="30" customHeight="1" x14ac:dyDescent="0.55000000000000004"/>
  <cols>
    <col min="1" max="1" width="9" style="3"/>
    <col min="2" max="2" width="6.83203125" style="68" customWidth="1"/>
    <col min="3" max="3" width="7.33203125" style="4" customWidth="1"/>
    <col min="4" max="4" width="13.08203125" style="62" customWidth="1"/>
    <col min="5" max="5" width="48.08203125" style="3" customWidth="1"/>
    <col min="6" max="6" width="33.08203125" style="4" bestFit="1" customWidth="1"/>
    <col min="7" max="7" width="8.75" style="4" customWidth="1"/>
    <col min="8" max="16384" width="9" style="3"/>
  </cols>
  <sheetData>
    <row r="2" spans="2:7" s="66" customFormat="1" ht="61.5" customHeight="1" x14ac:dyDescent="0.55000000000000004">
      <c r="C2" s="70" t="s">
        <v>324</v>
      </c>
      <c r="D2" s="71"/>
      <c r="E2" s="72"/>
      <c r="F2" s="72"/>
      <c r="G2" s="67"/>
    </row>
    <row r="3" spans="2:7" ht="43.5" customHeight="1" x14ac:dyDescent="0.55000000000000004">
      <c r="C3" s="40" t="s">
        <v>102</v>
      </c>
      <c r="D3" s="3"/>
    </row>
    <row r="4" spans="2:7" ht="24" customHeight="1" x14ac:dyDescent="0.55000000000000004">
      <c r="C4" s="10" t="s">
        <v>108</v>
      </c>
      <c r="D4" s="3"/>
    </row>
    <row r="5" spans="2:7" s="65" customFormat="1" ht="30" customHeight="1" x14ac:dyDescent="0.55000000000000004">
      <c r="B5" s="69"/>
      <c r="C5" s="202" t="s">
        <v>96</v>
      </c>
      <c r="D5" s="202"/>
      <c r="E5" s="202"/>
      <c r="F5" s="73" t="s">
        <v>109</v>
      </c>
      <c r="G5" s="61"/>
    </row>
    <row r="6" spans="2:7" ht="30" customHeight="1" x14ac:dyDescent="0.55000000000000004">
      <c r="C6" s="63" t="s">
        <v>95</v>
      </c>
      <c r="D6" s="148">
        <v>1</v>
      </c>
      <c r="E6" s="150" t="s">
        <v>89</v>
      </c>
      <c r="F6" s="63"/>
    </row>
    <row r="7" spans="2:7" ht="30" customHeight="1" x14ac:dyDescent="0.55000000000000004">
      <c r="C7" s="63" t="s">
        <v>95</v>
      </c>
      <c r="D7" s="149">
        <v>2</v>
      </c>
      <c r="E7" s="150" t="s">
        <v>61</v>
      </c>
      <c r="F7" s="63"/>
    </row>
    <row r="8" spans="2:7" ht="30" customHeight="1" x14ac:dyDescent="0.55000000000000004">
      <c r="C8" s="63" t="s">
        <v>95</v>
      </c>
      <c r="D8" s="149" t="s">
        <v>285</v>
      </c>
      <c r="E8" s="150" t="s">
        <v>90</v>
      </c>
      <c r="F8" s="63"/>
    </row>
    <row r="9" spans="2:7" ht="30" customHeight="1" x14ac:dyDescent="0.55000000000000004">
      <c r="C9" s="63" t="s">
        <v>95</v>
      </c>
      <c r="D9" s="149" t="s">
        <v>106</v>
      </c>
      <c r="E9" s="150" t="s">
        <v>107</v>
      </c>
      <c r="F9" s="63"/>
    </row>
    <row r="10" spans="2:7" ht="30" customHeight="1" x14ac:dyDescent="0.55000000000000004">
      <c r="C10" s="63"/>
      <c r="D10" s="64">
        <v>3</v>
      </c>
      <c r="E10" s="150" t="s">
        <v>91</v>
      </c>
      <c r="F10" s="63"/>
    </row>
    <row r="11" spans="2:7" ht="30" customHeight="1" x14ac:dyDescent="0.55000000000000004">
      <c r="C11" s="63"/>
      <c r="D11" s="64">
        <v>4</v>
      </c>
      <c r="E11" s="150" t="s">
        <v>286</v>
      </c>
      <c r="F11" s="63"/>
    </row>
    <row r="12" spans="2:7" s="65" customFormat="1" ht="30" customHeight="1" x14ac:dyDescent="0.55000000000000004">
      <c r="B12" s="69"/>
      <c r="C12" s="203" t="s">
        <v>97</v>
      </c>
      <c r="D12" s="203"/>
      <c r="E12" s="203"/>
      <c r="F12" s="74"/>
      <c r="G12" s="61"/>
    </row>
    <row r="13" spans="2:7" ht="30" customHeight="1" x14ac:dyDescent="0.55000000000000004">
      <c r="C13" s="63" t="s">
        <v>95</v>
      </c>
      <c r="D13" s="64">
        <v>5</v>
      </c>
      <c r="E13" s="150" t="s">
        <v>287</v>
      </c>
      <c r="F13" s="63"/>
    </row>
    <row r="14" spans="2:7" ht="30" customHeight="1" x14ac:dyDescent="0.55000000000000004">
      <c r="C14" s="63" t="s">
        <v>95</v>
      </c>
      <c r="D14" s="64">
        <v>6</v>
      </c>
      <c r="E14" s="150" t="s">
        <v>288</v>
      </c>
      <c r="F14" s="63"/>
    </row>
    <row r="15" spans="2:7" ht="30" customHeight="1" x14ac:dyDescent="0.55000000000000004">
      <c r="C15" s="63"/>
      <c r="D15" s="64">
        <v>7</v>
      </c>
      <c r="E15" s="150" t="s">
        <v>289</v>
      </c>
      <c r="F15" s="63"/>
    </row>
    <row r="16" spans="2:7" ht="30" customHeight="1" x14ac:dyDescent="0.55000000000000004">
      <c r="C16" s="63"/>
      <c r="D16" s="64">
        <v>8</v>
      </c>
      <c r="E16" s="150" t="s">
        <v>288</v>
      </c>
      <c r="F16" s="63"/>
    </row>
    <row r="17" spans="2:7" s="65" customFormat="1" ht="30" customHeight="1" x14ac:dyDescent="0.55000000000000004">
      <c r="B17" s="69"/>
      <c r="C17" s="203" t="s">
        <v>99</v>
      </c>
      <c r="D17" s="203"/>
      <c r="E17" s="203"/>
      <c r="F17" s="74"/>
      <c r="G17" s="61"/>
    </row>
    <row r="18" spans="2:7" ht="30" customHeight="1" x14ac:dyDescent="0.55000000000000004">
      <c r="C18" s="63" t="s">
        <v>95</v>
      </c>
      <c r="D18" s="148">
        <v>9</v>
      </c>
      <c r="E18" s="150" t="s">
        <v>92</v>
      </c>
      <c r="F18" s="63"/>
    </row>
    <row r="19" spans="2:7" ht="30" customHeight="1" x14ac:dyDescent="0.55000000000000004">
      <c r="C19" s="63" t="s">
        <v>95</v>
      </c>
      <c r="D19" s="149" t="s">
        <v>285</v>
      </c>
      <c r="E19" s="150" t="s">
        <v>15</v>
      </c>
      <c r="F19" s="63"/>
    </row>
    <row r="20" spans="2:7" ht="30" customHeight="1" x14ac:dyDescent="0.55000000000000004">
      <c r="C20" s="63" t="s">
        <v>95</v>
      </c>
      <c r="D20" s="149" t="s">
        <v>106</v>
      </c>
      <c r="E20" s="150" t="s">
        <v>33</v>
      </c>
      <c r="F20" s="63"/>
    </row>
    <row r="21" spans="2:7" ht="30" customHeight="1" x14ac:dyDescent="0.55000000000000004">
      <c r="C21" s="63"/>
      <c r="D21" s="64">
        <v>10</v>
      </c>
      <c r="E21" s="150" t="s">
        <v>290</v>
      </c>
      <c r="F21" s="63"/>
    </row>
    <row r="22" spans="2:7" s="65" customFormat="1" ht="30" customHeight="1" x14ac:dyDescent="0.55000000000000004">
      <c r="B22" s="69"/>
      <c r="C22" s="203" t="s">
        <v>291</v>
      </c>
      <c r="D22" s="203"/>
      <c r="E22" s="203"/>
      <c r="F22" s="74"/>
      <c r="G22" s="145"/>
    </row>
    <row r="23" spans="2:7" ht="30" customHeight="1" x14ac:dyDescent="0.55000000000000004">
      <c r="C23" s="63" t="s">
        <v>95</v>
      </c>
      <c r="D23" s="149">
        <v>11</v>
      </c>
      <c r="E23" s="150" t="s">
        <v>292</v>
      </c>
      <c r="F23" s="63"/>
    </row>
    <row r="24" spans="2:7" s="65" customFormat="1" ht="30" customHeight="1" x14ac:dyDescent="0.55000000000000004">
      <c r="B24" s="69"/>
      <c r="C24" s="203" t="s">
        <v>98</v>
      </c>
      <c r="D24" s="203"/>
      <c r="E24" s="203"/>
      <c r="F24" s="74"/>
      <c r="G24" s="61"/>
    </row>
    <row r="25" spans="2:7" ht="30" customHeight="1" x14ac:dyDescent="0.55000000000000004">
      <c r="C25" s="63" t="s">
        <v>95</v>
      </c>
      <c r="D25" s="149">
        <v>12</v>
      </c>
      <c r="E25" s="150" t="s">
        <v>93</v>
      </c>
      <c r="F25" s="63"/>
    </row>
    <row r="26" spans="2:7" s="65" customFormat="1" ht="30" customHeight="1" x14ac:dyDescent="0.55000000000000004">
      <c r="B26" s="69"/>
      <c r="C26" s="203" t="s">
        <v>100</v>
      </c>
      <c r="D26" s="203"/>
      <c r="E26" s="203"/>
      <c r="F26" s="74"/>
      <c r="G26" s="61"/>
    </row>
    <row r="27" spans="2:7" ht="30" customHeight="1" x14ac:dyDescent="0.55000000000000004">
      <c r="C27" s="63"/>
      <c r="D27" s="64">
        <v>13</v>
      </c>
      <c r="E27" s="150" t="s">
        <v>94</v>
      </c>
      <c r="F27" s="63"/>
    </row>
    <row r="28" spans="2:7" s="65" customFormat="1" ht="30" customHeight="1" x14ac:dyDescent="0.55000000000000004">
      <c r="B28" s="69"/>
      <c r="C28" s="203" t="s">
        <v>101</v>
      </c>
      <c r="D28" s="203"/>
      <c r="E28" s="203"/>
      <c r="F28" s="74"/>
      <c r="G28" s="61"/>
    </row>
    <row r="29" spans="2:7" ht="30" customHeight="1" x14ac:dyDescent="0.55000000000000004">
      <c r="C29" s="63" t="s">
        <v>95</v>
      </c>
      <c r="D29" s="148">
        <v>14</v>
      </c>
      <c r="E29" s="150" t="s">
        <v>183</v>
      </c>
      <c r="F29" s="63"/>
    </row>
    <row r="30" spans="2:7" ht="30" customHeight="1" x14ac:dyDescent="0.55000000000000004">
      <c r="C30" s="63" t="s">
        <v>95</v>
      </c>
      <c r="D30" s="148">
        <v>15</v>
      </c>
      <c r="E30" s="150" t="s">
        <v>185</v>
      </c>
      <c r="F30" s="63"/>
    </row>
  </sheetData>
  <mergeCells count="7">
    <mergeCell ref="C5:E5"/>
    <mergeCell ref="C12:E12"/>
    <mergeCell ref="C24:E24"/>
    <mergeCell ref="C17:E17"/>
    <mergeCell ref="C28:E28"/>
    <mergeCell ref="C26:E26"/>
    <mergeCell ref="C22:E22"/>
  </mergeCells>
  <phoneticPr fontId="5"/>
  <hyperlinks>
    <hyperlink ref="D7:E7" location="様式２事業計画書!A1" display="様式２事業計画書!A1"/>
    <hyperlink ref="D8:E8" location="様式３収支予算書!A1" display="様式３収支予算書!A1"/>
    <hyperlink ref="D18:E18" location="実績報告書!A1" display="実績報告書!A1"/>
    <hyperlink ref="D19:E19" location="様式９収支決算書!A1" display="様式９収支決算書!A1"/>
    <hyperlink ref="D29:E29" location="様式12月報!A1" display="様式12月報!A1"/>
    <hyperlink ref="D20:E20" location="収支明細書!A1" display="任意様式"/>
    <hyperlink ref="D9:E9" location="団体名簿!A1" display="任意様式"/>
    <hyperlink ref="D30:E30" location="様式12月報!A1" display="様式12月報!A1"/>
    <hyperlink ref="E18" location="'様式９　実績報告書'!A1" display="実績報告書"/>
    <hyperlink ref="E29" location="'様式14　月報（対象者数）'!A1" display="月報（対象者数）"/>
    <hyperlink ref="E30" location="'様式15　月報（食品の取扱状況）'!A1" display="月報（食品の取扱数量）"/>
    <hyperlink ref="D6:E6" location="様式１補助金申請書!A1" display="様式１補助金申請書!A1"/>
    <hyperlink ref="D25:E25" location="様式７請求書!A1" display="様式７請求書!A1"/>
    <hyperlink ref="D18" location="様式８実績報告書!Print_Area" display="様式８実績報告書!Print_Area"/>
    <hyperlink ref="D29" location="'様式12月報（対象者数）'!Print_Titles" display="'様式12月報（対象者数）'!Print_Titles"/>
    <hyperlink ref="D30" location="'様式13月報（食品の取扱状況）'!Print_Titles" display="'様式13月報（食品の取扱状況）'!Print_Titles"/>
    <hyperlink ref="D23:E23" location="様式７請求書!A1" display="様式７請求書!A1"/>
    <hyperlink ref="E6" location="'様式１　補助金申請書'!A1" display="補助金交付申請書"/>
    <hyperlink ref="E7" location="'様式２　事業計画書'!A1" display="事業計画書"/>
    <hyperlink ref="E8" location="'別記 収支予算書'!A1" display="収支予算書"/>
    <hyperlink ref="E9" location="団体名簿!A1" display="団体名簿"/>
    <hyperlink ref="E10" location="'様式３　交付決定通知書'!A1" display="交付決定通知書"/>
    <hyperlink ref="E11" location="'様式４　不交付決定通知書'!A1" display="不交付決定通知書"/>
    <hyperlink ref="E13" location="'様式５　内容変更承認申請書'!A1" display="内容変更承認申請書"/>
    <hyperlink ref="E14" location="'様式６　中止（廃止）承認申請書'!A1" display="中止（廃止）承認通知書"/>
    <hyperlink ref="E15" location="'様式７　交付決定変更通知書'!A1" display="交付決定変更通知書"/>
    <hyperlink ref="E16" location="'様式８　中止（廃止）承認通知書'!A1" display="中止（廃止）承認通知書"/>
    <hyperlink ref="E19" location="'別記　収支決算書'!A1" display="収支決算書"/>
    <hyperlink ref="E20" location="収支明細書!A1" display="収支明細書"/>
    <hyperlink ref="E21" location="'様式10　確定通知書'!A1" display="補助金額確定通知書"/>
    <hyperlink ref="E23" location="'様式11　消費税控除仕入税額報告書'!A1" display="消費税控除仕入税額報告書"/>
    <hyperlink ref="E25" location="'様式12 請求書'!A1" display="補助金請求書"/>
    <hyperlink ref="E27" location="'様式13　交付決定取消通知'!A1" display="交付決定取消通知書"/>
    <hyperlink ref="D6" location="'様式１　補助金申請書'!A1" display="'様式１　補助金申請書'!A1"/>
  </hyperlinks>
  <pageMargins left="0.70866141732283472" right="0.70866141732283472" top="0.74803149606299213" bottom="0.74803149606299213" header="0.31496062992125984" footer="0.31496062992125984"/>
  <pageSetup paperSize="9" scale="69"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9"/>
  <sheetViews>
    <sheetView showGridLines="0" view="pageBreakPreview" zoomScale="86" zoomScaleNormal="75" workbookViewId="0">
      <selection activeCell="M17" sqref="M17"/>
    </sheetView>
  </sheetViews>
  <sheetFormatPr defaultColWidth="9" defaultRowHeight="18" x14ac:dyDescent="0.55000000000000004"/>
  <cols>
    <col min="1" max="1" width="4.5" style="154" customWidth="1"/>
    <col min="2" max="2" width="1.83203125" style="140" customWidth="1"/>
    <col min="3" max="3" width="16" style="140" customWidth="1"/>
    <col min="4" max="4" width="13.83203125" style="140" customWidth="1"/>
    <col min="5" max="5" width="14.75" style="154" customWidth="1"/>
    <col min="6" max="6" width="5.58203125" style="154" customWidth="1"/>
    <col min="7" max="7" width="29.5" style="154" customWidth="1"/>
    <col min="8" max="8" width="4.75" style="154" customWidth="1"/>
    <col min="9" max="16384" width="9" style="154"/>
  </cols>
  <sheetData>
    <row r="1" spans="2:10" ht="23.25" customHeight="1" x14ac:dyDescent="0.55000000000000004">
      <c r="B1" s="140" t="s">
        <v>301</v>
      </c>
    </row>
    <row r="2" spans="2:10" ht="23.25" customHeight="1" x14ac:dyDescent="0.55000000000000004"/>
    <row r="3" spans="2:10" ht="54.75" customHeight="1" x14ac:dyDescent="0.55000000000000004">
      <c r="B3" s="243" t="s">
        <v>253</v>
      </c>
      <c r="C3" s="243"/>
      <c r="D3" s="243"/>
      <c r="E3" s="243"/>
      <c r="F3" s="243"/>
      <c r="G3" s="243"/>
    </row>
    <row r="4" spans="2:10" x14ac:dyDescent="0.55000000000000004">
      <c r="G4" s="155" t="s">
        <v>331</v>
      </c>
      <c r="J4" s="156" t="s">
        <v>151</v>
      </c>
    </row>
    <row r="5" spans="2:10" x14ac:dyDescent="0.55000000000000004">
      <c r="G5" s="127">
        <v>45838</v>
      </c>
      <c r="J5" s="156" t="s">
        <v>325</v>
      </c>
    </row>
    <row r="6" spans="2:10" x14ac:dyDescent="0.55000000000000004">
      <c r="B6" s="157" t="s">
        <v>8</v>
      </c>
      <c r="C6" s="158"/>
      <c r="D6" s="159" t="s">
        <v>122</v>
      </c>
      <c r="E6" s="159"/>
    </row>
    <row r="7" spans="2:10" x14ac:dyDescent="0.55000000000000004">
      <c r="B7" s="160" t="s">
        <v>9</v>
      </c>
      <c r="C7" s="161"/>
      <c r="D7" s="162" t="s">
        <v>230</v>
      </c>
      <c r="E7" s="162"/>
    </row>
    <row r="8" spans="2:10" x14ac:dyDescent="0.55000000000000004">
      <c r="B8" s="160" t="s">
        <v>10</v>
      </c>
      <c r="C8" s="161"/>
      <c r="D8" s="162" t="s">
        <v>124</v>
      </c>
      <c r="E8" s="162"/>
      <c r="F8" s="140" t="s">
        <v>112</v>
      </c>
      <c r="I8" s="140"/>
    </row>
    <row r="9" spans="2:10" x14ac:dyDescent="0.55000000000000004">
      <c r="G9" s="156" t="s">
        <v>113</v>
      </c>
      <c r="H9" s="163"/>
      <c r="I9" s="140"/>
    </row>
    <row r="10" spans="2:10" x14ac:dyDescent="0.55000000000000004">
      <c r="I10" s="140"/>
    </row>
    <row r="11" spans="2:10" x14ac:dyDescent="0.55000000000000004">
      <c r="G11" s="164"/>
    </row>
    <row r="12" spans="2:10" s="140" customFormat="1" x14ac:dyDescent="0.55000000000000004">
      <c r="B12" s="165"/>
      <c r="C12" s="166" t="str">
        <f>'様式５　内容変更承認申請書'!F5</f>
        <v>令和7年6月1日</v>
      </c>
      <c r="D12" s="165" t="s">
        <v>254</v>
      </c>
      <c r="F12" s="167"/>
      <c r="G12" s="168"/>
    </row>
    <row r="13" spans="2:10" s="140" customFormat="1" x14ac:dyDescent="0.55000000000000004">
      <c r="B13" s="165" t="s">
        <v>255</v>
      </c>
      <c r="C13" s="165"/>
      <c r="D13" s="165"/>
      <c r="E13" s="165"/>
      <c r="F13" s="165"/>
      <c r="G13" s="169"/>
    </row>
    <row r="15" spans="2:10" x14ac:dyDescent="0.55000000000000004">
      <c r="B15" s="167" t="s">
        <v>6</v>
      </c>
      <c r="C15" s="167"/>
      <c r="D15" s="167"/>
      <c r="E15" s="167"/>
      <c r="F15" s="167"/>
      <c r="G15" s="167"/>
    </row>
    <row r="17" spans="2:7" ht="48.75" customHeight="1" x14ac:dyDescent="0.55000000000000004">
      <c r="B17" s="234" t="s">
        <v>232</v>
      </c>
      <c r="C17" s="235"/>
      <c r="D17" s="236"/>
      <c r="E17" s="240" t="s">
        <v>256</v>
      </c>
      <c r="F17" s="240"/>
      <c r="G17" s="240"/>
    </row>
    <row r="18" spans="2:7" ht="30.75" customHeight="1" x14ac:dyDescent="0.55000000000000004">
      <c r="B18" s="249" t="s">
        <v>261</v>
      </c>
      <c r="C18" s="264"/>
      <c r="D18" s="265"/>
      <c r="E18" s="232" t="s">
        <v>257</v>
      </c>
      <c r="F18" s="232"/>
      <c r="G18" s="176">
        <v>500000</v>
      </c>
    </row>
    <row r="19" spans="2:7" ht="30.75" customHeight="1" x14ac:dyDescent="0.55000000000000004">
      <c r="B19" s="266"/>
      <c r="C19" s="267"/>
      <c r="D19" s="268"/>
      <c r="E19" s="232" t="s">
        <v>259</v>
      </c>
      <c r="F19" s="232"/>
      <c r="G19" s="176">
        <v>500000</v>
      </c>
    </row>
    <row r="20" spans="2:7" ht="30.75" customHeight="1" x14ac:dyDescent="0.55000000000000004">
      <c r="B20" s="269"/>
      <c r="C20" s="270"/>
      <c r="D20" s="271"/>
      <c r="E20" s="232" t="s">
        <v>260</v>
      </c>
      <c r="F20" s="232"/>
      <c r="G20" s="176">
        <v>0</v>
      </c>
    </row>
    <row r="21" spans="2:7" ht="30.75" customHeight="1" x14ac:dyDescent="0.55000000000000004">
      <c r="B21" s="231" t="s">
        <v>233</v>
      </c>
      <c r="C21" s="231"/>
      <c r="D21" s="231"/>
      <c r="E21" s="231"/>
      <c r="F21" s="231"/>
      <c r="G21" s="231"/>
    </row>
    <row r="22" spans="2:7" ht="18.75" customHeight="1" x14ac:dyDescent="0.55000000000000004">
      <c r="B22" s="231"/>
      <c r="C22" s="231"/>
      <c r="D22" s="231"/>
      <c r="E22" s="231"/>
      <c r="F22" s="231"/>
      <c r="G22" s="231"/>
    </row>
    <row r="23" spans="2:7" x14ac:dyDescent="0.55000000000000004">
      <c r="B23" s="231"/>
      <c r="C23" s="231"/>
      <c r="D23" s="231"/>
      <c r="E23" s="231"/>
      <c r="F23" s="231"/>
      <c r="G23" s="231"/>
    </row>
    <row r="24" spans="2:7" x14ac:dyDescent="0.55000000000000004">
      <c r="B24" s="231"/>
      <c r="C24" s="231"/>
      <c r="D24" s="231"/>
      <c r="E24" s="231"/>
      <c r="F24" s="231"/>
      <c r="G24" s="231"/>
    </row>
    <row r="25" spans="2:7" x14ac:dyDescent="0.55000000000000004">
      <c r="B25" s="231"/>
      <c r="C25" s="231"/>
      <c r="D25" s="231"/>
      <c r="E25" s="231"/>
      <c r="F25" s="231"/>
      <c r="G25" s="231"/>
    </row>
    <row r="26" spans="2:7" ht="8.25" customHeight="1" x14ac:dyDescent="0.55000000000000004">
      <c r="B26" s="231"/>
      <c r="C26" s="231"/>
      <c r="D26" s="231"/>
      <c r="E26" s="231"/>
      <c r="F26" s="231"/>
      <c r="G26" s="231"/>
    </row>
    <row r="27" spans="2:7" x14ac:dyDescent="0.55000000000000004">
      <c r="B27" s="231"/>
      <c r="C27" s="231"/>
      <c r="D27" s="231"/>
      <c r="E27" s="231"/>
      <c r="F27" s="231"/>
      <c r="G27" s="231"/>
    </row>
    <row r="28" spans="2:7" x14ac:dyDescent="0.55000000000000004">
      <c r="B28" s="231"/>
      <c r="C28" s="231"/>
      <c r="D28" s="231"/>
      <c r="E28" s="231"/>
      <c r="F28" s="231"/>
      <c r="G28" s="231"/>
    </row>
    <row r="29" spans="2:7" x14ac:dyDescent="0.55000000000000004">
      <c r="B29" s="231"/>
      <c r="C29" s="231"/>
      <c r="D29" s="231"/>
      <c r="E29" s="231"/>
      <c r="F29" s="231"/>
      <c r="G29" s="231"/>
    </row>
  </sheetData>
  <mergeCells count="9">
    <mergeCell ref="B3:G3"/>
    <mergeCell ref="B17:D17"/>
    <mergeCell ref="E17:G17"/>
    <mergeCell ref="B21:D29"/>
    <mergeCell ref="E21:G29"/>
    <mergeCell ref="B18:D20"/>
    <mergeCell ref="E20:F20"/>
    <mergeCell ref="E19:F19"/>
    <mergeCell ref="E18:F18"/>
  </mergeCells>
  <phoneticPr fontId="5"/>
  <pageMargins left="0.7" right="0.7" top="0.75" bottom="0.75" header="0.3" footer="0.3"/>
  <pageSetup paperSize="9" scale="8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3"/>
  <sheetViews>
    <sheetView showGridLines="0" view="pageBreakPreview" zoomScale="86" zoomScaleNormal="75" workbookViewId="0">
      <selection activeCell="E17" sqref="E17:F17"/>
    </sheetView>
  </sheetViews>
  <sheetFormatPr defaultColWidth="9" defaultRowHeight="18" x14ac:dyDescent="0.55000000000000004"/>
  <cols>
    <col min="1" max="1" width="4.5" style="154" customWidth="1"/>
    <col min="2" max="2" width="1.83203125" style="140" customWidth="1"/>
    <col min="3" max="3" width="13.08203125" style="140" customWidth="1"/>
    <col min="4" max="4" width="11.83203125" style="154" customWidth="1"/>
    <col min="5" max="5" width="12.25" style="154" customWidth="1"/>
    <col min="6" max="6" width="29.5" style="154" customWidth="1"/>
    <col min="7" max="7" width="8.58203125" style="154" customWidth="1"/>
    <col min="8" max="16384" width="9" style="154"/>
  </cols>
  <sheetData>
    <row r="1" spans="2:9" ht="23.25" customHeight="1" x14ac:dyDescent="0.55000000000000004">
      <c r="B1" s="140" t="s">
        <v>12</v>
      </c>
    </row>
    <row r="2" spans="2:9" ht="23.25" customHeight="1" x14ac:dyDescent="0.55000000000000004"/>
    <row r="3" spans="2:9" ht="54.75" customHeight="1" x14ac:dyDescent="0.55000000000000004">
      <c r="B3" s="243" t="s">
        <v>262</v>
      </c>
      <c r="C3" s="243"/>
      <c r="D3" s="243"/>
      <c r="E3" s="243"/>
      <c r="F3" s="243"/>
    </row>
    <row r="4" spans="2:9" x14ac:dyDescent="0.55000000000000004">
      <c r="F4" s="156" t="s">
        <v>332</v>
      </c>
      <c r="I4" s="156"/>
    </row>
    <row r="5" spans="2:9" x14ac:dyDescent="0.55000000000000004">
      <c r="F5" s="193" t="s">
        <v>329</v>
      </c>
      <c r="I5" s="156" t="s">
        <v>154</v>
      </c>
    </row>
    <row r="6" spans="2:9" x14ac:dyDescent="0.55000000000000004">
      <c r="B6" s="157" t="s">
        <v>8</v>
      </c>
      <c r="C6" s="158"/>
      <c r="D6" s="275" t="str">
        <f>'様式２　事業計画書'!C7</f>
        <v>神戸市中央区加納町6－5－1</v>
      </c>
      <c r="E6" s="275"/>
      <c r="I6" s="156" t="s">
        <v>325</v>
      </c>
    </row>
    <row r="7" spans="2:9" x14ac:dyDescent="0.55000000000000004">
      <c r="B7" s="160" t="s">
        <v>9</v>
      </c>
      <c r="C7" s="161"/>
      <c r="D7" s="276" t="str">
        <f>'様式２　事業計画書'!C4</f>
        <v>神戸つながり支援団体</v>
      </c>
      <c r="E7" s="276"/>
    </row>
    <row r="8" spans="2:9" x14ac:dyDescent="0.55000000000000004">
      <c r="B8" s="160" t="s">
        <v>10</v>
      </c>
      <c r="C8" s="161"/>
      <c r="D8" s="276" t="str">
        <f>'様式２　事業計画書'!C5</f>
        <v>○○　××</v>
      </c>
      <c r="E8" s="276"/>
      <c r="F8" s="182" t="s">
        <v>112</v>
      </c>
    </row>
    <row r="9" spans="2:9" x14ac:dyDescent="0.55000000000000004">
      <c r="F9" s="156" t="s">
        <v>117</v>
      </c>
      <c r="H9" s="140"/>
    </row>
    <row r="10" spans="2:9" x14ac:dyDescent="0.55000000000000004">
      <c r="F10" s="164"/>
    </row>
    <row r="11" spans="2:9" s="140" customFormat="1" x14ac:dyDescent="0.55000000000000004">
      <c r="B11" s="165"/>
      <c r="C11" s="166" t="str">
        <f>'様式６　中止（廃止）承認申請書'!F4</f>
        <v>令和7年6月1日</v>
      </c>
      <c r="D11" s="165" t="s">
        <v>263</v>
      </c>
      <c r="E11" s="167"/>
      <c r="F11" s="168"/>
    </row>
    <row r="12" spans="2:9" s="140" customFormat="1" x14ac:dyDescent="0.55000000000000004">
      <c r="B12" s="165" t="s">
        <v>264</v>
      </c>
      <c r="C12" s="165"/>
      <c r="D12" s="165"/>
      <c r="E12" s="165"/>
      <c r="F12" s="169"/>
    </row>
    <row r="13" spans="2:9" ht="15.75" customHeight="1" x14ac:dyDescent="0.55000000000000004">
      <c r="B13" s="140" t="s">
        <v>265</v>
      </c>
    </row>
    <row r="14" spans="2:9" ht="6.75" customHeight="1" x14ac:dyDescent="0.55000000000000004"/>
    <row r="15" spans="2:9" x14ac:dyDescent="0.55000000000000004">
      <c r="B15" s="167" t="s">
        <v>6</v>
      </c>
      <c r="C15" s="167"/>
      <c r="D15" s="167"/>
      <c r="E15" s="167"/>
      <c r="F15" s="167"/>
    </row>
    <row r="16" spans="2:9" ht="30.75" customHeight="1" x14ac:dyDescent="0.55000000000000004"/>
    <row r="17" spans="2:6" ht="30.75" customHeight="1" x14ac:dyDescent="0.55000000000000004">
      <c r="B17" s="234" t="s">
        <v>119</v>
      </c>
      <c r="C17" s="235"/>
      <c r="D17" s="236"/>
      <c r="E17" s="273">
        <v>1234</v>
      </c>
      <c r="F17" s="274"/>
    </row>
    <row r="18" spans="2:6" ht="30.75" customHeight="1" x14ac:dyDescent="0.55000000000000004">
      <c r="B18" s="231" t="s">
        <v>250</v>
      </c>
      <c r="C18" s="231"/>
      <c r="D18" s="231"/>
      <c r="E18" s="252"/>
      <c r="F18" s="253"/>
    </row>
    <row r="19" spans="2:6" s="177" customFormat="1" x14ac:dyDescent="0.55000000000000004">
      <c r="B19" s="255"/>
      <c r="C19" s="255"/>
      <c r="D19" s="255"/>
      <c r="E19" s="272"/>
      <c r="F19" s="272"/>
    </row>
    <row r="20" spans="2:6" s="177" customFormat="1" ht="8.25" customHeight="1" x14ac:dyDescent="0.55000000000000004">
      <c r="B20" s="255"/>
      <c r="C20" s="255"/>
      <c r="D20" s="255"/>
      <c r="E20" s="272"/>
      <c r="F20" s="272"/>
    </row>
    <row r="21" spans="2:6" s="177" customFormat="1" x14ac:dyDescent="0.55000000000000004">
      <c r="B21" s="255"/>
      <c r="C21" s="255"/>
      <c r="D21" s="255"/>
      <c r="E21" s="272"/>
      <c r="F21" s="272"/>
    </row>
    <row r="22" spans="2:6" s="177" customFormat="1" x14ac:dyDescent="0.55000000000000004">
      <c r="B22" s="255"/>
      <c r="C22" s="255"/>
      <c r="D22" s="255"/>
      <c r="E22" s="272"/>
      <c r="F22" s="272"/>
    </row>
    <row r="23" spans="2:6" s="177" customFormat="1" x14ac:dyDescent="0.55000000000000004">
      <c r="B23" s="255"/>
      <c r="C23" s="255"/>
      <c r="D23" s="255"/>
      <c r="E23" s="272"/>
      <c r="F23" s="272"/>
    </row>
  </sheetData>
  <mergeCells count="10">
    <mergeCell ref="B18:D18"/>
    <mergeCell ref="E18:F18"/>
    <mergeCell ref="B3:F3"/>
    <mergeCell ref="B19:D23"/>
    <mergeCell ref="E19:F23"/>
    <mergeCell ref="B17:D17"/>
    <mergeCell ref="E17:F17"/>
    <mergeCell ref="D6:E6"/>
    <mergeCell ref="D7:E7"/>
    <mergeCell ref="D8:E8"/>
  </mergeCells>
  <phoneticPr fontId="5"/>
  <pageMargins left="0.7" right="0.7" top="0.75" bottom="0.75" header="0.3" footer="0.3"/>
  <pageSetup paperSize="9" scale="98"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7"/>
  <sheetViews>
    <sheetView showGridLines="0" view="pageBreakPreview" topLeftCell="A3" zoomScale="80" zoomScaleNormal="110" zoomScaleSheetLayoutView="80" workbookViewId="0">
      <selection activeCell="C12" sqref="C12"/>
    </sheetView>
  </sheetViews>
  <sheetFormatPr defaultColWidth="8.58203125" defaultRowHeight="18" x14ac:dyDescent="0.55000000000000004"/>
  <cols>
    <col min="1" max="1" width="6.58203125" style="154" customWidth="1"/>
    <col min="2" max="2" width="2.58203125" style="140" customWidth="1"/>
    <col min="3" max="3" width="17.75" style="140" customWidth="1"/>
    <col min="4" max="4" width="11.5" style="154" bestFit="1" customWidth="1"/>
    <col min="5" max="5" width="5.58203125" style="154" customWidth="1"/>
    <col min="6" max="6" width="25.5" style="154" customWidth="1"/>
    <col min="7" max="7" width="7.75" style="154" customWidth="1"/>
    <col min="8" max="16384" width="8.58203125" style="154"/>
  </cols>
  <sheetData>
    <row r="1" spans="2:6" ht="23.25" customHeight="1" x14ac:dyDescent="0.55000000000000004">
      <c r="B1" s="178" t="s">
        <v>104</v>
      </c>
    </row>
    <row r="2" spans="2:6" ht="57.75" customHeight="1" x14ac:dyDescent="0.65">
      <c r="B2" s="277" t="s">
        <v>156</v>
      </c>
      <c r="C2" s="277"/>
      <c r="D2" s="277"/>
      <c r="E2" s="277"/>
      <c r="F2" s="277"/>
    </row>
    <row r="3" spans="2:6" ht="8.15" customHeight="1" x14ac:dyDescent="0.55000000000000004"/>
    <row r="4" spans="2:6" x14ac:dyDescent="0.55000000000000004">
      <c r="F4" s="192">
        <v>46112</v>
      </c>
    </row>
    <row r="5" spans="2:6" x14ac:dyDescent="0.55000000000000004">
      <c r="B5" s="140" t="s">
        <v>7</v>
      </c>
    </row>
    <row r="7" spans="2:6" x14ac:dyDescent="0.55000000000000004">
      <c r="D7" s="157" t="s">
        <v>8</v>
      </c>
      <c r="E7" s="275" t="str">
        <f>'様式２　事業計画書'!C7</f>
        <v>神戸市中央区加納町6－5－1</v>
      </c>
      <c r="F7" s="275"/>
    </row>
    <row r="8" spans="2:6" x14ac:dyDescent="0.55000000000000004">
      <c r="D8" s="160" t="s">
        <v>9</v>
      </c>
      <c r="E8" s="276" t="str">
        <f>'様式２　事業計画書'!C4</f>
        <v>神戸つながり支援団体</v>
      </c>
      <c r="F8" s="276"/>
    </row>
    <row r="9" spans="2:6" x14ac:dyDescent="0.55000000000000004">
      <c r="D9" s="160" t="s">
        <v>10</v>
      </c>
      <c r="E9" s="276" t="str">
        <f>'様式２　事業計画書'!C5</f>
        <v>○○　××</v>
      </c>
      <c r="F9" s="276"/>
    </row>
    <row r="10" spans="2:6" x14ac:dyDescent="0.55000000000000004">
      <c r="D10" s="160" t="s">
        <v>121</v>
      </c>
      <c r="E10" s="179"/>
      <c r="F10" s="125">
        <v>1234</v>
      </c>
    </row>
    <row r="11" spans="2:6" x14ac:dyDescent="0.55000000000000004">
      <c r="F11" s="164"/>
    </row>
    <row r="12" spans="2:6" s="140" customFormat="1" x14ac:dyDescent="0.55000000000000004">
      <c r="B12" s="167" t="s">
        <v>333</v>
      </c>
      <c r="C12" s="167"/>
      <c r="D12" s="167"/>
      <c r="E12" s="167"/>
      <c r="F12" s="168" t="s">
        <v>11</v>
      </c>
    </row>
    <row r="13" spans="2:6" s="140" customFormat="1" x14ac:dyDescent="0.55000000000000004">
      <c r="B13" s="165" t="s">
        <v>302</v>
      </c>
      <c r="C13" s="165"/>
      <c r="D13" s="165"/>
      <c r="E13" s="165"/>
      <c r="F13" s="169"/>
    </row>
    <row r="14" spans="2:6" s="140" customFormat="1" x14ac:dyDescent="0.55000000000000004">
      <c r="B14" s="140" t="s">
        <v>157</v>
      </c>
    </row>
    <row r="16" spans="2:6" x14ac:dyDescent="0.55000000000000004">
      <c r="B16" s="167" t="s">
        <v>6</v>
      </c>
      <c r="C16" s="167"/>
      <c r="D16" s="167"/>
      <c r="E16" s="167"/>
      <c r="F16" s="167"/>
    </row>
    <row r="18" spans="2:6" ht="30.75" customHeight="1" x14ac:dyDescent="0.55000000000000004">
      <c r="B18" s="180" t="s">
        <v>4</v>
      </c>
      <c r="C18" s="181"/>
      <c r="D18" s="252" t="str">
        <f>'様式２　事業計画書'!C10</f>
        <v>ア　食品配布（スポット）</v>
      </c>
      <c r="E18" s="257"/>
      <c r="F18" s="253"/>
    </row>
    <row r="19" spans="2:6" ht="30.75" customHeight="1" x14ac:dyDescent="0.55000000000000004">
      <c r="B19" s="180" t="s">
        <v>1</v>
      </c>
      <c r="C19" s="181"/>
      <c r="D19" s="252" t="str">
        <f>'様式１　補助金申請書'!$D$17</f>
        <v>令和7年4月1日から令和8年3月31日</v>
      </c>
      <c r="E19" s="257"/>
      <c r="F19" s="253"/>
    </row>
    <row r="20" spans="2:6" ht="30.75" customHeight="1" x14ac:dyDescent="0.55000000000000004">
      <c r="B20" s="180" t="s">
        <v>158</v>
      </c>
      <c r="C20" s="181"/>
      <c r="D20" s="281">
        <v>500</v>
      </c>
      <c r="E20" s="282"/>
      <c r="F20" s="283"/>
    </row>
    <row r="21" spans="2:6" ht="30.75" customHeight="1" x14ac:dyDescent="0.55000000000000004">
      <c r="B21" s="180" t="s">
        <v>2</v>
      </c>
      <c r="C21" s="181"/>
      <c r="D21" s="278">
        <f>'様式３　交付決定通知書'!E19</f>
        <v>500000</v>
      </c>
      <c r="E21" s="279"/>
      <c r="F21" s="280"/>
    </row>
    <row r="22" spans="2:6" ht="30.75" customHeight="1" x14ac:dyDescent="0.55000000000000004">
      <c r="B22" s="180" t="s">
        <v>3</v>
      </c>
      <c r="C22" s="181"/>
      <c r="D22" s="278">
        <f>'別記　収支決算書'!D23</f>
        <v>590000</v>
      </c>
      <c r="E22" s="279"/>
      <c r="F22" s="280"/>
    </row>
    <row r="23" spans="2:6" ht="30.75" customHeight="1" x14ac:dyDescent="0.55000000000000004">
      <c r="B23" s="180" t="s">
        <v>5</v>
      </c>
      <c r="C23" s="181"/>
      <c r="D23" s="278">
        <f>'別記　収支決算書'!D6</f>
        <v>500000</v>
      </c>
      <c r="E23" s="279"/>
      <c r="F23" s="280"/>
    </row>
    <row r="25" spans="2:6" x14ac:dyDescent="0.55000000000000004">
      <c r="B25" s="140" t="s">
        <v>13</v>
      </c>
    </row>
    <row r="26" spans="2:6" x14ac:dyDescent="0.55000000000000004">
      <c r="B26" s="140" t="s">
        <v>14</v>
      </c>
      <c r="C26" s="140" t="s">
        <v>303</v>
      </c>
    </row>
    <row r="27" spans="2:6" x14ac:dyDescent="0.55000000000000004">
      <c r="B27" s="140" t="s">
        <v>14</v>
      </c>
      <c r="C27" s="140" t="s">
        <v>304</v>
      </c>
    </row>
  </sheetData>
  <mergeCells count="10">
    <mergeCell ref="B2:F2"/>
    <mergeCell ref="E7:F7"/>
    <mergeCell ref="E8:F8"/>
    <mergeCell ref="E9:F9"/>
    <mergeCell ref="D23:F23"/>
    <mergeCell ref="D18:F18"/>
    <mergeCell ref="D19:F19"/>
    <mergeCell ref="D20:F20"/>
    <mergeCell ref="D21:F21"/>
    <mergeCell ref="D22:F22"/>
  </mergeCells>
  <phoneticPr fontId="5"/>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1"/>
  <sheetViews>
    <sheetView showGridLines="0" view="pageBreakPreview" zoomScale="84" zoomScaleNormal="91" zoomScaleSheetLayoutView="84" workbookViewId="0">
      <selection activeCell="C4" sqref="C4"/>
    </sheetView>
  </sheetViews>
  <sheetFormatPr defaultRowHeight="18" x14ac:dyDescent="0.55000000000000004"/>
  <cols>
    <col min="1" max="1" width="2.83203125" customWidth="1"/>
    <col min="2" max="2" width="1.75" customWidth="1"/>
    <col min="3" max="3" width="40.33203125" bestFit="1" customWidth="1"/>
    <col min="4" max="4" width="15" style="54" customWidth="1"/>
    <col min="5" max="5" width="14.83203125" customWidth="1"/>
    <col min="6" max="6" width="3.75" customWidth="1"/>
  </cols>
  <sheetData>
    <row r="1" spans="2:7" x14ac:dyDescent="0.55000000000000004">
      <c r="B1" s="140" t="s">
        <v>229</v>
      </c>
      <c r="C1" s="3"/>
    </row>
    <row r="2" spans="2:7" ht="22.5" x14ac:dyDescent="0.55000000000000004">
      <c r="B2" s="214" t="s">
        <v>15</v>
      </c>
      <c r="C2" s="214"/>
      <c r="D2" s="214"/>
      <c r="E2" s="214"/>
    </row>
    <row r="3" spans="2:7" x14ac:dyDescent="0.55000000000000004">
      <c r="B3" s="3"/>
      <c r="C3" s="3"/>
    </row>
    <row r="4" spans="2:7" x14ac:dyDescent="0.55000000000000004">
      <c r="B4" s="3" t="s">
        <v>29</v>
      </c>
      <c r="C4" s="3"/>
    </row>
    <row r="5" spans="2:7" x14ac:dyDescent="0.55000000000000004">
      <c r="B5" s="79" t="s">
        <v>16</v>
      </c>
      <c r="C5" s="80"/>
      <c r="D5" s="81" t="s">
        <v>27</v>
      </c>
      <c r="E5" s="82" t="s">
        <v>28</v>
      </c>
    </row>
    <row r="6" spans="2:7" x14ac:dyDescent="0.55000000000000004">
      <c r="B6" s="12" t="s">
        <v>133</v>
      </c>
      <c r="C6" s="13"/>
      <c r="D6" s="55">
        <f>'別記 収支予算書'!$D$6</f>
        <v>500000</v>
      </c>
      <c r="E6" s="18"/>
      <c r="G6" s="3" t="s">
        <v>105</v>
      </c>
    </row>
    <row r="7" spans="2:7" x14ac:dyDescent="0.55000000000000004">
      <c r="B7" s="12" t="s">
        <v>17</v>
      </c>
      <c r="C7" s="13"/>
      <c r="D7" s="55"/>
      <c r="E7" s="18"/>
    </row>
    <row r="8" spans="2:7" x14ac:dyDescent="0.55000000000000004">
      <c r="B8" s="12" t="s">
        <v>18</v>
      </c>
      <c r="C8" s="13"/>
      <c r="D8" s="55">
        <v>50000</v>
      </c>
      <c r="E8" s="18"/>
    </row>
    <row r="9" spans="2:7" x14ac:dyDescent="0.55000000000000004">
      <c r="B9" s="12" t="s">
        <v>19</v>
      </c>
      <c r="C9" s="13"/>
      <c r="D9" s="55">
        <v>40000</v>
      </c>
      <c r="E9" s="18"/>
    </row>
    <row r="10" spans="2:7" ht="18.5" thickBot="1" x14ac:dyDescent="0.6">
      <c r="B10" s="22" t="s">
        <v>20</v>
      </c>
      <c r="C10" s="23"/>
      <c r="D10" s="56"/>
      <c r="E10" s="24"/>
    </row>
    <row r="11" spans="2:7" ht="18.5" thickTop="1" x14ac:dyDescent="0.55000000000000004">
      <c r="B11" s="19" t="s">
        <v>21</v>
      </c>
      <c r="C11" s="20"/>
      <c r="D11" s="57">
        <f>SUM(D6:D10)</f>
        <v>590000</v>
      </c>
      <c r="E11" s="21"/>
    </row>
    <row r="12" spans="2:7" x14ac:dyDescent="0.55000000000000004">
      <c r="B12" s="3"/>
      <c r="C12" s="3"/>
    </row>
    <row r="13" spans="2:7" x14ac:dyDescent="0.55000000000000004">
      <c r="B13" s="3" t="s">
        <v>30</v>
      </c>
      <c r="C13" s="3"/>
    </row>
    <row r="14" spans="2:7" x14ac:dyDescent="0.55000000000000004">
      <c r="B14" s="79" t="s">
        <v>16</v>
      </c>
      <c r="C14" s="80"/>
      <c r="D14" s="81" t="s">
        <v>27</v>
      </c>
      <c r="E14" s="82" t="s">
        <v>28</v>
      </c>
    </row>
    <row r="15" spans="2:7" x14ac:dyDescent="0.55000000000000004">
      <c r="B15" s="12" t="s">
        <v>22</v>
      </c>
      <c r="C15" s="13"/>
      <c r="D15" s="58">
        <v>60000</v>
      </c>
      <c r="E15" s="18"/>
    </row>
    <row r="16" spans="2:7" x14ac:dyDescent="0.55000000000000004">
      <c r="B16" s="12" t="s">
        <v>23</v>
      </c>
      <c r="C16" s="13"/>
      <c r="D16" s="58">
        <v>4000</v>
      </c>
      <c r="E16" s="18"/>
    </row>
    <row r="17" spans="2:5" x14ac:dyDescent="0.55000000000000004">
      <c r="B17" s="217" t="s">
        <v>147</v>
      </c>
      <c r="C17" s="218"/>
      <c r="D17" s="58">
        <v>80000</v>
      </c>
      <c r="E17" s="18"/>
    </row>
    <row r="18" spans="2:5" x14ac:dyDescent="0.55000000000000004">
      <c r="B18" s="12" t="s">
        <v>175</v>
      </c>
      <c r="C18" s="13"/>
      <c r="D18" s="58">
        <v>50000</v>
      </c>
      <c r="E18" s="18"/>
    </row>
    <row r="19" spans="2:5" x14ac:dyDescent="0.55000000000000004">
      <c r="B19" s="12" t="s">
        <v>24</v>
      </c>
      <c r="C19" s="13"/>
      <c r="D19" s="58">
        <v>20000</v>
      </c>
      <c r="E19" s="18"/>
    </row>
    <row r="20" spans="2:5" x14ac:dyDescent="0.55000000000000004">
      <c r="B20" s="12" t="s">
        <v>25</v>
      </c>
      <c r="C20" s="13"/>
      <c r="D20" s="58">
        <v>250000</v>
      </c>
      <c r="E20" s="18"/>
    </row>
    <row r="21" spans="2:5" x14ac:dyDescent="0.55000000000000004">
      <c r="B21" s="12" t="s">
        <v>26</v>
      </c>
      <c r="C21" s="13"/>
      <c r="D21" s="58">
        <v>100000</v>
      </c>
      <c r="E21" s="18"/>
    </row>
    <row r="22" spans="2:5" ht="18.5" thickBot="1" x14ac:dyDescent="0.6">
      <c r="B22" s="22" t="s">
        <v>20</v>
      </c>
      <c r="C22" s="23"/>
      <c r="D22" s="59">
        <v>26000</v>
      </c>
      <c r="E22" s="24"/>
    </row>
    <row r="23" spans="2:5" ht="18.5" thickTop="1" x14ac:dyDescent="0.55000000000000004">
      <c r="B23" s="19" t="s">
        <v>21</v>
      </c>
      <c r="C23" s="20"/>
      <c r="D23" s="60">
        <f>SUM(D15:D22)</f>
        <v>590000</v>
      </c>
      <c r="E23" s="21"/>
    </row>
    <row r="24" spans="2:5" s="6" customFormat="1" x14ac:dyDescent="0.55000000000000004">
      <c r="B24"/>
      <c r="C24"/>
      <c r="D24" s="54"/>
      <c r="E24"/>
    </row>
    <row r="25" spans="2:5" s="6" customFormat="1" x14ac:dyDescent="0.55000000000000004">
      <c r="B25" s="36"/>
      <c r="C25" s="37"/>
      <c r="D25" s="52"/>
      <c r="E25" s="37"/>
    </row>
    <row r="26" spans="2:5" s="6" customFormat="1" x14ac:dyDescent="0.55000000000000004">
      <c r="B26" s="38"/>
      <c r="C26" s="38"/>
      <c r="D26" s="53"/>
      <c r="E26" s="38"/>
    </row>
    <row r="27" spans="2:5" s="6" customFormat="1" x14ac:dyDescent="0.55000000000000004">
      <c r="B27" s="38"/>
      <c r="C27" s="38"/>
      <c r="D27" s="53"/>
      <c r="E27" s="38"/>
    </row>
    <row r="28" spans="2:5" s="6" customFormat="1" x14ac:dyDescent="0.55000000000000004">
      <c r="B28" s="38"/>
      <c r="C28" s="38"/>
      <c r="D28" s="53"/>
      <c r="E28" s="38"/>
    </row>
    <row r="29" spans="2:5" s="6" customFormat="1" x14ac:dyDescent="0.55000000000000004">
      <c r="B29" s="38"/>
      <c r="C29" s="38"/>
      <c r="D29" s="53"/>
      <c r="E29" s="38"/>
    </row>
    <row r="30" spans="2:5" s="6" customFormat="1" x14ac:dyDescent="0.55000000000000004">
      <c r="B30" s="38"/>
      <c r="C30" s="38"/>
      <c r="D30" s="53"/>
      <c r="E30" s="38"/>
    </row>
    <row r="31" spans="2:5" x14ac:dyDescent="0.55000000000000004">
      <c r="B31" s="38"/>
      <c r="C31" s="39"/>
      <c r="D31" s="230"/>
      <c r="E31" s="230"/>
    </row>
  </sheetData>
  <mergeCells count="3">
    <mergeCell ref="B2:E2"/>
    <mergeCell ref="D31:E31"/>
    <mergeCell ref="B17:C17"/>
  </mergeCells>
  <phoneticPr fontId="5"/>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GridLines="0" view="pageBreakPreview" zoomScale="89" zoomScaleNormal="100" workbookViewId="0">
      <selection activeCell="C8" sqref="C8"/>
    </sheetView>
  </sheetViews>
  <sheetFormatPr defaultColWidth="9" defaultRowHeight="18" x14ac:dyDescent="0.55000000000000004"/>
  <cols>
    <col min="1" max="1" width="7.33203125" style="3" customWidth="1"/>
    <col min="2" max="3" width="5.33203125" style="3" customWidth="1"/>
    <col min="4" max="4" width="25.5" style="4" bestFit="1" customWidth="1"/>
    <col min="5" max="6" width="14.33203125" style="111" customWidth="1"/>
    <col min="7" max="7" width="23" style="3" customWidth="1"/>
    <col min="8" max="8" width="8.33203125" style="3" customWidth="1"/>
    <col min="9" max="16384" width="9" style="3"/>
  </cols>
  <sheetData>
    <row r="1" spans="1:10" ht="17.25" customHeight="1" x14ac:dyDescent="0.55000000000000004"/>
    <row r="2" spans="1:10" ht="22.5" x14ac:dyDescent="0.55000000000000004">
      <c r="B2" s="214" t="s">
        <v>33</v>
      </c>
      <c r="C2" s="214"/>
      <c r="D2" s="214"/>
      <c r="E2" s="214"/>
      <c r="F2" s="214"/>
      <c r="G2" s="214"/>
    </row>
    <row r="4" spans="1:10" x14ac:dyDescent="0.55000000000000004">
      <c r="B4" s="82" t="s">
        <v>31</v>
      </c>
      <c r="C4" s="82" t="s">
        <v>32</v>
      </c>
      <c r="D4" s="82" t="s">
        <v>16</v>
      </c>
      <c r="E4" s="106" t="s">
        <v>34</v>
      </c>
      <c r="F4" s="106" t="s">
        <v>35</v>
      </c>
      <c r="G4" s="82" t="s">
        <v>36</v>
      </c>
      <c r="J4" s="3" t="s">
        <v>162</v>
      </c>
    </row>
    <row r="5" spans="1:10" x14ac:dyDescent="0.55000000000000004">
      <c r="A5" s="3">
        <v>1</v>
      </c>
      <c r="B5" s="108">
        <v>4</v>
      </c>
      <c r="C5" s="108">
        <v>1</v>
      </c>
      <c r="D5" s="42" t="s">
        <v>175</v>
      </c>
      <c r="E5" s="112"/>
      <c r="F5" s="112">
        <v>20000</v>
      </c>
      <c r="G5" s="108" t="s">
        <v>163</v>
      </c>
      <c r="H5" s="284" t="s">
        <v>128</v>
      </c>
      <c r="J5" s="3" t="s">
        <v>17</v>
      </c>
    </row>
    <row r="6" spans="1:10" x14ac:dyDescent="0.55000000000000004">
      <c r="A6" s="3">
        <v>2</v>
      </c>
      <c r="B6" s="108">
        <v>4</v>
      </c>
      <c r="C6" s="108">
        <v>1</v>
      </c>
      <c r="D6" s="42" t="s">
        <v>26</v>
      </c>
      <c r="E6" s="112"/>
      <c r="F6" s="112">
        <v>50000</v>
      </c>
      <c r="G6" s="108" t="s">
        <v>161</v>
      </c>
      <c r="H6" s="284"/>
      <c r="J6" s="3" t="s">
        <v>18</v>
      </c>
    </row>
    <row r="7" spans="1:10" x14ac:dyDescent="0.55000000000000004">
      <c r="A7" s="3">
        <v>3</v>
      </c>
      <c r="B7" s="108">
        <v>4</v>
      </c>
      <c r="C7" s="108">
        <v>5</v>
      </c>
      <c r="D7" s="42" t="s">
        <v>22</v>
      </c>
      <c r="E7" s="112"/>
      <c r="F7" s="112">
        <v>3600</v>
      </c>
      <c r="G7" s="108" t="s">
        <v>293</v>
      </c>
      <c r="H7" s="284"/>
      <c r="J7" s="3" t="s">
        <v>19</v>
      </c>
    </row>
    <row r="8" spans="1:10" x14ac:dyDescent="0.55000000000000004">
      <c r="A8" s="3">
        <v>4</v>
      </c>
      <c r="B8" s="120"/>
      <c r="C8" s="120"/>
      <c r="D8" s="121"/>
      <c r="E8" s="122"/>
      <c r="F8" s="122"/>
      <c r="G8" s="120"/>
      <c r="H8" s="284"/>
      <c r="J8" s="3" t="s">
        <v>20</v>
      </c>
    </row>
    <row r="9" spans="1:10" x14ac:dyDescent="0.55000000000000004">
      <c r="A9" s="3">
        <v>5</v>
      </c>
      <c r="B9" s="120"/>
      <c r="C9" s="120"/>
      <c r="D9" s="121"/>
      <c r="E9" s="122"/>
      <c r="F9" s="122"/>
      <c r="G9" s="120"/>
      <c r="J9" s="3" t="s">
        <v>22</v>
      </c>
    </row>
    <row r="10" spans="1:10" x14ac:dyDescent="0.55000000000000004">
      <c r="A10" s="3">
        <v>6</v>
      </c>
      <c r="B10" s="120"/>
      <c r="C10" s="120"/>
      <c r="D10" s="121"/>
      <c r="E10" s="122"/>
      <c r="F10" s="122"/>
      <c r="G10" s="120"/>
      <c r="J10" s="3" t="s">
        <v>23</v>
      </c>
    </row>
    <row r="11" spans="1:10" x14ac:dyDescent="0.55000000000000004">
      <c r="A11" s="3">
        <v>7</v>
      </c>
      <c r="B11" s="2"/>
      <c r="C11" s="2"/>
      <c r="D11" s="97"/>
      <c r="E11" s="113"/>
      <c r="F11" s="113"/>
      <c r="G11" s="2"/>
      <c r="J11" s="3" t="s">
        <v>173</v>
      </c>
    </row>
    <row r="12" spans="1:10" x14ac:dyDescent="0.55000000000000004">
      <c r="A12" s="3">
        <v>8</v>
      </c>
      <c r="B12" s="2"/>
      <c r="C12" s="2"/>
      <c r="D12" s="97"/>
      <c r="E12" s="113"/>
      <c r="F12" s="113"/>
      <c r="G12" s="2"/>
      <c r="J12" s="3" t="s">
        <v>164</v>
      </c>
    </row>
    <row r="13" spans="1:10" x14ac:dyDescent="0.55000000000000004">
      <c r="A13" s="3">
        <v>9</v>
      </c>
      <c r="B13" s="2"/>
      <c r="C13" s="2"/>
      <c r="D13" s="97"/>
      <c r="E13" s="113"/>
      <c r="F13" s="113"/>
      <c r="G13" s="2"/>
      <c r="J13" s="3" t="s">
        <v>165</v>
      </c>
    </row>
    <row r="14" spans="1:10" x14ac:dyDescent="0.55000000000000004">
      <c r="A14" s="3">
        <v>10</v>
      </c>
      <c r="B14" s="2"/>
      <c r="C14" s="2"/>
      <c r="D14" s="97"/>
      <c r="E14" s="113"/>
      <c r="F14" s="113"/>
      <c r="G14" s="2"/>
      <c r="J14" s="3" t="s">
        <v>166</v>
      </c>
    </row>
    <row r="15" spans="1:10" x14ac:dyDescent="0.55000000000000004">
      <c r="A15" s="3">
        <v>11</v>
      </c>
      <c r="B15" s="2"/>
      <c r="C15" s="2"/>
      <c r="D15" s="97"/>
      <c r="E15" s="113"/>
      <c r="F15" s="113"/>
      <c r="G15" s="2"/>
      <c r="J15" s="3" t="s">
        <v>167</v>
      </c>
    </row>
    <row r="16" spans="1:10" x14ac:dyDescent="0.55000000000000004">
      <c r="A16" s="3">
        <v>12</v>
      </c>
      <c r="B16" s="2"/>
      <c r="C16" s="2"/>
      <c r="D16" s="97"/>
      <c r="E16" s="113"/>
      <c r="F16" s="113"/>
      <c r="G16" s="2"/>
      <c r="J16" s="3" t="s">
        <v>168</v>
      </c>
    </row>
    <row r="17" spans="1:10" x14ac:dyDescent="0.55000000000000004">
      <c r="A17" s="3">
        <v>13</v>
      </c>
      <c r="B17" s="2"/>
      <c r="C17" s="2"/>
      <c r="D17" s="97"/>
      <c r="E17" s="113"/>
      <c r="F17" s="113"/>
      <c r="G17" s="2"/>
      <c r="J17" s="3" t="s">
        <v>169</v>
      </c>
    </row>
    <row r="18" spans="1:10" x14ac:dyDescent="0.55000000000000004">
      <c r="A18" s="3">
        <v>14</v>
      </c>
      <c r="B18" s="2"/>
      <c r="C18" s="2"/>
      <c r="D18" s="97"/>
      <c r="E18" s="113"/>
      <c r="F18" s="113"/>
      <c r="G18" s="2"/>
      <c r="J18" s="3" t="s">
        <v>170</v>
      </c>
    </row>
    <row r="19" spans="1:10" x14ac:dyDescent="0.55000000000000004">
      <c r="A19" s="3">
        <v>15</v>
      </c>
      <c r="B19" s="2"/>
      <c r="C19" s="2"/>
      <c r="D19" s="97"/>
      <c r="E19" s="113"/>
      <c r="F19" s="113"/>
      <c r="G19" s="2"/>
      <c r="J19" s="3" t="s">
        <v>171</v>
      </c>
    </row>
    <row r="20" spans="1:10" x14ac:dyDescent="0.55000000000000004">
      <c r="A20" s="3">
        <v>16</v>
      </c>
      <c r="B20" s="2"/>
      <c r="C20" s="2"/>
      <c r="D20" s="97"/>
      <c r="E20" s="113"/>
      <c r="F20" s="113"/>
      <c r="G20" s="2"/>
      <c r="J20" s="3" t="s">
        <v>172</v>
      </c>
    </row>
    <row r="21" spans="1:10" x14ac:dyDescent="0.55000000000000004">
      <c r="A21" s="3">
        <v>17</v>
      </c>
      <c r="B21" s="2"/>
      <c r="C21" s="2"/>
      <c r="D21" s="97"/>
      <c r="E21" s="113"/>
      <c r="F21" s="113"/>
      <c r="G21" s="2"/>
      <c r="J21" s="3" t="s">
        <v>26</v>
      </c>
    </row>
    <row r="22" spans="1:10" x14ac:dyDescent="0.55000000000000004">
      <c r="A22" s="3">
        <v>18</v>
      </c>
      <c r="B22" s="2"/>
      <c r="C22" s="2"/>
      <c r="D22" s="97"/>
      <c r="E22" s="113"/>
      <c r="F22" s="113"/>
      <c r="G22" s="2"/>
      <c r="J22" s="3" t="s">
        <v>174</v>
      </c>
    </row>
    <row r="23" spans="1:10" x14ac:dyDescent="0.55000000000000004">
      <c r="A23" s="3">
        <v>19</v>
      </c>
      <c r="B23" s="2"/>
      <c r="C23" s="2"/>
      <c r="D23" s="97"/>
      <c r="E23" s="113"/>
      <c r="F23" s="113"/>
      <c r="G23" s="2"/>
      <c r="J23" s="3" t="s">
        <v>20</v>
      </c>
    </row>
    <row r="24" spans="1:10" x14ac:dyDescent="0.55000000000000004">
      <c r="A24" s="3">
        <v>20</v>
      </c>
      <c r="B24" s="2"/>
      <c r="C24" s="2"/>
      <c r="D24" s="97"/>
      <c r="E24" s="113"/>
      <c r="F24" s="113"/>
      <c r="G24" s="2"/>
    </row>
    <row r="25" spans="1:10" x14ac:dyDescent="0.55000000000000004">
      <c r="A25" s="3">
        <v>21</v>
      </c>
      <c r="B25" s="2"/>
      <c r="C25" s="2"/>
      <c r="D25" s="97"/>
      <c r="E25" s="113"/>
      <c r="F25" s="113"/>
      <c r="G25" s="2"/>
    </row>
    <row r="26" spans="1:10" x14ac:dyDescent="0.55000000000000004">
      <c r="A26" s="3">
        <v>22</v>
      </c>
      <c r="B26" s="2"/>
      <c r="C26" s="2"/>
      <c r="D26" s="97"/>
      <c r="E26" s="113"/>
      <c r="F26" s="113"/>
      <c r="G26" s="2"/>
    </row>
    <row r="27" spans="1:10" x14ac:dyDescent="0.55000000000000004">
      <c r="A27" s="3">
        <v>23</v>
      </c>
      <c r="B27" s="2"/>
      <c r="C27" s="2"/>
      <c r="D27" s="97"/>
      <c r="E27" s="113"/>
      <c r="F27" s="113"/>
      <c r="G27" s="2"/>
    </row>
    <row r="28" spans="1:10" x14ac:dyDescent="0.55000000000000004">
      <c r="A28" s="3">
        <v>24</v>
      </c>
      <c r="B28" s="2"/>
      <c r="C28" s="2"/>
      <c r="D28" s="97"/>
      <c r="E28" s="113"/>
      <c r="F28" s="113"/>
      <c r="G28" s="2"/>
    </row>
    <row r="29" spans="1:10" x14ac:dyDescent="0.55000000000000004">
      <c r="A29" s="3">
        <v>25</v>
      </c>
      <c r="B29" s="2"/>
      <c r="C29" s="2"/>
      <c r="D29" s="97"/>
      <c r="E29" s="113"/>
      <c r="F29" s="113"/>
      <c r="G29" s="2"/>
    </row>
    <row r="30" spans="1:10" x14ac:dyDescent="0.55000000000000004">
      <c r="A30" s="3">
        <v>26</v>
      </c>
      <c r="B30" s="2"/>
      <c r="C30" s="2"/>
      <c r="D30" s="97"/>
      <c r="E30" s="113"/>
      <c r="F30" s="113"/>
      <c r="G30" s="2"/>
    </row>
    <row r="31" spans="1:10" x14ac:dyDescent="0.55000000000000004">
      <c r="A31" s="3">
        <v>27</v>
      </c>
      <c r="B31" s="2"/>
      <c r="C31" s="2"/>
      <c r="D31" s="97"/>
      <c r="E31" s="113"/>
      <c r="F31" s="113"/>
      <c r="G31" s="2"/>
    </row>
    <row r="32" spans="1:10" x14ac:dyDescent="0.55000000000000004">
      <c r="A32" s="3">
        <v>28</v>
      </c>
      <c r="B32" s="2"/>
      <c r="C32" s="2"/>
      <c r="D32" s="97"/>
      <c r="E32" s="113"/>
      <c r="F32" s="113"/>
      <c r="G32" s="2"/>
    </row>
    <row r="33" spans="1:7" x14ac:dyDescent="0.55000000000000004">
      <c r="A33" s="3">
        <v>29</v>
      </c>
      <c r="B33" s="2"/>
      <c r="C33" s="2"/>
      <c r="D33" s="97"/>
      <c r="E33" s="113"/>
      <c r="F33" s="113"/>
      <c r="G33" s="2"/>
    </row>
    <row r="34" spans="1:7" x14ac:dyDescent="0.55000000000000004">
      <c r="A34" s="3">
        <v>30</v>
      </c>
      <c r="B34" s="2"/>
      <c r="C34" s="2"/>
      <c r="D34" s="97"/>
      <c r="E34" s="113"/>
      <c r="F34" s="113"/>
      <c r="G34" s="2"/>
    </row>
    <row r="35" spans="1:7" x14ac:dyDescent="0.55000000000000004">
      <c r="A35" s="3">
        <v>31</v>
      </c>
      <c r="B35" s="2"/>
      <c r="C35" s="2"/>
      <c r="D35" s="97"/>
      <c r="E35" s="113"/>
      <c r="F35" s="113"/>
      <c r="G35" s="2"/>
    </row>
    <row r="36" spans="1:7" x14ac:dyDescent="0.55000000000000004">
      <c r="A36" s="3">
        <v>32</v>
      </c>
      <c r="B36" s="2"/>
      <c r="C36" s="2"/>
      <c r="D36" s="97"/>
      <c r="E36" s="113"/>
      <c r="F36" s="113"/>
      <c r="G36" s="2"/>
    </row>
    <row r="37" spans="1:7" x14ac:dyDescent="0.55000000000000004">
      <c r="A37" s="3">
        <v>33</v>
      </c>
      <c r="B37" s="2"/>
      <c r="C37" s="2"/>
      <c r="D37" s="97"/>
      <c r="E37" s="113"/>
      <c r="F37" s="113"/>
      <c r="G37" s="2"/>
    </row>
    <row r="38" spans="1:7" x14ac:dyDescent="0.55000000000000004">
      <c r="A38" s="3">
        <v>34</v>
      </c>
      <c r="B38" s="2"/>
      <c r="C38" s="2"/>
      <c r="D38" s="97"/>
      <c r="E38" s="113"/>
      <c r="F38" s="113"/>
      <c r="G38" s="2"/>
    </row>
    <row r="39" spans="1:7" x14ac:dyDescent="0.55000000000000004">
      <c r="A39" s="3">
        <v>35</v>
      </c>
      <c r="B39" s="2"/>
      <c r="C39" s="2"/>
      <c r="D39" s="97"/>
      <c r="E39" s="113"/>
      <c r="F39" s="113"/>
      <c r="G39" s="2"/>
    </row>
    <row r="40" spans="1:7" x14ac:dyDescent="0.55000000000000004">
      <c r="A40" s="3">
        <v>36</v>
      </c>
      <c r="B40" s="2"/>
      <c r="C40" s="2"/>
      <c r="D40" s="97"/>
      <c r="E40" s="113"/>
      <c r="F40" s="113"/>
      <c r="G40" s="2"/>
    </row>
    <row r="41" spans="1:7" x14ac:dyDescent="0.55000000000000004">
      <c r="A41" s="3">
        <v>37</v>
      </c>
      <c r="B41" s="2"/>
      <c r="C41" s="2"/>
      <c r="D41" s="97"/>
      <c r="E41" s="113"/>
      <c r="F41" s="113"/>
      <c r="G41" s="2"/>
    </row>
    <row r="42" spans="1:7" x14ac:dyDescent="0.55000000000000004">
      <c r="A42" s="3">
        <v>38</v>
      </c>
      <c r="B42" s="2"/>
      <c r="C42" s="2"/>
      <c r="D42" s="97"/>
      <c r="E42" s="113"/>
      <c r="F42" s="113"/>
      <c r="G42" s="2"/>
    </row>
    <row r="43" spans="1:7" x14ac:dyDescent="0.55000000000000004">
      <c r="A43" s="3">
        <v>39</v>
      </c>
      <c r="B43" s="2"/>
      <c r="C43" s="2"/>
      <c r="D43" s="97"/>
      <c r="E43" s="113"/>
      <c r="F43" s="113"/>
      <c r="G43" s="2"/>
    </row>
    <row r="44" spans="1:7" x14ac:dyDescent="0.55000000000000004">
      <c r="A44" s="3">
        <v>40</v>
      </c>
      <c r="B44" s="2"/>
      <c r="C44" s="2"/>
      <c r="D44" s="97"/>
      <c r="E44" s="113"/>
      <c r="F44" s="113"/>
      <c r="G44" s="2"/>
    </row>
    <row r="45" spans="1:7" x14ac:dyDescent="0.55000000000000004">
      <c r="A45" s="3">
        <v>41</v>
      </c>
      <c r="B45" s="2"/>
      <c r="C45" s="2"/>
      <c r="D45" s="97"/>
      <c r="E45" s="113"/>
      <c r="F45" s="113"/>
      <c r="G45" s="2"/>
    </row>
    <row r="46" spans="1:7" x14ac:dyDescent="0.55000000000000004">
      <c r="A46" s="3">
        <v>42</v>
      </c>
      <c r="B46" s="2"/>
      <c r="C46" s="2"/>
      <c r="D46" s="97"/>
      <c r="E46" s="113"/>
      <c r="F46" s="113"/>
      <c r="G46" s="2"/>
    </row>
    <row r="47" spans="1:7" x14ac:dyDescent="0.55000000000000004">
      <c r="A47" s="3">
        <v>43</v>
      </c>
      <c r="B47" s="2"/>
      <c r="C47" s="2"/>
      <c r="D47" s="97"/>
      <c r="E47" s="113"/>
      <c r="F47" s="113"/>
      <c r="G47" s="2"/>
    </row>
    <row r="48" spans="1:7" x14ac:dyDescent="0.55000000000000004">
      <c r="A48" s="3">
        <v>44</v>
      </c>
      <c r="B48" s="2"/>
      <c r="C48" s="2"/>
      <c r="D48" s="97"/>
      <c r="E48" s="113"/>
      <c r="F48" s="113"/>
      <c r="G48" s="2"/>
    </row>
    <row r="49" spans="1:7" x14ac:dyDescent="0.55000000000000004">
      <c r="A49" s="3">
        <v>45</v>
      </c>
      <c r="B49" s="2"/>
      <c r="C49" s="2"/>
      <c r="D49" s="97"/>
      <c r="E49" s="113"/>
      <c r="F49" s="113"/>
      <c r="G49" s="2"/>
    </row>
    <row r="50" spans="1:7" x14ac:dyDescent="0.55000000000000004">
      <c r="A50" s="3">
        <v>46</v>
      </c>
      <c r="B50" s="2"/>
      <c r="C50" s="2"/>
      <c r="D50" s="97"/>
      <c r="E50" s="113"/>
      <c r="F50" s="113"/>
      <c r="G50" s="2"/>
    </row>
    <row r="51" spans="1:7" x14ac:dyDescent="0.55000000000000004">
      <c r="A51" s="3">
        <v>47</v>
      </c>
      <c r="B51" s="2"/>
      <c r="C51" s="2"/>
      <c r="D51" s="97"/>
      <c r="E51" s="113"/>
      <c r="F51" s="113"/>
      <c r="G51" s="2"/>
    </row>
    <row r="52" spans="1:7" x14ac:dyDescent="0.55000000000000004">
      <c r="A52" s="3">
        <v>48</v>
      </c>
      <c r="B52" s="2"/>
      <c r="C52" s="2"/>
      <c r="D52" s="97"/>
      <c r="E52" s="113"/>
      <c r="F52" s="113"/>
      <c r="G52" s="2"/>
    </row>
    <row r="53" spans="1:7" x14ac:dyDescent="0.55000000000000004">
      <c r="A53" s="3">
        <v>49</v>
      </c>
      <c r="B53" s="2"/>
      <c r="C53" s="2"/>
      <c r="D53" s="97"/>
      <c r="E53" s="113"/>
      <c r="F53" s="113"/>
      <c r="G53" s="2"/>
    </row>
    <row r="54" spans="1:7" x14ac:dyDescent="0.55000000000000004">
      <c r="A54" s="3">
        <v>50</v>
      </c>
      <c r="B54" s="2"/>
      <c r="C54" s="2"/>
      <c r="D54" s="97"/>
      <c r="E54" s="113"/>
      <c r="F54" s="113"/>
      <c r="G54" s="2"/>
    </row>
    <row r="55" spans="1:7" x14ac:dyDescent="0.55000000000000004">
      <c r="A55" s="3">
        <v>51</v>
      </c>
      <c r="B55" s="2"/>
      <c r="C55" s="2"/>
      <c r="D55" s="97"/>
      <c r="E55" s="113"/>
      <c r="F55" s="113"/>
      <c r="G55" s="2"/>
    </row>
    <row r="56" spans="1:7" x14ac:dyDescent="0.55000000000000004">
      <c r="A56" s="3">
        <v>52</v>
      </c>
      <c r="B56" s="2"/>
      <c r="C56" s="2"/>
      <c r="D56" s="97"/>
      <c r="E56" s="113"/>
      <c r="F56" s="113"/>
      <c r="G56" s="2"/>
    </row>
    <row r="57" spans="1:7" x14ac:dyDescent="0.55000000000000004">
      <c r="A57" s="3">
        <v>53</v>
      </c>
      <c r="B57" s="2"/>
      <c r="C57" s="2"/>
      <c r="D57" s="97"/>
      <c r="E57" s="113"/>
      <c r="F57" s="113"/>
      <c r="G57" s="2"/>
    </row>
    <row r="58" spans="1:7" x14ac:dyDescent="0.55000000000000004">
      <c r="A58" s="3">
        <v>54</v>
      </c>
      <c r="B58" s="2"/>
      <c r="C58" s="2"/>
      <c r="D58" s="97"/>
      <c r="E58" s="113"/>
      <c r="F58" s="113"/>
      <c r="G58" s="2"/>
    </row>
    <row r="59" spans="1:7" x14ac:dyDescent="0.55000000000000004">
      <c r="A59" s="3">
        <v>55</v>
      </c>
      <c r="B59" s="2"/>
      <c r="C59" s="2"/>
      <c r="D59" s="97"/>
      <c r="E59" s="113"/>
      <c r="F59" s="113"/>
      <c r="G59" s="2"/>
    </row>
    <row r="60" spans="1:7" x14ac:dyDescent="0.55000000000000004">
      <c r="A60" s="3">
        <v>56</v>
      </c>
      <c r="B60" s="2"/>
      <c r="C60" s="2"/>
      <c r="D60" s="97"/>
      <c r="E60" s="113"/>
      <c r="F60" s="113"/>
      <c r="G60" s="2"/>
    </row>
    <row r="61" spans="1:7" x14ac:dyDescent="0.55000000000000004">
      <c r="A61" s="3">
        <v>57</v>
      </c>
      <c r="B61" s="2"/>
      <c r="C61" s="2"/>
      <c r="D61" s="97"/>
      <c r="E61" s="113"/>
      <c r="F61" s="113"/>
      <c r="G61" s="2"/>
    </row>
    <row r="62" spans="1:7" x14ac:dyDescent="0.55000000000000004">
      <c r="A62" s="3">
        <v>58</v>
      </c>
      <c r="B62" s="2"/>
      <c r="C62" s="2"/>
      <c r="D62" s="97"/>
      <c r="E62" s="113"/>
      <c r="F62" s="113"/>
      <c r="G62" s="2"/>
    </row>
    <row r="63" spans="1:7" x14ac:dyDescent="0.55000000000000004">
      <c r="A63" s="3">
        <v>59</v>
      </c>
      <c r="B63" s="2"/>
      <c r="C63" s="2"/>
      <c r="D63" s="97"/>
      <c r="E63" s="113"/>
      <c r="F63" s="113"/>
      <c r="G63" s="2"/>
    </row>
    <row r="64" spans="1:7" x14ac:dyDescent="0.55000000000000004">
      <c r="A64" s="3">
        <v>60</v>
      </c>
      <c r="B64" s="2"/>
      <c r="C64" s="2"/>
      <c r="D64" s="97"/>
      <c r="E64" s="113"/>
      <c r="F64" s="113"/>
      <c r="G64" s="2"/>
    </row>
    <row r="65" spans="1:7" x14ac:dyDescent="0.55000000000000004">
      <c r="A65" s="3">
        <v>61</v>
      </c>
      <c r="B65" s="2"/>
      <c r="C65" s="2"/>
      <c r="D65" s="97"/>
      <c r="E65" s="113"/>
      <c r="F65" s="113"/>
      <c r="G65" s="2"/>
    </row>
    <row r="66" spans="1:7" x14ac:dyDescent="0.55000000000000004">
      <c r="A66" s="3">
        <v>62</v>
      </c>
      <c r="B66" s="2"/>
      <c r="C66" s="2"/>
      <c r="D66" s="97"/>
      <c r="E66" s="113"/>
      <c r="F66" s="113"/>
      <c r="G66" s="2"/>
    </row>
    <row r="67" spans="1:7" x14ac:dyDescent="0.55000000000000004">
      <c r="A67" s="3">
        <v>63</v>
      </c>
      <c r="B67" s="2"/>
      <c r="C67" s="2"/>
      <c r="D67" s="97"/>
      <c r="E67" s="113"/>
      <c r="F67" s="113"/>
      <c r="G67" s="2"/>
    </row>
    <row r="68" spans="1:7" x14ac:dyDescent="0.55000000000000004">
      <c r="A68" s="3">
        <v>64</v>
      </c>
      <c r="B68" s="2"/>
      <c r="C68" s="2"/>
      <c r="D68" s="97"/>
      <c r="E68" s="113"/>
      <c r="F68" s="113"/>
      <c r="G68" s="2"/>
    </row>
    <row r="69" spans="1:7" x14ac:dyDescent="0.55000000000000004">
      <c r="A69" s="3">
        <v>65</v>
      </c>
      <c r="B69" s="2"/>
      <c r="C69" s="2"/>
      <c r="D69" s="97"/>
      <c r="E69" s="113"/>
      <c r="F69" s="113"/>
      <c r="G69" s="2"/>
    </row>
    <row r="70" spans="1:7" x14ac:dyDescent="0.55000000000000004">
      <c r="A70" s="3">
        <v>66</v>
      </c>
      <c r="B70" s="2"/>
      <c r="C70" s="2"/>
      <c r="D70" s="97"/>
      <c r="E70" s="113"/>
      <c r="F70" s="113"/>
      <c r="G70" s="2"/>
    </row>
    <row r="71" spans="1:7" x14ac:dyDescent="0.55000000000000004">
      <c r="A71" s="3">
        <v>67</v>
      </c>
      <c r="B71" s="2"/>
      <c r="C71" s="2"/>
      <c r="D71" s="97"/>
      <c r="E71" s="113"/>
      <c r="F71" s="113"/>
      <c r="G71" s="2"/>
    </row>
    <row r="72" spans="1:7" x14ac:dyDescent="0.55000000000000004">
      <c r="A72" s="3">
        <v>68</v>
      </c>
      <c r="B72" s="2"/>
      <c r="C72" s="2"/>
      <c r="D72" s="97"/>
      <c r="E72" s="113"/>
      <c r="F72" s="113"/>
      <c r="G72" s="2"/>
    </row>
    <row r="73" spans="1:7" x14ac:dyDescent="0.55000000000000004">
      <c r="A73" s="3">
        <v>69</v>
      </c>
      <c r="B73" s="2"/>
      <c r="C73" s="2"/>
      <c r="D73" s="97"/>
      <c r="E73" s="113"/>
      <c r="F73" s="113"/>
      <c r="G73" s="2"/>
    </row>
    <row r="74" spans="1:7" x14ac:dyDescent="0.55000000000000004">
      <c r="A74" s="3">
        <v>70</v>
      </c>
      <c r="B74" s="2"/>
      <c r="C74" s="2"/>
      <c r="D74" s="97"/>
      <c r="E74" s="113"/>
      <c r="F74" s="113"/>
      <c r="G74" s="2"/>
    </row>
    <row r="75" spans="1:7" x14ac:dyDescent="0.55000000000000004">
      <c r="A75" s="3">
        <v>71</v>
      </c>
      <c r="B75" s="2"/>
      <c r="C75" s="2"/>
      <c r="D75" s="97"/>
      <c r="E75" s="113"/>
      <c r="F75" s="113"/>
      <c r="G75" s="2"/>
    </row>
    <row r="76" spans="1:7" x14ac:dyDescent="0.55000000000000004">
      <c r="A76" s="3">
        <v>72</v>
      </c>
      <c r="B76" s="2"/>
      <c r="C76" s="2"/>
      <c r="D76" s="97"/>
      <c r="E76" s="113"/>
      <c r="F76" s="113"/>
      <c r="G76" s="2"/>
    </row>
    <row r="77" spans="1:7" x14ac:dyDescent="0.55000000000000004">
      <c r="A77" s="3">
        <v>73</v>
      </c>
      <c r="B77" s="2"/>
      <c r="C77" s="2"/>
      <c r="D77" s="97"/>
      <c r="E77" s="113"/>
      <c r="F77" s="113"/>
      <c r="G77" s="2"/>
    </row>
    <row r="78" spans="1:7" x14ac:dyDescent="0.55000000000000004">
      <c r="A78" s="3">
        <v>74</v>
      </c>
      <c r="B78" s="2"/>
      <c r="C78" s="2"/>
      <c r="D78" s="97"/>
      <c r="E78" s="113"/>
      <c r="F78" s="113"/>
      <c r="G78" s="2"/>
    </row>
    <row r="79" spans="1:7" x14ac:dyDescent="0.55000000000000004">
      <c r="A79" s="3">
        <v>75</v>
      </c>
      <c r="B79" s="2"/>
      <c r="C79" s="2"/>
      <c r="D79" s="97"/>
      <c r="E79" s="113"/>
      <c r="F79" s="113"/>
      <c r="G79" s="2"/>
    </row>
    <row r="80" spans="1:7" x14ac:dyDescent="0.55000000000000004">
      <c r="A80" s="3">
        <v>76</v>
      </c>
      <c r="B80" s="2"/>
      <c r="C80" s="2"/>
      <c r="D80" s="97"/>
      <c r="E80" s="113"/>
      <c r="F80" s="113"/>
      <c r="G80" s="2"/>
    </row>
    <row r="81" spans="1:7" x14ac:dyDescent="0.55000000000000004">
      <c r="A81" s="3">
        <v>77</v>
      </c>
      <c r="B81" s="2"/>
      <c r="C81" s="2"/>
      <c r="D81" s="97"/>
      <c r="E81" s="113"/>
      <c r="F81" s="113"/>
      <c r="G81" s="2"/>
    </row>
    <row r="82" spans="1:7" x14ac:dyDescent="0.55000000000000004">
      <c r="A82" s="3">
        <v>78</v>
      </c>
      <c r="B82" s="2"/>
      <c r="C82" s="2"/>
      <c r="D82" s="97"/>
      <c r="E82" s="113"/>
      <c r="F82" s="113"/>
      <c r="G82" s="2"/>
    </row>
    <row r="83" spans="1:7" x14ac:dyDescent="0.55000000000000004">
      <c r="A83" s="3">
        <v>79</v>
      </c>
      <c r="B83" s="2"/>
      <c r="C83" s="2"/>
      <c r="D83" s="97"/>
      <c r="E83" s="113"/>
      <c r="F83" s="113"/>
      <c r="G83" s="2"/>
    </row>
    <row r="84" spans="1:7" x14ac:dyDescent="0.55000000000000004">
      <c r="A84" s="3">
        <v>80</v>
      </c>
      <c r="B84" s="2"/>
      <c r="C84" s="2"/>
      <c r="D84" s="97"/>
      <c r="E84" s="113"/>
      <c r="F84" s="113"/>
      <c r="G84" s="2"/>
    </row>
    <row r="85" spans="1:7" x14ac:dyDescent="0.55000000000000004">
      <c r="A85" s="3">
        <v>81</v>
      </c>
      <c r="B85" s="2"/>
      <c r="C85" s="2"/>
      <c r="D85" s="97"/>
      <c r="E85" s="113"/>
      <c r="F85" s="113"/>
      <c r="G85" s="2"/>
    </row>
    <row r="86" spans="1:7" x14ac:dyDescent="0.55000000000000004">
      <c r="A86" s="3">
        <v>82</v>
      </c>
      <c r="B86" s="2"/>
      <c r="C86" s="2"/>
      <c r="D86" s="97"/>
      <c r="E86" s="113"/>
      <c r="F86" s="113"/>
      <c r="G86" s="2"/>
    </row>
  </sheetData>
  <mergeCells count="2">
    <mergeCell ref="B2:G2"/>
    <mergeCell ref="H5:H8"/>
  </mergeCells>
  <phoneticPr fontId="5"/>
  <dataValidations count="1">
    <dataValidation type="list" allowBlank="1" showInputMessage="1" showErrorMessage="1" sqref="D5:D86">
      <formula1>$J$4:$J$23</formula1>
    </dataValidation>
  </dataValidations>
  <pageMargins left="0.7" right="0.7" top="0.75" bottom="0.75" header="0.3" footer="0.3"/>
  <pageSetup paperSize="9" scale="77"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6"/>
  <sheetViews>
    <sheetView showGridLines="0" view="pageBreakPreview" zoomScale="86" zoomScaleNormal="75" workbookViewId="0">
      <selection activeCell="I7" sqref="I7"/>
    </sheetView>
  </sheetViews>
  <sheetFormatPr defaultColWidth="8.58203125" defaultRowHeight="18" x14ac:dyDescent="0.55000000000000004"/>
  <cols>
    <col min="1" max="1" width="4.5" style="154" customWidth="1"/>
    <col min="2" max="2" width="1.83203125" style="178" customWidth="1"/>
    <col min="3" max="3" width="13.83203125" style="178" customWidth="1"/>
    <col min="4" max="4" width="11.5" style="154" bestFit="1" customWidth="1"/>
    <col min="5" max="5" width="16.58203125" style="154" customWidth="1"/>
    <col min="6" max="6" width="25.25" style="154" customWidth="1"/>
    <col min="7" max="7" width="6.5" style="154" customWidth="1"/>
    <col min="8" max="16384" width="8.58203125" style="154"/>
  </cols>
  <sheetData>
    <row r="1" spans="2:9" ht="23.25" customHeight="1" x14ac:dyDescent="0.55000000000000004">
      <c r="B1" s="178" t="s">
        <v>305</v>
      </c>
    </row>
    <row r="2" spans="2:9" ht="23.25" customHeight="1" x14ac:dyDescent="0.55000000000000004"/>
    <row r="3" spans="2:9" ht="54.75" customHeight="1" x14ac:dyDescent="0.55000000000000004">
      <c r="B3" s="243" t="s">
        <v>274</v>
      </c>
      <c r="C3" s="243"/>
      <c r="D3" s="243"/>
      <c r="E3" s="243"/>
      <c r="F3" s="243"/>
    </row>
    <row r="4" spans="2:9" x14ac:dyDescent="0.55000000000000004">
      <c r="F4" s="155" t="s">
        <v>267</v>
      </c>
      <c r="I4" s="156" t="s">
        <v>159</v>
      </c>
    </row>
    <row r="5" spans="2:9" x14ac:dyDescent="0.55000000000000004">
      <c r="F5" s="127">
        <v>45016</v>
      </c>
      <c r="I5" s="156" t="s">
        <v>334</v>
      </c>
    </row>
    <row r="6" spans="2:9" x14ac:dyDescent="0.55000000000000004">
      <c r="B6" s="157" t="s">
        <v>8</v>
      </c>
      <c r="C6" s="158"/>
      <c r="D6" s="159" t="str">
        <f>'様式２　事業計画書'!C7</f>
        <v>神戸市中央区加納町6－5－1</v>
      </c>
      <c r="E6" s="183"/>
    </row>
    <row r="7" spans="2:9" x14ac:dyDescent="0.55000000000000004">
      <c r="B7" s="160" t="s">
        <v>9</v>
      </c>
      <c r="C7" s="161"/>
      <c r="D7" s="162" t="str">
        <f>'様式２　事業計画書'!C4</f>
        <v>神戸つながり支援団体</v>
      </c>
      <c r="E7" s="174"/>
    </row>
    <row r="8" spans="2:9" x14ac:dyDescent="0.55000000000000004">
      <c r="B8" s="160" t="s">
        <v>10</v>
      </c>
      <c r="C8" s="161"/>
      <c r="D8" s="162" t="str">
        <f>'様式２　事業計画書'!C5</f>
        <v>○○　××</v>
      </c>
      <c r="E8" s="157"/>
      <c r="F8" s="165" t="s">
        <v>306</v>
      </c>
      <c r="H8" s="178" t="s">
        <v>105</v>
      </c>
    </row>
    <row r="9" spans="2:9" x14ac:dyDescent="0.55000000000000004">
      <c r="F9" s="156" t="s">
        <v>113</v>
      </c>
      <c r="G9" s="163"/>
      <c r="H9" s="178" t="s">
        <v>105</v>
      </c>
    </row>
    <row r="10" spans="2:9" x14ac:dyDescent="0.55000000000000004">
      <c r="H10" s="178" t="s">
        <v>105</v>
      </c>
    </row>
    <row r="11" spans="2:9" x14ac:dyDescent="0.55000000000000004">
      <c r="F11" s="164"/>
    </row>
    <row r="12" spans="2:9" s="178" customFormat="1" x14ac:dyDescent="0.55000000000000004">
      <c r="B12" s="165"/>
      <c r="C12" s="166">
        <f>'様式３　交付決定通知書'!G5</f>
        <v>45748</v>
      </c>
      <c r="D12" s="165" t="s">
        <v>268</v>
      </c>
      <c r="E12" s="167"/>
      <c r="F12" s="168"/>
    </row>
    <row r="13" spans="2:9" s="178" customFormat="1" x14ac:dyDescent="0.55000000000000004">
      <c r="B13" s="165" t="s">
        <v>269</v>
      </c>
      <c r="C13" s="165"/>
      <c r="D13" s="165"/>
      <c r="E13" s="165"/>
      <c r="F13" s="169"/>
    </row>
    <row r="14" spans="2:9" ht="8.25" customHeight="1" x14ac:dyDescent="0.55000000000000004"/>
    <row r="15" spans="2:9" x14ac:dyDescent="0.55000000000000004">
      <c r="B15" s="167" t="s">
        <v>6</v>
      </c>
      <c r="C15" s="167"/>
      <c r="D15" s="167"/>
      <c r="E15" s="167"/>
      <c r="F15" s="167"/>
    </row>
    <row r="16" spans="2:9" ht="9" customHeight="1" x14ac:dyDescent="0.55000000000000004"/>
    <row r="17" spans="2:6" ht="30.75" customHeight="1" x14ac:dyDescent="0.55000000000000004">
      <c r="B17" s="252" t="s">
        <v>118</v>
      </c>
      <c r="C17" s="253"/>
      <c r="D17" s="252" t="s">
        <v>295</v>
      </c>
      <c r="E17" s="257"/>
      <c r="F17" s="253"/>
    </row>
    <row r="18" spans="2:6" ht="30.75" customHeight="1" x14ac:dyDescent="0.55000000000000004">
      <c r="B18" s="231" t="s">
        <v>266</v>
      </c>
      <c r="C18" s="231"/>
      <c r="D18" s="231"/>
      <c r="E18" s="231"/>
      <c r="F18" s="231"/>
    </row>
    <row r="19" spans="2:6" ht="18.75" customHeight="1" x14ac:dyDescent="0.55000000000000004">
      <c r="B19" s="231"/>
      <c r="C19" s="231"/>
      <c r="D19" s="231"/>
      <c r="E19" s="231"/>
      <c r="F19" s="231"/>
    </row>
    <row r="20" spans="2:6" x14ac:dyDescent="0.55000000000000004">
      <c r="B20" s="231"/>
      <c r="C20" s="231"/>
      <c r="D20" s="231"/>
      <c r="E20" s="231"/>
      <c r="F20" s="231"/>
    </row>
    <row r="21" spans="2:6" x14ac:dyDescent="0.55000000000000004">
      <c r="B21" s="231"/>
      <c r="C21" s="231"/>
      <c r="D21" s="231"/>
      <c r="E21" s="231"/>
      <c r="F21" s="231"/>
    </row>
    <row r="22" spans="2:6" x14ac:dyDescent="0.55000000000000004">
      <c r="B22" s="231"/>
      <c r="C22" s="231"/>
      <c r="D22" s="231"/>
      <c r="E22" s="231"/>
      <c r="F22" s="231"/>
    </row>
    <row r="23" spans="2:6" ht="8.25" customHeight="1" x14ac:dyDescent="0.55000000000000004">
      <c r="B23" s="231"/>
      <c r="C23" s="231"/>
      <c r="D23" s="231"/>
      <c r="E23" s="231"/>
      <c r="F23" s="231"/>
    </row>
    <row r="24" spans="2:6" x14ac:dyDescent="0.55000000000000004">
      <c r="B24" s="231"/>
      <c r="C24" s="231"/>
      <c r="D24" s="231"/>
      <c r="E24" s="231"/>
      <c r="F24" s="231"/>
    </row>
    <row r="25" spans="2:6" x14ac:dyDescent="0.55000000000000004">
      <c r="B25" s="231"/>
      <c r="C25" s="231"/>
      <c r="D25" s="231"/>
      <c r="E25" s="231"/>
      <c r="F25" s="231"/>
    </row>
    <row r="26" spans="2:6" x14ac:dyDescent="0.55000000000000004">
      <c r="B26" s="231"/>
      <c r="C26" s="231"/>
      <c r="D26" s="231"/>
      <c r="E26" s="231"/>
      <c r="F26" s="231"/>
    </row>
  </sheetData>
  <mergeCells count="5">
    <mergeCell ref="B3:F3"/>
    <mergeCell ref="B17:C17"/>
    <mergeCell ref="D17:F17"/>
    <mergeCell ref="D18:F26"/>
    <mergeCell ref="B18:C26"/>
  </mergeCells>
  <phoneticPr fontId="5"/>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4"/>
  <sheetViews>
    <sheetView showGridLines="0" view="pageBreakPreview" zoomScale="80" zoomScaleNormal="110" zoomScaleSheetLayoutView="80" workbookViewId="0">
      <selection activeCell="B13" sqref="B13"/>
    </sheetView>
  </sheetViews>
  <sheetFormatPr defaultColWidth="9" defaultRowHeight="18" x14ac:dyDescent="0.55000000000000004"/>
  <cols>
    <col min="1" max="1" width="6.58203125" style="154" customWidth="1"/>
    <col min="2" max="2" width="2.58203125" style="140" customWidth="1"/>
    <col min="3" max="3" width="17.75" style="140" customWidth="1"/>
    <col min="4" max="4" width="19.83203125" style="154" customWidth="1"/>
    <col min="5" max="5" width="7" style="154" customWidth="1"/>
    <col min="6" max="6" width="23.08203125" style="154" customWidth="1"/>
    <col min="7" max="7" width="7.75" style="154" customWidth="1"/>
    <col min="8" max="16384" width="9" style="154"/>
  </cols>
  <sheetData>
    <row r="1" spans="2:6" ht="23.25" customHeight="1" x14ac:dyDescent="0.55000000000000004">
      <c r="B1" s="140" t="s">
        <v>284</v>
      </c>
    </row>
    <row r="2" spans="2:6" ht="57.75" customHeight="1" x14ac:dyDescent="0.55000000000000004">
      <c r="B2" s="244" t="s">
        <v>275</v>
      </c>
      <c r="C2" s="243"/>
      <c r="D2" s="243"/>
      <c r="E2" s="243"/>
      <c r="F2" s="243"/>
    </row>
    <row r="3" spans="2:6" ht="3" customHeight="1" x14ac:dyDescent="0.55000000000000004"/>
    <row r="4" spans="2:6" x14ac:dyDescent="0.55000000000000004">
      <c r="F4" s="192">
        <v>46112</v>
      </c>
    </row>
    <row r="5" spans="2:6" x14ac:dyDescent="0.55000000000000004">
      <c r="B5" s="140" t="s">
        <v>7</v>
      </c>
    </row>
    <row r="7" spans="2:6" x14ac:dyDescent="0.55000000000000004">
      <c r="D7" s="157" t="s">
        <v>8</v>
      </c>
      <c r="E7" s="275" t="str">
        <f>'様式２　事業計画書'!C7</f>
        <v>神戸市中央区加納町6－5－1</v>
      </c>
      <c r="F7" s="275"/>
    </row>
    <row r="8" spans="2:6" x14ac:dyDescent="0.55000000000000004">
      <c r="D8" s="160" t="s">
        <v>9</v>
      </c>
      <c r="E8" s="276" t="str">
        <f>'様式２　事業計画書'!C4</f>
        <v>神戸つながり支援団体</v>
      </c>
      <c r="F8" s="276"/>
    </row>
    <row r="9" spans="2:6" x14ac:dyDescent="0.55000000000000004">
      <c r="D9" s="160" t="s">
        <v>10</v>
      </c>
      <c r="E9" s="276" t="str">
        <f>'様式２　事業計画書'!C5</f>
        <v>○○　××</v>
      </c>
      <c r="F9" s="276"/>
    </row>
    <row r="10" spans="2:6" x14ac:dyDescent="0.55000000000000004">
      <c r="D10" s="160" t="s">
        <v>121</v>
      </c>
      <c r="E10" s="289" t="s">
        <v>294</v>
      </c>
      <c r="F10" s="289"/>
    </row>
    <row r="11" spans="2:6" x14ac:dyDescent="0.55000000000000004">
      <c r="F11" s="164"/>
    </row>
    <row r="12" spans="2:6" s="140" customFormat="1" x14ac:dyDescent="0.55000000000000004">
      <c r="B12" s="165" t="s">
        <v>335</v>
      </c>
      <c r="C12" s="167"/>
      <c r="D12" s="167"/>
      <c r="E12" s="168" t="s">
        <v>281</v>
      </c>
    </row>
    <row r="13" spans="2:6" s="140" customFormat="1" x14ac:dyDescent="0.55000000000000004">
      <c r="B13" s="165" t="s">
        <v>282</v>
      </c>
      <c r="C13" s="165"/>
      <c r="D13" s="165"/>
      <c r="E13" s="165"/>
      <c r="F13" s="169"/>
    </row>
    <row r="14" spans="2:6" s="140" customFormat="1" x14ac:dyDescent="0.55000000000000004">
      <c r="B14" s="140" t="s">
        <v>283</v>
      </c>
    </row>
    <row r="16" spans="2:6" x14ac:dyDescent="0.55000000000000004">
      <c r="B16" s="167" t="s">
        <v>6</v>
      </c>
      <c r="C16" s="167"/>
      <c r="D16" s="167"/>
      <c r="E16" s="167"/>
      <c r="F16" s="167"/>
    </row>
    <row r="18" spans="2:6" ht="30.75" customHeight="1" x14ac:dyDescent="0.55000000000000004">
      <c r="B18" s="285" t="s">
        <v>277</v>
      </c>
      <c r="C18" s="286"/>
      <c r="D18" s="286"/>
      <c r="E18" s="286"/>
      <c r="F18" s="184" t="s">
        <v>273</v>
      </c>
    </row>
    <row r="19" spans="2:6" ht="30.75" customHeight="1" x14ac:dyDescent="0.55000000000000004">
      <c r="B19" s="285" t="s">
        <v>278</v>
      </c>
      <c r="C19" s="286"/>
      <c r="D19" s="286"/>
      <c r="E19" s="286"/>
      <c r="F19" s="184" t="s">
        <v>273</v>
      </c>
    </row>
    <row r="20" spans="2:6" ht="30.75" customHeight="1" x14ac:dyDescent="0.55000000000000004">
      <c r="B20" s="287" t="s">
        <v>279</v>
      </c>
      <c r="C20" s="288"/>
      <c r="D20" s="288"/>
      <c r="E20" s="288"/>
      <c r="F20" s="185" t="s">
        <v>273</v>
      </c>
    </row>
    <row r="21" spans="2:6" ht="30.75" customHeight="1" x14ac:dyDescent="0.55000000000000004">
      <c r="B21" s="285" t="s">
        <v>280</v>
      </c>
      <c r="C21" s="286"/>
      <c r="D21" s="286"/>
      <c r="E21" s="286"/>
      <c r="F21" s="186" t="s">
        <v>273</v>
      </c>
    </row>
    <row r="23" spans="2:6" x14ac:dyDescent="0.55000000000000004">
      <c r="B23" s="140" t="s">
        <v>13</v>
      </c>
    </row>
    <row r="24" spans="2:6" x14ac:dyDescent="0.55000000000000004">
      <c r="B24" s="140" t="s">
        <v>14</v>
      </c>
      <c r="C24" s="140" t="s">
        <v>276</v>
      </c>
    </row>
  </sheetData>
  <mergeCells count="9">
    <mergeCell ref="B21:E21"/>
    <mergeCell ref="B20:E20"/>
    <mergeCell ref="B2:F2"/>
    <mergeCell ref="E7:F7"/>
    <mergeCell ref="E8:F8"/>
    <mergeCell ref="E9:F9"/>
    <mergeCell ref="B19:E19"/>
    <mergeCell ref="B18:E18"/>
    <mergeCell ref="E10:F10"/>
  </mergeCells>
  <phoneticPr fontId="5"/>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0"/>
  <sheetViews>
    <sheetView showGridLines="0" view="pageBreakPreview" zoomScale="95" zoomScaleNormal="42" zoomScaleSheetLayoutView="95" workbookViewId="0">
      <selection activeCell="I12" sqref="I12"/>
    </sheetView>
  </sheetViews>
  <sheetFormatPr defaultColWidth="8.58203125" defaultRowHeight="18" x14ac:dyDescent="0.55000000000000004"/>
  <cols>
    <col min="1" max="1" width="3.75" style="154" customWidth="1"/>
    <col min="2" max="2" width="1.83203125" style="154" customWidth="1"/>
    <col min="3" max="3" width="17.75" style="154" customWidth="1"/>
    <col min="4" max="4" width="11.5" style="154" bestFit="1" customWidth="1"/>
    <col min="5" max="5" width="5.58203125" style="154" customWidth="1"/>
    <col min="6" max="6" width="29.5" style="154" customWidth="1"/>
    <col min="7" max="7" width="3.75" style="154" customWidth="1"/>
    <col min="8" max="16384" width="8.58203125" style="154"/>
  </cols>
  <sheetData>
    <row r="1" spans="2:6" x14ac:dyDescent="0.55000000000000004">
      <c r="B1" s="178" t="s">
        <v>307</v>
      </c>
    </row>
    <row r="2" spans="2:6" ht="53.5" customHeight="1" x14ac:dyDescent="0.55000000000000004">
      <c r="B2" s="244" t="s">
        <v>270</v>
      </c>
      <c r="C2" s="243"/>
      <c r="D2" s="243"/>
      <c r="E2" s="243"/>
      <c r="F2" s="243"/>
    </row>
    <row r="3" spans="2:6" ht="7" customHeight="1" x14ac:dyDescent="0.55000000000000004">
      <c r="B3" s="178"/>
      <c r="C3" s="178"/>
    </row>
    <row r="4" spans="2:6" x14ac:dyDescent="0.55000000000000004">
      <c r="B4" s="140"/>
      <c r="C4" s="140"/>
      <c r="F4" s="295" t="s">
        <v>336</v>
      </c>
    </row>
    <row r="5" spans="2:6" x14ac:dyDescent="0.55000000000000004">
      <c r="B5" s="178" t="s">
        <v>7</v>
      </c>
      <c r="C5" s="178"/>
    </row>
    <row r="6" spans="2:6" x14ac:dyDescent="0.55000000000000004">
      <c r="B6" s="178"/>
      <c r="C6" s="178"/>
    </row>
    <row r="7" spans="2:6" x14ac:dyDescent="0.55000000000000004">
      <c r="B7" s="178"/>
      <c r="C7" s="178"/>
      <c r="D7" s="157" t="s">
        <v>8</v>
      </c>
      <c r="E7" s="275" t="str">
        <f>'様式２　事業計画書'!C7</f>
        <v>神戸市中央区加納町6－5－1</v>
      </c>
      <c r="F7" s="275"/>
    </row>
    <row r="8" spans="2:6" x14ac:dyDescent="0.55000000000000004">
      <c r="B8" s="178"/>
      <c r="C8" s="178"/>
      <c r="D8" s="160" t="s">
        <v>9</v>
      </c>
      <c r="E8" s="276" t="str">
        <f>'様式２　事業計画書'!C4</f>
        <v>神戸つながり支援団体</v>
      </c>
      <c r="F8" s="276"/>
    </row>
    <row r="9" spans="2:6" x14ac:dyDescent="0.55000000000000004">
      <c r="B9" s="178"/>
      <c r="C9" s="178"/>
      <c r="D9" s="160" t="s">
        <v>10</v>
      </c>
      <c r="E9" s="276" t="str">
        <f>'様式２　事業計画書'!C5</f>
        <v>○○　××</v>
      </c>
      <c r="F9" s="276"/>
    </row>
    <row r="10" spans="2:6" x14ac:dyDescent="0.55000000000000004">
      <c r="B10" s="178"/>
      <c r="C10" s="178"/>
      <c r="D10" s="160" t="s">
        <v>121</v>
      </c>
      <c r="E10" s="179"/>
      <c r="F10" s="125">
        <v>1234</v>
      </c>
    </row>
    <row r="11" spans="2:6" x14ac:dyDescent="0.55000000000000004">
      <c r="B11" s="178"/>
      <c r="C11" s="178"/>
      <c r="F11" s="164"/>
    </row>
    <row r="12" spans="2:6" x14ac:dyDescent="0.55000000000000004">
      <c r="B12" s="165"/>
      <c r="C12" s="165" t="s">
        <v>308</v>
      </c>
      <c r="D12" s="167"/>
      <c r="E12" s="167"/>
      <c r="F12" s="168"/>
    </row>
    <row r="13" spans="2:6" x14ac:dyDescent="0.55000000000000004">
      <c r="B13" s="165" t="s">
        <v>155</v>
      </c>
      <c r="C13" s="165"/>
      <c r="D13" s="165"/>
      <c r="E13" s="165"/>
      <c r="F13" s="169"/>
    </row>
    <row r="14" spans="2:6" x14ac:dyDescent="0.55000000000000004">
      <c r="B14" s="178"/>
      <c r="C14" s="178"/>
    </row>
    <row r="15" spans="2:6" x14ac:dyDescent="0.55000000000000004">
      <c r="B15" s="167" t="s">
        <v>6</v>
      </c>
      <c r="C15" s="167"/>
      <c r="D15" s="167"/>
      <c r="E15" s="167"/>
      <c r="F15" s="167"/>
    </row>
    <row r="16" spans="2:6" x14ac:dyDescent="0.55000000000000004">
      <c r="B16" s="178"/>
      <c r="C16" s="178"/>
    </row>
    <row r="17" spans="2:6" ht="37.5" customHeight="1" x14ac:dyDescent="0.55000000000000004">
      <c r="B17" s="291" t="s">
        <v>83</v>
      </c>
      <c r="C17" s="292"/>
      <c r="D17" s="252" t="s">
        <v>296</v>
      </c>
      <c r="E17" s="257"/>
      <c r="F17" s="253"/>
    </row>
    <row r="18" spans="2:6" s="177" customFormat="1" x14ac:dyDescent="0.55000000000000004">
      <c r="B18" s="182"/>
      <c r="C18" s="182"/>
      <c r="D18" s="272"/>
      <c r="E18" s="272"/>
      <c r="F18" s="272"/>
    </row>
    <row r="19" spans="2:6" s="177" customFormat="1" ht="24" customHeight="1" x14ac:dyDescent="0.55000000000000004">
      <c r="B19" s="291" t="s">
        <v>84</v>
      </c>
      <c r="C19" s="292"/>
      <c r="D19" s="290"/>
      <c r="E19" s="290"/>
      <c r="F19" s="290"/>
    </row>
    <row r="20" spans="2:6" s="177" customFormat="1" ht="24" customHeight="1" x14ac:dyDescent="0.55000000000000004">
      <c r="B20" s="291" t="s">
        <v>85</v>
      </c>
      <c r="C20" s="292"/>
      <c r="D20" s="290"/>
      <c r="E20" s="290"/>
      <c r="F20" s="290"/>
    </row>
    <row r="21" spans="2:6" s="177" customFormat="1" ht="24" customHeight="1" x14ac:dyDescent="0.55000000000000004">
      <c r="B21" s="291" t="s">
        <v>309</v>
      </c>
      <c r="C21" s="292"/>
      <c r="D21" s="290"/>
      <c r="E21" s="290"/>
      <c r="F21" s="290"/>
    </row>
    <row r="22" spans="2:6" ht="24" customHeight="1" x14ac:dyDescent="0.55000000000000004">
      <c r="B22" s="291" t="s">
        <v>86</v>
      </c>
      <c r="C22" s="292"/>
      <c r="D22" s="290"/>
      <c r="E22" s="290"/>
      <c r="F22" s="290"/>
    </row>
    <row r="23" spans="2:6" ht="24" customHeight="1" x14ac:dyDescent="0.55000000000000004">
      <c r="B23" s="291" t="s">
        <v>87</v>
      </c>
      <c r="C23" s="292"/>
      <c r="D23" s="290"/>
      <c r="E23" s="290"/>
      <c r="F23" s="290"/>
    </row>
    <row r="24" spans="2:6" x14ac:dyDescent="0.55000000000000004">
      <c r="B24" s="178"/>
      <c r="C24" s="178"/>
    </row>
    <row r="25" spans="2:6" x14ac:dyDescent="0.55000000000000004">
      <c r="B25" s="178"/>
      <c r="C25" s="178"/>
    </row>
    <row r="26" spans="2:6" x14ac:dyDescent="0.55000000000000004">
      <c r="B26" s="178"/>
      <c r="C26" s="178"/>
    </row>
    <row r="27" spans="2:6" x14ac:dyDescent="0.55000000000000004">
      <c r="B27" s="178"/>
      <c r="C27" s="178"/>
    </row>
    <row r="28" spans="2:6" x14ac:dyDescent="0.55000000000000004">
      <c r="B28" s="178"/>
      <c r="C28" s="178"/>
    </row>
    <row r="29" spans="2:6" x14ac:dyDescent="0.55000000000000004">
      <c r="B29" s="178"/>
      <c r="C29" s="178"/>
    </row>
    <row r="30" spans="2:6" x14ac:dyDescent="0.55000000000000004">
      <c r="B30" s="178"/>
      <c r="C30" s="178"/>
    </row>
  </sheetData>
  <mergeCells count="17">
    <mergeCell ref="D18:F18"/>
    <mergeCell ref="B2:F2"/>
    <mergeCell ref="E7:F7"/>
    <mergeCell ref="E8:F8"/>
    <mergeCell ref="E9:F9"/>
    <mergeCell ref="D17:F17"/>
    <mergeCell ref="B17:C17"/>
    <mergeCell ref="B19:C19"/>
    <mergeCell ref="B20:C20"/>
    <mergeCell ref="B21:C21"/>
    <mergeCell ref="B22:C22"/>
    <mergeCell ref="B23:C23"/>
    <mergeCell ref="D23:F23"/>
    <mergeCell ref="D19:F19"/>
    <mergeCell ref="D20:F20"/>
    <mergeCell ref="D21:F21"/>
    <mergeCell ref="D22:F22"/>
  </mergeCells>
  <phoneticPr fontId="5"/>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6"/>
  <sheetViews>
    <sheetView showGridLines="0" view="pageBreakPreview" topLeftCell="A5" zoomScale="86" zoomScaleNormal="75" workbookViewId="0">
      <selection activeCell="I6" sqref="I6"/>
    </sheetView>
  </sheetViews>
  <sheetFormatPr defaultColWidth="8.58203125" defaultRowHeight="18" x14ac:dyDescent="0.55000000000000004"/>
  <cols>
    <col min="1" max="1" width="4.5" style="154" customWidth="1"/>
    <col min="2" max="2" width="1.83203125" style="178" customWidth="1"/>
    <col min="3" max="3" width="13.83203125" style="178" customWidth="1"/>
    <col min="4" max="4" width="11.5" style="154" bestFit="1" customWidth="1"/>
    <col min="5" max="5" width="15.33203125" style="154" customWidth="1"/>
    <col min="6" max="6" width="23.5" style="154" customWidth="1"/>
    <col min="7" max="7" width="6.75" style="154" customWidth="1"/>
    <col min="8" max="16384" width="8.58203125" style="154"/>
  </cols>
  <sheetData>
    <row r="1" spans="2:9" ht="23.25" customHeight="1" x14ac:dyDescent="0.55000000000000004">
      <c r="B1" s="178" t="s">
        <v>310</v>
      </c>
    </row>
    <row r="2" spans="2:9" ht="23.25" customHeight="1" x14ac:dyDescent="0.55000000000000004"/>
    <row r="3" spans="2:9" ht="54.75" customHeight="1" x14ac:dyDescent="0.55000000000000004">
      <c r="B3" s="243" t="s">
        <v>160</v>
      </c>
      <c r="C3" s="243"/>
      <c r="D3" s="243"/>
      <c r="E3" s="243"/>
      <c r="F3" s="243"/>
    </row>
    <row r="4" spans="2:9" x14ac:dyDescent="0.55000000000000004">
      <c r="F4" s="155" t="s">
        <v>267</v>
      </c>
      <c r="I4" s="156" t="s">
        <v>159</v>
      </c>
    </row>
    <row r="5" spans="2:9" x14ac:dyDescent="0.55000000000000004">
      <c r="F5" s="127">
        <v>44531</v>
      </c>
      <c r="I5" s="156" t="s">
        <v>325</v>
      </c>
    </row>
    <row r="6" spans="2:9" x14ac:dyDescent="0.55000000000000004">
      <c r="B6" s="157" t="s">
        <v>8</v>
      </c>
      <c r="C6" s="158"/>
      <c r="D6" s="159" t="str">
        <f>'様式２　事業計画書'!C7</f>
        <v>神戸市中央区加納町6－5－1</v>
      </c>
      <c r="E6" s="183"/>
    </row>
    <row r="7" spans="2:9" x14ac:dyDescent="0.55000000000000004">
      <c r="B7" s="160" t="s">
        <v>9</v>
      </c>
      <c r="C7" s="161"/>
      <c r="D7" s="159" t="str">
        <f>'様式２　事業計画書'!C4</f>
        <v>神戸つながり支援団体</v>
      </c>
      <c r="E7" s="183"/>
    </row>
    <row r="8" spans="2:9" x14ac:dyDescent="0.55000000000000004">
      <c r="B8" s="160" t="s">
        <v>10</v>
      </c>
      <c r="C8" s="161"/>
      <c r="D8" s="162" t="str">
        <f>'様式２　事業計画書'!C5</f>
        <v>○○　××</v>
      </c>
      <c r="E8" s="183"/>
      <c r="H8" s="178"/>
    </row>
    <row r="9" spans="2:9" x14ac:dyDescent="0.55000000000000004">
      <c r="F9" s="156" t="s">
        <v>113</v>
      </c>
      <c r="G9" s="163"/>
      <c r="H9" s="178"/>
    </row>
    <row r="10" spans="2:9" x14ac:dyDescent="0.55000000000000004">
      <c r="H10" s="178"/>
    </row>
    <row r="11" spans="2:9" x14ac:dyDescent="0.55000000000000004">
      <c r="F11" s="164"/>
    </row>
    <row r="12" spans="2:9" s="178" customFormat="1" x14ac:dyDescent="0.55000000000000004">
      <c r="B12" s="165"/>
      <c r="C12" s="166">
        <f>'様式３　交付決定通知書'!G5</f>
        <v>45748</v>
      </c>
      <c r="D12" s="165" t="s">
        <v>268</v>
      </c>
      <c r="E12" s="167"/>
      <c r="F12" s="168"/>
    </row>
    <row r="13" spans="2:9" s="178" customFormat="1" x14ac:dyDescent="0.55000000000000004">
      <c r="B13" s="165" t="s">
        <v>271</v>
      </c>
      <c r="C13" s="165"/>
      <c r="D13" s="165"/>
      <c r="E13" s="165"/>
      <c r="F13" s="169"/>
    </row>
    <row r="15" spans="2:9" x14ac:dyDescent="0.55000000000000004">
      <c r="B15" s="167" t="s">
        <v>6</v>
      </c>
      <c r="C15" s="167"/>
      <c r="D15" s="167"/>
      <c r="E15" s="167"/>
      <c r="F15" s="167"/>
    </row>
    <row r="17" spans="2:6" ht="30.75" customHeight="1" x14ac:dyDescent="0.55000000000000004">
      <c r="B17" s="252" t="s">
        <v>261</v>
      </c>
      <c r="C17" s="257"/>
      <c r="D17" s="231" t="s">
        <v>273</v>
      </c>
      <c r="E17" s="231"/>
      <c r="F17" s="231"/>
    </row>
    <row r="18" spans="2:6" ht="30.75" customHeight="1" x14ac:dyDescent="0.55000000000000004">
      <c r="B18" s="245" t="s">
        <v>272</v>
      </c>
      <c r="C18" s="254"/>
      <c r="D18" s="231"/>
      <c r="E18" s="231"/>
      <c r="F18" s="231"/>
    </row>
    <row r="19" spans="2:6" ht="18.75" customHeight="1" x14ac:dyDescent="0.55000000000000004">
      <c r="B19" s="250"/>
      <c r="C19" s="255"/>
      <c r="D19" s="231"/>
      <c r="E19" s="231"/>
      <c r="F19" s="231"/>
    </row>
    <row r="20" spans="2:6" x14ac:dyDescent="0.55000000000000004">
      <c r="B20" s="250"/>
      <c r="C20" s="255"/>
      <c r="D20" s="231"/>
      <c r="E20" s="231"/>
      <c r="F20" s="231"/>
    </row>
    <row r="21" spans="2:6" x14ac:dyDescent="0.55000000000000004">
      <c r="B21" s="250"/>
      <c r="C21" s="255"/>
      <c r="D21" s="231"/>
      <c r="E21" s="231"/>
      <c r="F21" s="231"/>
    </row>
    <row r="22" spans="2:6" x14ac:dyDescent="0.55000000000000004">
      <c r="B22" s="250"/>
      <c r="C22" s="255"/>
      <c r="D22" s="231"/>
      <c r="E22" s="231"/>
      <c r="F22" s="231"/>
    </row>
    <row r="23" spans="2:6" ht="8.25" customHeight="1" x14ac:dyDescent="0.55000000000000004">
      <c r="B23" s="250"/>
      <c r="C23" s="255"/>
      <c r="D23" s="231"/>
      <c r="E23" s="231"/>
      <c r="F23" s="231"/>
    </row>
    <row r="24" spans="2:6" x14ac:dyDescent="0.55000000000000004">
      <c r="B24" s="250"/>
      <c r="C24" s="255"/>
      <c r="D24" s="231"/>
      <c r="E24" s="231"/>
      <c r="F24" s="231"/>
    </row>
    <row r="25" spans="2:6" x14ac:dyDescent="0.55000000000000004">
      <c r="B25" s="250"/>
      <c r="C25" s="255"/>
      <c r="D25" s="231"/>
      <c r="E25" s="231"/>
      <c r="F25" s="231"/>
    </row>
    <row r="26" spans="2:6" x14ac:dyDescent="0.55000000000000004">
      <c r="B26" s="247"/>
      <c r="C26" s="256"/>
      <c r="D26" s="231"/>
      <c r="E26" s="231"/>
      <c r="F26" s="231"/>
    </row>
  </sheetData>
  <mergeCells count="5">
    <mergeCell ref="B3:F3"/>
    <mergeCell ref="B17:C17"/>
    <mergeCell ref="D17:F17"/>
    <mergeCell ref="D18:F26"/>
    <mergeCell ref="B18:C26"/>
  </mergeCells>
  <phoneticPr fontId="5"/>
  <pageMargins left="0.7" right="0.7" top="0.75" bottom="0.75" header="0.3"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view="pageBreakPreview" zoomScale="55" zoomScaleNormal="59" zoomScaleSheetLayoutView="55" workbookViewId="0">
      <selection activeCell="L2" sqref="L2"/>
    </sheetView>
  </sheetViews>
  <sheetFormatPr defaultColWidth="9" defaultRowHeight="18" x14ac:dyDescent="0.55000000000000004"/>
  <cols>
    <col min="1" max="1" width="9" style="26"/>
    <col min="2" max="3" width="4.58203125" style="3" customWidth="1"/>
    <col min="4" max="4" width="5.58203125" style="3" bestFit="1" customWidth="1"/>
    <col min="5" max="7" width="10.25" style="3" customWidth="1"/>
    <col min="8" max="8" width="35.08203125" style="3" customWidth="1"/>
    <col min="9" max="9" width="14.5" style="3" bestFit="1" customWidth="1"/>
    <col min="10" max="10" width="14.5" style="3" customWidth="1"/>
    <col min="11" max="11" width="22.33203125" style="3" customWidth="1"/>
    <col min="12" max="12" width="30" style="3" bestFit="1" customWidth="1"/>
    <col min="13" max="13" width="22.33203125" style="3" bestFit="1" customWidth="1"/>
    <col min="14" max="14" width="34.08203125" style="3" customWidth="1"/>
    <col min="15" max="16384" width="9" style="3"/>
  </cols>
  <sheetData>
    <row r="1" spans="1:14" ht="11.25" customHeight="1" x14ac:dyDescent="0.55000000000000004"/>
    <row r="2" spans="1:14" ht="44.25" customHeight="1" x14ac:dyDescent="0.55000000000000004">
      <c r="B2" s="187" t="s">
        <v>311</v>
      </c>
      <c r="C2" s="28"/>
      <c r="D2" s="28"/>
      <c r="E2" s="28"/>
      <c r="F2" s="28" t="s">
        <v>183</v>
      </c>
      <c r="G2" s="28"/>
      <c r="H2" s="28"/>
    </row>
    <row r="3" spans="1:14" s="28" customFormat="1" ht="12.75" customHeight="1" x14ac:dyDescent="0.55000000000000004">
      <c r="A3" s="27"/>
    </row>
    <row r="4" spans="1:14" s="4" customFormat="1" ht="22.5" x14ac:dyDescent="0.55000000000000004">
      <c r="A4" s="26"/>
      <c r="B4" s="85" t="s">
        <v>4</v>
      </c>
      <c r="C4" s="85"/>
      <c r="D4" s="85"/>
      <c r="E4" s="85"/>
      <c r="F4" s="85"/>
      <c r="G4" s="85"/>
      <c r="H4" s="85"/>
      <c r="I4" s="85" t="s">
        <v>210</v>
      </c>
      <c r="J4" s="85"/>
      <c r="K4" s="85" t="s">
        <v>313</v>
      </c>
      <c r="L4" s="85" t="s">
        <v>315</v>
      </c>
      <c r="M4" s="85" t="s">
        <v>223</v>
      </c>
      <c r="N4" s="293" t="s">
        <v>41</v>
      </c>
    </row>
    <row r="5" spans="1:14" s="4" customFormat="1" ht="24" customHeight="1" x14ac:dyDescent="0.55000000000000004">
      <c r="A5" s="26"/>
      <c r="B5" s="86" t="s">
        <v>31</v>
      </c>
      <c r="C5" s="86" t="s">
        <v>42</v>
      </c>
      <c r="D5" s="86" t="s">
        <v>37</v>
      </c>
      <c r="E5" s="86" t="s">
        <v>38</v>
      </c>
      <c r="F5" s="86" t="s">
        <v>39</v>
      </c>
      <c r="G5" s="86" t="s">
        <v>176</v>
      </c>
      <c r="H5" s="86" t="s">
        <v>40</v>
      </c>
      <c r="I5" s="86" t="s">
        <v>224</v>
      </c>
      <c r="J5" s="144" t="s">
        <v>225</v>
      </c>
      <c r="K5" s="86" t="s">
        <v>314</v>
      </c>
      <c r="L5" s="86" t="s">
        <v>316</v>
      </c>
      <c r="M5" s="86" t="s">
        <v>317</v>
      </c>
      <c r="N5" s="294"/>
    </row>
    <row r="6" spans="1:14" s="110" customFormat="1" ht="24" customHeight="1" x14ac:dyDescent="0.55000000000000004">
      <c r="A6" s="107" t="s">
        <v>128</v>
      </c>
      <c r="B6" s="108">
        <v>4</v>
      </c>
      <c r="C6" s="108">
        <v>5</v>
      </c>
      <c r="D6" s="108" t="s">
        <v>59</v>
      </c>
      <c r="E6" s="109">
        <v>0.70833333333333337</v>
      </c>
      <c r="F6" s="109">
        <v>0.875</v>
      </c>
      <c r="G6" s="108" t="s">
        <v>177</v>
      </c>
      <c r="H6" s="108" t="s">
        <v>129</v>
      </c>
      <c r="I6" s="108">
        <v>10</v>
      </c>
      <c r="J6" s="108">
        <v>20</v>
      </c>
      <c r="K6" s="108">
        <v>1</v>
      </c>
      <c r="L6" s="108">
        <v>1</v>
      </c>
      <c r="M6" s="108">
        <v>2</v>
      </c>
      <c r="N6" s="108"/>
    </row>
    <row r="7" spans="1:14" x14ac:dyDescent="0.55000000000000004">
      <c r="A7" s="26">
        <v>1</v>
      </c>
      <c r="B7" s="2"/>
      <c r="C7" s="2"/>
      <c r="D7" s="2"/>
      <c r="E7" s="2"/>
      <c r="F7" s="2"/>
      <c r="G7" s="2"/>
      <c r="H7" s="2"/>
      <c r="I7" s="2"/>
      <c r="J7" s="2"/>
      <c r="K7" s="136"/>
      <c r="L7" s="136"/>
      <c r="M7" s="2"/>
      <c r="N7" s="2"/>
    </row>
    <row r="8" spans="1:14" x14ac:dyDescent="0.55000000000000004">
      <c r="A8" s="26">
        <v>2</v>
      </c>
      <c r="B8" s="2"/>
      <c r="C8" s="2"/>
      <c r="D8" s="2"/>
      <c r="E8" s="2"/>
      <c r="F8" s="2"/>
      <c r="G8" s="2"/>
      <c r="H8" s="2"/>
      <c r="I8" s="2"/>
      <c r="J8" s="2"/>
      <c r="K8" s="136"/>
      <c r="L8" s="136"/>
      <c r="M8" s="2"/>
      <c r="N8" s="2"/>
    </row>
    <row r="9" spans="1:14" x14ac:dyDescent="0.55000000000000004">
      <c r="A9" s="26">
        <v>3</v>
      </c>
      <c r="B9" s="2"/>
      <c r="C9" s="2"/>
      <c r="D9" s="2"/>
      <c r="E9" s="2"/>
      <c r="F9" s="2"/>
      <c r="G9" s="2"/>
      <c r="H9" s="2"/>
      <c r="I9" s="2"/>
      <c r="J9" s="2"/>
      <c r="K9" s="136"/>
      <c r="L9" s="136"/>
      <c r="M9" s="2"/>
      <c r="N9" s="2"/>
    </row>
    <row r="10" spans="1:14" x14ac:dyDescent="0.55000000000000004">
      <c r="A10" s="26">
        <v>4</v>
      </c>
      <c r="B10" s="2"/>
      <c r="C10" s="2"/>
      <c r="D10" s="2"/>
      <c r="E10" s="2"/>
      <c r="F10" s="2"/>
      <c r="G10" s="2"/>
      <c r="H10" s="2"/>
      <c r="I10" s="2"/>
      <c r="J10" s="2"/>
      <c r="K10" s="136"/>
      <c r="L10" s="136"/>
      <c r="M10" s="2"/>
      <c r="N10" s="2"/>
    </row>
    <row r="11" spans="1:14" x14ac:dyDescent="0.55000000000000004">
      <c r="A11" s="26">
        <v>5</v>
      </c>
      <c r="B11" s="2"/>
      <c r="C11" s="2"/>
      <c r="D11" s="2"/>
      <c r="E11" s="2"/>
      <c r="F11" s="2"/>
      <c r="G11" s="2"/>
      <c r="H11" s="2"/>
      <c r="I11" s="2"/>
      <c r="J11" s="2"/>
      <c r="K11" s="136"/>
      <c r="L11" s="136"/>
      <c r="M11" s="2"/>
      <c r="N11" s="2"/>
    </row>
    <row r="12" spans="1:14" x14ac:dyDescent="0.55000000000000004">
      <c r="A12" s="26">
        <v>6</v>
      </c>
      <c r="B12" s="2"/>
      <c r="C12" s="2"/>
      <c r="D12" s="2"/>
      <c r="E12" s="2"/>
      <c r="F12" s="2"/>
      <c r="G12" s="2"/>
      <c r="H12" s="2"/>
      <c r="I12" s="2"/>
      <c r="J12" s="2"/>
      <c r="K12" s="136"/>
      <c r="L12" s="136"/>
      <c r="M12" s="2"/>
      <c r="N12" s="2"/>
    </row>
    <row r="13" spans="1:14" x14ac:dyDescent="0.55000000000000004">
      <c r="A13" s="26">
        <v>7</v>
      </c>
      <c r="B13" s="2"/>
      <c r="C13" s="2"/>
      <c r="D13" s="2"/>
      <c r="E13" s="2"/>
      <c r="F13" s="2"/>
      <c r="G13" s="2"/>
      <c r="H13" s="2"/>
      <c r="I13" s="2"/>
      <c r="J13" s="2"/>
      <c r="K13" s="136"/>
      <c r="L13" s="136"/>
      <c r="M13" s="2"/>
      <c r="N13" s="2"/>
    </row>
    <row r="14" spans="1:14" x14ac:dyDescent="0.55000000000000004">
      <c r="A14" s="26">
        <v>8</v>
      </c>
      <c r="B14" s="2"/>
      <c r="C14" s="2"/>
      <c r="D14" s="2"/>
      <c r="E14" s="2"/>
      <c r="F14" s="2"/>
      <c r="G14" s="2"/>
      <c r="H14" s="2"/>
      <c r="I14" s="2"/>
      <c r="J14" s="2"/>
      <c r="K14" s="136"/>
      <c r="L14" s="136"/>
      <c r="M14" s="2"/>
      <c r="N14" s="2"/>
    </row>
    <row r="15" spans="1:14" x14ac:dyDescent="0.55000000000000004">
      <c r="A15" s="26">
        <v>9</v>
      </c>
      <c r="B15" s="2"/>
      <c r="C15" s="2"/>
      <c r="D15" s="2"/>
      <c r="E15" s="2"/>
      <c r="F15" s="2"/>
      <c r="G15" s="2"/>
      <c r="H15" s="2"/>
      <c r="I15" s="2"/>
      <c r="J15" s="2"/>
      <c r="K15" s="136"/>
      <c r="L15" s="136"/>
      <c r="M15" s="2"/>
      <c r="N15" s="2"/>
    </row>
    <row r="16" spans="1:14" x14ac:dyDescent="0.55000000000000004">
      <c r="A16" s="26">
        <v>10</v>
      </c>
      <c r="B16" s="2"/>
      <c r="C16" s="2"/>
      <c r="D16" s="2"/>
      <c r="E16" s="2"/>
      <c r="F16" s="2"/>
      <c r="G16" s="2"/>
      <c r="H16" s="2"/>
      <c r="I16" s="2"/>
      <c r="J16" s="2"/>
      <c r="K16" s="136"/>
      <c r="L16" s="136"/>
      <c r="M16" s="2"/>
      <c r="N16" s="2"/>
    </row>
    <row r="17" spans="1:14" x14ac:dyDescent="0.55000000000000004">
      <c r="A17" s="26">
        <v>11</v>
      </c>
      <c r="B17" s="2"/>
      <c r="C17" s="2"/>
      <c r="D17" s="2"/>
      <c r="E17" s="2"/>
      <c r="F17" s="2"/>
      <c r="G17" s="2"/>
      <c r="H17" s="2"/>
      <c r="I17" s="2"/>
      <c r="J17" s="2"/>
      <c r="K17" s="136"/>
      <c r="L17" s="136"/>
      <c r="M17" s="2"/>
      <c r="N17" s="2"/>
    </row>
    <row r="18" spans="1:14" x14ac:dyDescent="0.55000000000000004">
      <c r="A18" s="26">
        <v>12</v>
      </c>
      <c r="B18" s="2"/>
      <c r="C18" s="2"/>
      <c r="D18" s="2"/>
      <c r="E18" s="2"/>
      <c r="F18" s="2"/>
      <c r="G18" s="2"/>
      <c r="H18" s="2"/>
      <c r="I18" s="2"/>
      <c r="J18" s="2"/>
      <c r="K18" s="136"/>
      <c r="L18" s="136"/>
      <c r="M18" s="2"/>
      <c r="N18" s="2"/>
    </row>
    <row r="19" spans="1:14" x14ac:dyDescent="0.55000000000000004">
      <c r="A19" s="26">
        <v>13</v>
      </c>
      <c r="B19" s="2"/>
      <c r="C19" s="2"/>
      <c r="D19" s="2"/>
      <c r="E19" s="2"/>
      <c r="F19" s="2"/>
      <c r="G19" s="2"/>
      <c r="H19" s="2"/>
      <c r="I19" s="2"/>
      <c r="J19" s="2"/>
      <c r="K19" s="136"/>
      <c r="L19" s="136"/>
      <c r="M19" s="2"/>
      <c r="N19" s="2"/>
    </row>
    <row r="20" spans="1:14" x14ac:dyDescent="0.55000000000000004">
      <c r="A20" s="26">
        <v>14</v>
      </c>
      <c r="B20" s="2"/>
      <c r="C20" s="2"/>
      <c r="D20" s="2"/>
      <c r="E20" s="2"/>
      <c r="F20" s="2"/>
      <c r="G20" s="2"/>
      <c r="H20" s="2"/>
      <c r="I20" s="2"/>
      <c r="J20" s="2"/>
      <c r="K20" s="136"/>
      <c r="L20" s="136"/>
      <c r="M20" s="2"/>
      <c r="N20" s="2"/>
    </row>
    <row r="21" spans="1:14" x14ac:dyDescent="0.55000000000000004">
      <c r="A21" s="26">
        <v>15</v>
      </c>
      <c r="B21" s="2"/>
      <c r="C21" s="2"/>
      <c r="D21" s="2"/>
      <c r="E21" s="2"/>
      <c r="F21" s="2"/>
      <c r="G21" s="2"/>
      <c r="H21" s="2"/>
      <c r="I21" s="2"/>
      <c r="J21" s="2"/>
      <c r="K21" s="136"/>
      <c r="L21" s="136"/>
      <c r="M21" s="2"/>
      <c r="N21" s="2"/>
    </row>
    <row r="22" spans="1:14" x14ac:dyDescent="0.55000000000000004">
      <c r="A22" s="26">
        <v>16</v>
      </c>
      <c r="B22" s="2"/>
      <c r="C22" s="2"/>
      <c r="D22" s="2"/>
      <c r="E22" s="2"/>
      <c r="F22" s="2"/>
      <c r="G22" s="2"/>
      <c r="H22" s="2"/>
      <c r="I22" s="2"/>
      <c r="J22" s="2"/>
      <c r="K22" s="136"/>
      <c r="L22" s="136"/>
      <c r="M22" s="2"/>
      <c r="N22" s="2"/>
    </row>
    <row r="23" spans="1:14" x14ac:dyDescent="0.55000000000000004">
      <c r="A23" s="26">
        <v>17</v>
      </c>
      <c r="B23" s="2"/>
      <c r="C23" s="2"/>
      <c r="D23" s="2"/>
      <c r="E23" s="2"/>
      <c r="F23" s="2"/>
      <c r="G23" s="2"/>
      <c r="H23" s="2"/>
      <c r="I23" s="2"/>
      <c r="J23" s="2"/>
      <c r="K23" s="136"/>
      <c r="L23" s="136"/>
      <c r="M23" s="2"/>
      <c r="N23" s="2"/>
    </row>
    <row r="24" spans="1:14" x14ac:dyDescent="0.55000000000000004">
      <c r="A24" s="26">
        <v>18</v>
      </c>
      <c r="B24" s="2"/>
      <c r="C24" s="2"/>
      <c r="D24" s="2"/>
      <c r="E24" s="2"/>
      <c r="F24" s="2"/>
      <c r="G24" s="2"/>
      <c r="H24" s="2"/>
      <c r="I24" s="2"/>
      <c r="J24" s="2"/>
      <c r="K24" s="136"/>
      <c r="L24" s="136"/>
      <c r="M24" s="2"/>
      <c r="N24" s="2"/>
    </row>
    <row r="25" spans="1:14" x14ac:dyDescent="0.55000000000000004">
      <c r="A25" s="26">
        <v>19</v>
      </c>
      <c r="B25" s="2"/>
      <c r="C25" s="2"/>
      <c r="D25" s="2"/>
      <c r="E25" s="2"/>
      <c r="F25" s="2"/>
      <c r="G25" s="2"/>
      <c r="H25" s="2"/>
      <c r="I25" s="2"/>
      <c r="J25" s="2"/>
      <c r="K25" s="136"/>
      <c r="L25" s="136"/>
      <c r="M25" s="2"/>
      <c r="N25" s="2"/>
    </row>
    <row r="26" spans="1:14" x14ac:dyDescent="0.55000000000000004">
      <c r="A26" s="26">
        <v>20</v>
      </c>
      <c r="B26" s="2"/>
      <c r="C26" s="2"/>
      <c r="D26" s="2"/>
      <c r="E26" s="2"/>
      <c r="F26" s="2"/>
      <c r="G26" s="2"/>
      <c r="H26" s="2"/>
      <c r="I26" s="2"/>
      <c r="J26" s="2"/>
      <c r="K26" s="136"/>
      <c r="L26" s="136"/>
      <c r="M26" s="2"/>
      <c r="N26" s="2"/>
    </row>
    <row r="27" spans="1:14" x14ac:dyDescent="0.55000000000000004">
      <c r="A27" s="26">
        <v>21</v>
      </c>
      <c r="B27" s="2"/>
      <c r="C27" s="2"/>
      <c r="D27" s="2"/>
      <c r="E27" s="2"/>
      <c r="F27" s="2"/>
      <c r="G27" s="2"/>
      <c r="H27" s="2"/>
      <c r="I27" s="2"/>
      <c r="J27" s="2"/>
      <c r="K27" s="136"/>
      <c r="L27" s="136"/>
      <c r="M27" s="2"/>
      <c r="N27" s="2"/>
    </row>
    <row r="28" spans="1:14" x14ac:dyDescent="0.55000000000000004">
      <c r="A28" s="26">
        <v>22</v>
      </c>
      <c r="B28" s="2"/>
      <c r="C28" s="2"/>
      <c r="D28" s="2"/>
      <c r="E28" s="2"/>
      <c r="F28" s="2"/>
      <c r="G28" s="2"/>
      <c r="H28" s="2"/>
      <c r="I28" s="2"/>
      <c r="J28" s="2"/>
      <c r="K28" s="136"/>
      <c r="L28" s="136"/>
      <c r="M28" s="2"/>
      <c r="N28" s="2"/>
    </row>
    <row r="29" spans="1:14" x14ac:dyDescent="0.55000000000000004">
      <c r="A29" s="26">
        <v>23</v>
      </c>
      <c r="B29" s="2"/>
      <c r="C29" s="2"/>
      <c r="D29" s="2"/>
      <c r="E29" s="2"/>
      <c r="F29" s="2"/>
      <c r="G29" s="2"/>
      <c r="H29" s="2"/>
      <c r="I29" s="2"/>
      <c r="J29" s="2"/>
      <c r="K29" s="136"/>
      <c r="L29" s="136"/>
      <c r="M29" s="2"/>
      <c r="N29" s="2"/>
    </row>
    <row r="30" spans="1:14" x14ac:dyDescent="0.55000000000000004">
      <c r="A30" s="26">
        <v>24</v>
      </c>
      <c r="B30" s="2"/>
      <c r="C30" s="2"/>
      <c r="D30" s="2"/>
      <c r="E30" s="2"/>
      <c r="F30" s="2"/>
      <c r="G30" s="2"/>
      <c r="H30" s="2"/>
      <c r="I30" s="2"/>
      <c r="J30" s="2"/>
      <c r="K30" s="136"/>
      <c r="L30" s="136"/>
      <c r="M30" s="2"/>
      <c r="N30" s="2"/>
    </row>
    <row r="31" spans="1:14" x14ac:dyDescent="0.55000000000000004">
      <c r="A31" s="26">
        <v>25</v>
      </c>
      <c r="B31" s="2"/>
      <c r="C31" s="2"/>
      <c r="D31" s="2"/>
      <c r="E31" s="2"/>
      <c r="F31" s="2"/>
      <c r="G31" s="2"/>
      <c r="H31" s="2"/>
      <c r="I31" s="2"/>
      <c r="J31" s="2"/>
      <c r="K31" s="136"/>
      <c r="L31" s="136"/>
      <c r="M31" s="2"/>
      <c r="N31" s="2"/>
    </row>
    <row r="32" spans="1:14" x14ac:dyDescent="0.55000000000000004">
      <c r="A32" s="26">
        <v>26</v>
      </c>
      <c r="B32" s="2"/>
      <c r="C32" s="2"/>
      <c r="D32" s="2"/>
      <c r="E32" s="2"/>
      <c r="F32" s="2"/>
      <c r="G32" s="2"/>
      <c r="H32" s="2"/>
      <c r="I32" s="2"/>
      <c r="J32" s="2"/>
      <c r="K32" s="136"/>
      <c r="L32" s="136"/>
      <c r="M32" s="2"/>
      <c r="N32" s="2"/>
    </row>
    <row r="33" spans="1:14" x14ac:dyDescent="0.55000000000000004">
      <c r="A33" s="26">
        <v>27</v>
      </c>
      <c r="B33" s="2"/>
      <c r="C33" s="2"/>
      <c r="D33" s="2"/>
      <c r="E33" s="2"/>
      <c r="F33" s="2"/>
      <c r="G33" s="2"/>
      <c r="H33" s="2"/>
      <c r="I33" s="2"/>
      <c r="J33" s="2"/>
      <c r="K33" s="136"/>
      <c r="L33" s="136"/>
      <c r="M33" s="2"/>
      <c r="N33" s="2"/>
    </row>
    <row r="34" spans="1:14" x14ac:dyDescent="0.55000000000000004">
      <c r="A34" s="26">
        <v>28</v>
      </c>
      <c r="B34" s="2"/>
      <c r="C34" s="2"/>
      <c r="D34" s="2"/>
      <c r="E34" s="2"/>
      <c r="F34" s="2"/>
      <c r="G34" s="2"/>
      <c r="H34" s="2"/>
      <c r="I34" s="2"/>
      <c r="J34" s="2"/>
      <c r="K34" s="136"/>
      <c r="L34" s="136"/>
      <c r="M34" s="2"/>
      <c r="N34" s="2"/>
    </row>
    <row r="35" spans="1:14" x14ac:dyDescent="0.55000000000000004">
      <c r="A35" s="26">
        <v>29</v>
      </c>
      <c r="B35" s="2"/>
      <c r="C35" s="2"/>
      <c r="D35" s="2"/>
      <c r="E35" s="2"/>
      <c r="F35" s="2"/>
      <c r="G35" s="2"/>
      <c r="H35" s="2"/>
      <c r="I35" s="2"/>
      <c r="J35" s="2"/>
      <c r="K35" s="136"/>
      <c r="L35" s="136"/>
      <c r="M35" s="2"/>
      <c r="N35" s="2"/>
    </row>
    <row r="36" spans="1:14" x14ac:dyDescent="0.55000000000000004">
      <c r="A36" s="26">
        <v>30</v>
      </c>
      <c r="B36" s="2"/>
      <c r="C36" s="2"/>
      <c r="D36" s="2"/>
      <c r="E36" s="2"/>
      <c r="F36" s="2"/>
      <c r="G36" s="2"/>
      <c r="H36" s="2"/>
      <c r="I36" s="2"/>
      <c r="J36" s="2"/>
      <c r="K36" s="136"/>
      <c r="L36" s="136"/>
      <c r="M36" s="2"/>
      <c r="N36" s="2"/>
    </row>
    <row r="37" spans="1:14" x14ac:dyDescent="0.55000000000000004">
      <c r="A37" s="26">
        <v>31</v>
      </c>
      <c r="B37" s="2"/>
      <c r="C37" s="2"/>
      <c r="D37" s="2"/>
      <c r="E37" s="2"/>
      <c r="F37" s="2"/>
      <c r="G37" s="2"/>
      <c r="H37" s="2"/>
      <c r="I37" s="2"/>
      <c r="J37" s="2"/>
      <c r="K37" s="136"/>
      <c r="L37" s="136"/>
      <c r="M37" s="2"/>
      <c r="N37" s="2"/>
    </row>
    <row r="38" spans="1:14" x14ac:dyDescent="0.55000000000000004">
      <c r="A38" s="26">
        <v>32</v>
      </c>
      <c r="B38" s="2"/>
      <c r="C38" s="2"/>
      <c r="D38" s="2"/>
      <c r="E38" s="2"/>
      <c r="F38" s="2"/>
      <c r="G38" s="2"/>
      <c r="H38" s="2"/>
      <c r="I38" s="2"/>
      <c r="J38" s="2"/>
      <c r="K38" s="136"/>
      <c r="L38" s="136"/>
      <c r="M38" s="2"/>
      <c r="N38" s="2"/>
    </row>
    <row r="39" spans="1:14" x14ac:dyDescent="0.55000000000000004">
      <c r="A39" s="26">
        <v>33</v>
      </c>
      <c r="B39" s="2"/>
      <c r="C39" s="2"/>
      <c r="D39" s="2"/>
      <c r="E39" s="2"/>
      <c r="F39" s="2"/>
      <c r="G39" s="2"/>
      <c r="H39" s="2"/>
      <c r="I39" s="2"/>
      <c r="J39" s="2"/>
      <c r="K39" s="136"/>
      <c r="L39" s="136"/>
      <c r="M39" s="2"/>
      <c r="N39" s="2"/>
    </row>
    <row r="40" spans="1:14" x14ac:dyDescent="0.55000000000000004">
      <c r="A40" s="26">
        <v>34</v>
      </c>
      <c r="B40" s="2"/>
      <c r="C40" s="2"/>
      <c r="D40" s="2"/>
      <c r="E40" s="2"/>
      <c r="F40" s="2"/>
      <c r="G40" s="2"/>
      <c r="H40" s="2"/>
      <c r="I40" s="2"/>
      <c r="J40" s="2"/>
      <c r="K40" s="136"/>
      <c r="L40" s="136"/>
      <c r="M40" s="2"/>
      <c r="N40" s="2"/>
    </row>
    <row r="41" spans="1:14" x14ac:dyDescent="0.55000000000000004">
      <c r="A41" s="26">
        <v>35</v>
      </c>
      <c r="B41" s="2"/>
      <c r="C41" s="2"/>
      <c r="D41" s="2"/>
      <c r="E41" s="2"/>
      <c r="F41" s="2"/>
      <c r="G41" s="2"/>
      <c r="H41" s="2"/>
      <c r="I41" s="2"/>
      <c r="J41" s="2"/>
      <c r="K41" s="136"/>
      <c r="L41" s="136"/>
      <c r="M41" s="2"/>
      <c r="N41" s="2"/>
    </row>
    <row r="42" spans="1:14" x14ac:dyDescent="0.55000000000000004">
      <c r="A42" s="26">
        <v>36</v>
      </c>
      <c r="B42" s="2"/>
      <c r="C42" s="2"/>
      <c r="D42" s="2"/>
      <c r="E42" s="2"/>
      <c r="F42" s="2"/>
      <c r="G42" s="2"/>
      <c r="H42" s="2"/>
      <c r="I42" s="2"/>
      <c r="J42" s="2"/>
      <c r="K42" s="136"/>
      <c r="L42" s="136"/>
      <c r="M42" s="2"/>
      <c r="N42" s="2"/>
    </row>
    <row r="43" spans="1:14" x14ac:dyDescent="0.55000000000000004">
      <c r="A43" s="26">
        <v>37</v>
      </c>
      <c r="B43" s="2"/>
      <c r="C43" s="2"/>
      <c r="D43" s="2"/>
      <c r="E43" s="2"/>
      <c r="F43" s="2"/>
      <c r="G43" s="2"/>
      <c r="H43" s="2"/>
      <c r="I43" s="2"/>
      <c r="J43" s="2"/>
      <c r="K43" s="136"/>
      <c r="L43" s="136"/>
      <c r="M43" s="2"/>
      <c r="N43" s="2"/>
    </row>
    <row r="44" spans="1:14" x14ac:dyDescent="0.55000000000000004">
      <c r="A44" s="26">
        <v>38</v>
      </c>
      <c r="B44" s="2"/>
      <c r="C44" s="2"/>
      <c r="D44" s="2"/>
      <c r="E44" s="2"/>
      <c r="F44" s="2"/>
      <c r="G44" s="2"/>
      <c r="H44" s="2"/>
      <c r="I44" s="2"/>
      <c r="J44" s="2"/>
      <c r="K44" s="136"/>
      <c r="L44" s="136"/>
      <c r="M44" s="2"/>
      <c r="N44" s="2"/>
    </row>
    <row r="45" spans="1:14" x14ac:dyDescent="0.55000000000000004">
      <c r="A45" s="26">
        <v>39</v>
      </c>
      <c r="B45" s="2"/>
      <c r="C45" s="2"/>
      <c r="D45" s="2"/>
      <c r="E45" s="2"/>
      <c r="F45" s="2"/>
      <c r="G45" s="2"/>
      <c r="H45" s="2"/>
      <c r="I45" s="2"/>
      <c r="J45" s="2"/>
      <c r="K45" s="136"/>
      <c r="L45" s="136"/>
      <c r="M45" s="2"/>
      <c r="N45" s="2"/>
    </row>
    <row r="46" spans="1:14" x14ac:dyDescent="0.55000000000000004">
      <c r="A46" s="26">
        <v>40</v>
      </c>
      <c r="B46" s="2"/>
      <c r="C46" s="2"/>
      <c r="D46" s="2"/>
      <c r="E46" s="2"/>
      <c r="F46" s="2"/>
      <c r="G46" s="2"/>
      <c r="H46" s="2"/>
      <c r="I46" s="2"/>
      <c r="J46" s="2"/>
      <c r="K46" s="136"/>
      <c r="L46" s="136"/>
      <c r="M46" s="2"/>
      <c r="N46" s="2"/>
    </row>
    <row r="47" spans="1:14" x14ac:dyDescent="0.55000000000000004">
      <c r="A47" s="26">
        <v>41</v>
      </c>
      <c r="B47" s="2"/>
      <c r="C47" s="2"/>
      <c r="D47" s="2"/>
      <c r="E47" s="2"/>
      <c r="F47" s="2"/>
      <c r="G47" s="2"/>
      <c r="H47" s="2"/>
      <c r="I47" s="2"/>
      <c r="J47" s="2"/>
      <c r="K47" s="136"/>
      <c r="L47" s="136"/>
      <c r="M47" s="2"/>
      <c r="N47" s="2"/>
    </row>
    <row r="48" spans="1:14" x14ac:dyDescent="0.55000000000000004">
      <c r="A48" s="26">
        <v>42</v>
      </c>
      <c r="B48" s="2"/>
      <c r="C48" s="2"/>
      <c r="D48" s="2"/>
      <c r="E48" s="2"/>
      <c r="F48" s="2"/>
      <c r="G48" s="2"/>
      <c r="H48" s="2"/>
      <c r="I48" s="2"/>
      <c r="J48" s="2"/>
      <c r="K48" s="136"/>
      <c r="L48" s="136"/>
      <c r="M48" s="2"/>
      <c r="N48" s="2"/>
    </row>
    <row r="49" spans="1:14" x14ac:dyDescent="0.55000000000000004">
      <c r="A49" s="26">
        <v>43</v>
      </c>
      <c r="B49" s="2"/>
      <c r="C49" s="2"/>
      <c r="D49" s="2"/>
      <c r="E49" s="2"/>
      <c r="F49" s="2"/>
      <c r="G49" s="2"/>
      <c r="H49" s="2"/>
      <c r="I49" s="2"/>
      <c r="J49" s="2"/>
      <c r="K49" s="136"/>
      <c r="L49" s="136"/>
      <c r="M49" s="2"/>
      <c r="N49" s="2"/>
    </row>
    <row r="50" spans="1:14" x14ac:dyDescent="0.55000000000000004">
      <c r="A50" s="26">
        <v>44</v>
      </c>
      <c r="B50" s="2"/>
      <c r="C50" s="2"/>
      <c r="D50" s="2"/>
      <c r="E50" s="2"/>
      <c r="F50" s="2"/>
      <c r="G50" s="2"/>
      <c r="H50" s="2"/>
      <c r="I50" s="2"/>
      <c r="J50" s="2"/>
      <c r="K50" s="136"/>
      <c r="L50" s="136"/>
      <c r="M50" s="2"/>
      <c r="N50" s="2"/>
    </row>
    <row r="51" spans="1:14" x14ac:dyDescent="0.55000000000000004">
      <c r="A51" s="26">
        <v>45</v>
      </c>
      <c r="B51" s="2"/>
      <c r="C51" s="2"/>
      <c r="D51" s="2"/>
      <c r="E51" s="2"/>
      <c r="F51" s="2"/>
      <c r="G51" s="2"/>
      <c r="H51" s="2"/>
      <c r="I51" s="2"/>
      <c r="J51" s="2"/>
      <c r="K51" s="136"/>
      <c r="L51" s="136"/>
      <c r="M51" s="2"/>
      <c r="N51" s="2"/>
    </row>
    <row r="52" spans="1:14" x14ac:dyDescent="0.55000000000000004">
      <c r="A52" s="26">
        <v>46</v>
      </c>
      <c r="B52" s="2"/>
      <c r="C52" s="2"/>
      <c r="D52" s="2"/>
      <c r="E52" s="2"/>
      <c r="F52" s="2"/>
      <c r="G52" s="2"/>
      <c r="H52" s="2"/>
      <c r="I52" s="2"/>
      <c r="J52" s="2"/>
      <c r="K52" s="136"/>
      <c r="L52" s="136"/>
      <c r="M52" s="2"/>
      <c r="N52" s="2"/>
    </row>
    <row r="53" spans="1:14" x14ac:dyDescent="0.55000000000000004">
      <c r="A53" s="26">
        <v>47</v>
      </c>
      <c r="B53" s="2"/>
      <c r="C53" s="2"/>
      <c r="D53" s="2"/>
      <c r="E53" s="2"/>
      <c r="F53" s="2"/>
      <c r="G53" s="2"/>
      <c r="H53" s="2"/>
      <c r="I53" s="2"/>
      <c r="J53" s="2"/>
      <c r="K53" s="136"/>
      <c r="L53" s="136"/>
      <c r="M53" s="2"/>
      <c r="N53" s="2"/>
    </row>
    <row r="54" spans="1:14" x14ac:dyDescent="0.55000000000000004">
      <c r="A54" s="26">
        <v>48</v>
      </c>
      <c r="B54" s="2"/>
      <c r="C54" s="2"/>
      <c r="D54" s="2"/>
      <c r="E54" s="2"/>
      <c r="F54" s="2"/>
      <c r="G54" s="2"/>
      <c r="H54" s="2"/>
      <c r="I54" s="2"/>
      <c r="J54" s="2"/>
      <c r="K54" s="136"/>
      <c r="L54" s="136"/>
      <c r="M54" s="2"/>
      <c r="N54" s="2"/>
    </row>
    <row r="55" spans="1:14" x14ac:dyDescent="0.55000000000000004">
      <c r="A55" s="26">
        <v>49</v>
      </c>
      <c r="B55" s="2"/>
      <c r="C55" s="2"/>
      <c r="D55" s="2"/>
      <c r="E55" s="2"/>
      <c r="F55" s="2"/>
      <c r="G55" s="2"/>
      <c r="H55" s="2"/>
      <c r="I55" s="2"/>
      <c r="J55" s="2"/>
      <c r="K55" s="136"/>
      <c r="L55" s="136"/>
      <c r="M55" s="2"/>
      <c r="N55" s="2"/>
    </row>
    <row r="56" spans="1:14" x14ac:dyDescent="0.55000000000000004">
      <c r="A56" s="26">
        <v>50</v>
      </c>
      <c r="B56" s="2"/>
      <c r="C56" s="2"/>
      <c r="D56" s="2"/>
      <c r="E56" s="2"/>
      <c r="F56" s="2"/>
      <c r="G56" s="2"/>
      <c r="H56" s="2"/>
      <c r="I56" s="2"/>
      <c r="J56" s="2"/>
      <c r="K56" s="136"/>
      <c r="L56" s="136"/>
      <c r="M56" s="2"/>
      <c r="N56" s="2"/>
    </row>
    <row r="57" spans="1:14" x14ac:dyDescent="0.55000000000000004">
      <c r="A57" s="26">
        <v>51</v>
      </c>
      <c r="B57" s="2"/>
      <c r="C57" s="2"/>
      <c r="D57" s="2"/>
      <c r="E57" s="2"/>
      <c r="F57" s="2"/>
      <c r="G57" s="2"/>
      <c r="H57" s="2"/>
      <c r="I57" s="2"/>
      <c r="J57" s="2"/>
      <c r="K57" s="136"/>
      <c r="L57" s="136"/>
      <c r="M57" s="2"/>
      <c r="N57" s="2"/>
    </row>
    <row r="58" spans="1:14" x14ac:dyDescent="0.55000000000000004">
      <c r="A58" s="26">
        <v>52</v>
      </c>
      <c r="B58" s="2"/>
      <c r="C58" s="2"/>
      <c r="D58" s="2"/>
      <c r="E58" s="2"/>
      <c r="F58" s="2"/>
      <c r="G58" s="2"/>
      <c r="H58" s="2"/>
      <c r="I58" s="2"/>
      <c r="J58" s="2"/>
      <c r="K58" s="136"/>
      <c r="L58" s="136"/>
      <c r="M58" s="2"/>
      <c r="N58" s="2"/>
    </row>
    <row r="59" spans="1:14" x14ac:dyDescent="0.55000000000000004">
      <c r="A59" s="26">
        <v>53</v>
      </c>
      <c r="B59" s="2"/>
      <c r="C59" s="2"/>
      <c r="D59" s="2"/>
      <c r="E59" s="2"/>
      <c r="F59" s="2"/>
      <c r="G59" s="2"/>
      <c r="H59" s="2"/>
      <c r="I59" s="2"/>
      <c r="J59" s="2"/>
      <c r="K59" s="136"/>
      <c r="L59" s="136"/>
      <c r="M59" s="2"/>
      <c r="N59" s="2"/>
    </row>
    <row r="60" spans="1:14" x14ac:dyDescent="0.55000000000000004">
      <c r="A60" s="26">
        <v>54</v>
      </c>
      <c r="B60" s="2"/>
      <c r="C60" s="2"/>
      <c r="D60" s="2"/>
      <c r="E60" s="2"/>
      <c r="F60" s="2"/>
      <c r="G60" s="2"/>
      <c r="H60" s="2"/>
      <c r="I60" s="2"/>
      <c r="J60" s="2"/>
      <c r="K60" s="136"/>
      <c r="L60" s="136"/>
      <c r="M60" s="2"/>
      <c r="N60" s="2"/>
    </row>
    <row r="61" spans="1:14" x14ac:dyDescent="0.55000000000000004">
      <c r="A61" s="26">
        <v>55</v>
      </c>
      <c r="B61" s="2"/>
      <c r="C61" s="2"/>
      <c r="D61" s="2"/>
      <c r="E61" s="2"/>
      <c r="F61" s="2"/>
      <c r="G61" s="2"/>
      <c r="H61" s="2"/>
      <c r="I61" s="2"/>
      <c r="J61" s="2"/>
      <c r="K61" s="136"/>
      <c r="L61" s="136"/>
      <c r="M61" s="2"/>
      <c r="N61" s="2"/>
    </row>
    <row r="62" spans="1:14" x14ac:dyDescent="0.55000000000000004">
      <c r="A62" s="26">
        <v>56</v>
      </c>
      <c r="B62" s="2"/>
      <c r="C62" s="2"/>
      <c r="D62" s="2"/>
      <c r="E62" s="2"/>
      <c r="F62" s="2"/>
      <c r="G62" s="2"/>
      <c r="H62" s="2"/>
      <c r="I62" s="2"/>
      <c r="J62" s="2"/>
      <c r="K62" s="136"/>
      <c r="L62" s="136"/>
      <c r="M62" s="2"/>
      <c r="N62" s="2"/>
    </row>
    <row r="63" spans="1:14" x14ac:dyDescent="0.55000000000000004">
      <c r="A63" s="26">
        <v>57</v>
      </c>
      <c r="B63" s="2"/>
      <c r="C63" s="2"/>
      <c r="D63" s="2"/>
      <c r="E63" s="2"/>
      <c r="F63" s="2"/>
      <c r="G63" s="2"/>
      <c r="H63" s="2"/>
      <c r="I63" s="2"/>
      <c r="J63" s="2"/>
      <c r="K63" s="136"/>
      <c r="L63" s="136"/>
      <c r="M63" s="2"/>
      <c r="N63" s="2"/>
    </row>
    <row r="64" spans="1:14" x14ac:dyDescent="0.55000000000000004">
      <c r="A64" s="26">
        <v>58</v>
      </c>
      <c r="B64" s="2"/>
      <c r="C64" s="2"/>
      <c r="D64" s="2"/>
      <c r="E64" s="2"/>
      <c r="F64" s="2"/>
      <c r="G64" s="2"/>
      <c r="H64" s="2"/>
      <c r="I64" s="2"/>
      <c r="J64" s="2"/>
      <c r="K64" s="136"/>
      <c r="L64" s="136"/>
      <c r="M64" s="2"/>
      <c r="N64" s="2"/>
    </row>
    <row r="65" spans="1:14" x14ac:dyDescent="0.55000000000000004">
      <c r="A65" s="26">
        <v>59</v>
      </c>
      <c r="B65" s="2"/>
      <c r="C65" s="2"/>
      <c r="D65" s="2"/>
      <c r="E65" s="2"/>
      <c r="F65" s="2"/>
      <c r="G65" s="2"/>
      <c r="H65" s="2"/>
      <c r="I65" s="2"/>
      <c r="J65" s="2"/>
      <c r="K65" s="136"/>
      <c r="L65" s="136"/>
      <c r="M65" s="2"/>
      <c r="N65" s="2"/>
    </row>
    <row r="66" spans="1:14" x14ac:dyDescent="0.55000000000000004">
      <c r="A66" s="26">
        <v>60</v>
      </c>
      <c r="B66" s="2"/>
      <c r="C66" s="2"/>
      <c r="D66" s="2"/>
      <c r="E66" s="2"/>
      <c r="F66" s="2"/>
      <c r="G66" s="2"/>
      <c r="H66" s="2"/>
      <c r="I66" s="2"/>
      <c r="J66" s="2"/>
      <c r="K66" s="136"/>
      <c r="L66" s="136"/>
      <c r="M66" s="2"/>
      <c r="N66" s="2"/>
    </row>
    <row r="67" spans="1:14" x14ac:dyDescent="0.55000000000000004">
      <c r="A67" s="26">
        <v>61</v>
      </c>
      <c r="B67" s="2"/>
      <c r="C67" s="2"/>
      <c r="D67" s="2"/>
      <c r="E67" s="2"/>
      <c r="F67" s="2"/>
      <c r="G67" s="2"/>
      <c r="H67" s="2"/>
      <c r="I67" s="2"/>
      <c r="J67" s="2"/>
      <c r="K67" s="136"/>
      <c r="L67" s="136"/>
      <c r="M67" s="2"/>
      <c r="N67" s="2"/>
    </row>
    <row r="68" spans="1:14" x14ac:dyDescent="0.55000000000000004">
      <c r="A68" s="26">
        <v>62</v>
      </c>
      <c r="B68" s="2"/>
      <c r="C68" s="2"/>
      <c r="D68" s="2"/>
      <c r="E68" s="2"/>
      <c r="F68" s="2"/>
      <c r="G68" s="2"/>
      <c r="H68" s="2"/>
      <c r="I68" s="2"/>
      <c r="J68" s="2"/>
      <c r="K68" s="136"/>
      <c r="L68" s="136"/>
      <c r="M68" s="2"/>
      <c r="N68" s="2"/>
    </row>
    <row r="69" spans="1:14" x14ac:dyDescent="0.55000000000000004">
      <c r="A69" s="26">
        <v>63</v>
      </c>
      <c r="B69" s="2"/>
      <c r="C69" s="2"/>
      <c r="D69" s="2"/>
      <c r="E69" s="2"/>
      <c r="F69" s="2"/>
      <c r="G69" s="2"/>
      <c r="H69" s="2"/>
      <c r="I69" s="2"/>
      <c r="J69" s="2"/>
      <c r="K69" s="136"/>
      <c r="L69" s="136"/>
      <c r="M69" s="2"/>
      <c r="N69" s="2"/>
    </row>
    <row r="70" spans="1:14" x14ac:dyDescent="0.55000000000000004">
      <c r="A70" s="26">
        <v>64</v>
      </c>
      <c r="B70" s="2"/>
      <c r="C70" s="2"/>
      <c r="D70" s="2"/>
      <c r="E70" s="2"/>
      <c r="F70" s="2"/>
      <c r="G70" s="2"/>
      <c r="H70" s="2"/>
      <c r="I70" s="2"/>
      <c r="J70" s="2"/>
      <c r="K70" s="136"/>
      <c r="L70" s="136"/>
      <c r="M70" s="2"/>
      <c r="N70" s="2"/>
    </row>
    <row r="71" spans="1:14" x14ac:dyDescent="0.55000000000000004">
      <c r="A71" s="26">
        <v>65</v>
      </c>
      <c r="B71" s="2"/>
      <c r="C71" s="2"/>
      <c r="D71" s="2"/>
      <c r="E71" s="2"/>
      <c r="F71" s="2"/>
      <c r="G71" s="2"/>
      <c r="H71" s="2"/>
      <c r="I71" s="2"/>
      <c r="J71" s="2"/>
      <c r="K71" s="136"/>
      <c r="L71" s="136"/>
      <c r="M71" s="2"/>
      <c r="N71" s="2"/>
    </row>
    <row r="72" spans="1:14" x14ac:dyDescent="0.55000000000000004">
      <c r="A72" s="26">
        <v>66</v>
      </c>
      <c r="B72" s="2"/>
      <c r="C72" s="2"/>
      <c r="D72" s="2"/>
      <c r="E72" s="2"/>
      <c r="F72" s="2"/>
      <c r="G72" s="2"/>
      <c r="H72" s="2"/>
      <c r="I72" s="2"/>
      <c r="J72" s="2"/>
      <c r="K72" s="136"/>
      <c r="L72" s="136"/>
      <c r="M72" s="2"/>
      <c r="N72" s="2"/>
    </row>
    <row r="73" spans="1:14" x14ac:dyDescent="0.55000000000000004">
      <c r="A73" s="26">
        <v>67</v>
      </c>
      <c r="B73" s="2"/>
      <c r="C73" s="2"/>
      <c r="D73" s="2"/>
      <c r="E73" s="2"/>
      <c r="F73" s="2"/>
      <c r="G73" s="2"/>
      <c r="H73" s="2"/>
      <c r="I73" s="2"/>
      <c r="J73" s="2"/>
      <c r="K73" s="136"/>
      <c r="L73" s="136"/>
      <c r="M73" s="2"/>
      <c r="N73" s="2"/>
    </row>
    <row r="74" spans="1:14" x14ac:dyDescent="0.55000000000000004">
      <c r="A74" s="26">
        <v>68</v>
      </c>
      <c r="B74" s="2"/>
      <c r="C74" s="2"/>
      <c r="D74" s="2"/>
      <c r="E74" s="2"/>
      <c r="F74" s="2"/>
      <c r="G74" s="2"/>
      <c r="H74" s="2"/>
      <c r="I74" s="2"/>
      <c r="J74" s="2"/>
      <c r="K74" s="136"/>
      <c r="L74" s="136"/>
      <c r="M74" s="2"/>
      <c r="N74" s="2"/>
    </row>
    <row r="75" spans="1:14" x14ac:dyDescent="0.55000000000000004">
      <c r="A75" s="26">
        <v>69</v>
      </c>
      <c r="B75" s="2"/>
      <c r="C75" s="2"/>
      <c r="D75" s="2"/>
      <c r="E75" s="2"/>
      <c r="F75" s="2"/>
      <c r="G75" s="2"/>
      <c r="H75" s="2"/>
      <c r="I75" s="2"/>
      <c r="J75" s="2"/>
      <c r="K75" s="136"/>
      <c r="L75" s="136"/>
      <c r="M75" s="2"/>
      <c r="N75" s="2"/>
    </row>
    <row r="76" spans="1:14" x14ac:dyDescent="0.55000000000000004">
      <c r="A76" s="26">
        <v>70</v>
      </c>
      <c r="B76" s="2"/>
      <c r="C76" s="2"/>
      <c r="D76" s="2"/>
      <c r="E76" s="2"/>
      <c r="F76" s="2"/>
      <c r="G76" s="2"/>
      <c r="H76" s="2"/>
      <c r="I76" s="2"/>
      <c r="J76" s="2"/>
      <c r="K76" s="136"/>
      <c r="L76" s="136"/>
      <c r="M76" s="2"/>
      <c r="N76" s="2"/>
    </row>
    <row r="77" spans="1:14" x14ac:dyDescent="0.55000000000000004">
      <c r="A77" s="26">
        <v>71</v>
      </c>
      <c r="B77" s="2"/>
      <c r="C77" s="2"/>
      <c r="D77" s="2"/>
      <c r="E77" s="2"/>
      <c r="F77" s="2"/>
      <c r="G77" s="2"/>
      <c r="H77" s="2"/>
      <c r="I77" s="2"/>
      <c r="J77" s="2"/>
      <c r="K77" s="136"/>
      <c r="L77" s="136"/>
      <c r="M77" s="2"/>
      <c r="N77" s="2"/>
    </row>
    <row r="78" spans="1:14" x14ac:dyDescent="0.55000000000000004">
      <c r="A78" s="26">
        <v>72</v>
      </c>
      <c r="B78" s="2"/>
      <c r="C78" s="2"/>
      <c r="D78" s="2"/>
      <c r="E78" s="2"/>
      <c r="F78" s="2"/>
      <c r="G78" s="2"/>
      <c r="H78" s="2"/>
      <c r="I78" s="2"/>
      <c r="J78" s="2"/>
      <c r="K78" s="136"/>
      <c r="L78" s="136"/>
      <c r="M78" s="2"/>
      <c r="N78" s="2"/>
    </row>
    <row r="79" spans="1:14" x14ac:dyDescent="0.55000000000000004">
      <c r="A79" s="26">
        <v>73</v>
      </c>
      <c r="B79" s="2"/>
      <c r="C79" s="2"/>
      <c r="D79" s="2"/>
      <c r="E79" s="2"/>
      <c r="F79" s="2"/>
      <c r="G79" s="2"/>
      <c r="H79" s="2"/>
      <c r="I79" s="2"/>
      <c r="J79" s="2"/>
      <c r="K79" s="136"/>
      <c r="L79" s="136"/>
      <c r="M79" s="2"/>
      <c r="N79" s="2"/>
    </row>
    <row r="80" spans="1:14" x14ac:dyDescent="0.55000000000000004">
      <c r="A80" s="26">
        <v>74</v>
      </c>
      <c r="B80" s="2"/>
      <c r="C80" s="2"/>
      <c r="D80" s="2"/>
      <c r="E80" s="2"/>
      <c r="F80" s="2"/>
      <c r="G80" s="2"/>
      <c r="H80" s="2"/>
      <c r="I80" s="2"/>
      <c r="J80" s="2"/>
      <c r="K80" s="136"/>
      <c r="L80" s="136"/>
      <c r="M80" s="2"/>
      <c r="N80" s="2"/>
    </row>
    <row r="81" spans="1:14" x14ac:dyDescent="0.55000000000000004">
      <c r="A81" s="26">
        <v>75</v>
      </c>
      <c r="B81" s="2"/>
      <c r="C81" s="2"/>
      <c r="D81" s="2"/>
      <c r="E81" s="2"/>
      <c r="F81" s="2"/>
      <c r="G81" s="2"/>
      <c r="H81" s="2"/>
      <c r="I81" s="2"/>
      <c r="J81" s="2"/>
      <c r="K81" s="136"/>
      <c r="L81" s="136"/>
      <c r="M81" s="2"/>
      <c r="N81" s="2"/>
    </row>
    <row r="82" spans="1:14" x14ac:dyDescent="0.55000000000000004">
      <c r="A82" s="26">
        <v>76</v>
      </c>
      <c r="B82" s="2"/>
      <c r="C82" s="2"/>
      <c r="D82" s="2"/>
      <c r="E82" s="2"/>
      <c r="F82" s="2"/>
      <c r="G82" s="2"/>
      <c r="H82" s="2"/>
      <c r="I82" s="2"/>
      <c r="J82" s="2"/>
      <c r="K82" s="136"/>
      <c r="L82" s="136"/>
      <c r="M82" s="2"/>
      <c r="N82" s="2"/>
    </row>
    <row r="83" spans="1:14" x14ac:dyDescent="0.55000000000000004">
      <c r="A83" s="26">
        <v>77</v>
      </c>
      <c r="B83" s="2"/>
      <c r="C83" s="2"/>
      <c r="D83" s="2"/>
      <c r="E83" s="2"/>
      <c r="F83" s="2"/>
      <c r="G83" s="2"/>
      <c r="H83" s="2"/>
      <c r="I83" s="2"/>
      <c r="J83" s="2"/>
      <c r="K83" s="136"/>
      <c r="L83" s="136"/>
      <c r="M83" s="2"/>
      <c r="N83" s="2"/>
    </row>
    <row r="84" spans="1:14" x14ac:dyDescent="0.55000000000000004">
      <c r="A84" s="26">
        <v>78</v>
      </c>
      <c r="B84" s="2"/>
      <c r="C84" s="2"/>
      <c r="D84" s="2"/>
      <c r="E84" s="2"/>
      <c r="F84" s="2"/>
      <c r="G84" s="2"/>
      <c r="H84" s="2"/>
      <c r="I84" s="2"/>
      <c r="J84" s="2"/>
      <c r="K84" s="136"/>
      <c r="L84" s="136"/>
      <c r="M84" s="2"/>
      <c r="N84" s="2"/>
    </row>
    <row r="85" spans="1:14" x14ac:dyDescent="0.55000000000000004">
      <c r="A85" s="26">
        <v>79</v>
      </c>
      <c r="B85" s="2"/>
      <c r="C85" s="2"/>
      <c r="D85" s="2"/>
      <c r="E85" s="2"/>
      <c r="F85" s="2"/>
      <c r="G85" s="2"/>
      <c r="H85" s="2"/>
      <c r="I85" s="2"/>
      <c r="J85" s="2"/>
      <c r="K85" s="136"/>
      <c r="L85" s="136"/>
      <c r="M85" s="2"/>
      <c r="N85" s="2"/>
    </row>
    <row r="86" spans="1:14" x14ac:dyDescent="0.55000000000000004">
      <c r="A86" s="26">
        <v>80</v>
      </c>
      <c r="B86" s="2"/>
      <c r="C86" s="2"/>
      <c r="D86" s="2"/>
      <c r="E86" s="2"/>
      <c r="F86" s="2"/>
      <c r="G86" s="2"/>
      <c r="H86" s="2"/>
      <c r="I86" s="2"/>
      <c r="J86" s="2"/>
      <c r="K86" s="136"/>
      <c r="L86" s="136"/>
      <c r="M86" s="2"/>
      <c r="N86" s="2"/>
    </row>
    <row r="87" spans="1:14" x14ac:dyDescent="0.55000000000000004">
      <c r="A87" s="26">
        <v>81</v>
      </c>
      <c r="B87" s="2"/>
      <c r="C87" s="2"/>
      <c r="D87" s="2"/>
      <c r="E87" s="2"/>
      <c r="F87" s="2"/>
      <c r="G87" s="2"/>
      <c r="H87" s="2"/>
      <c r="I87" s="2"/>
      <c r="J87" s="2"/>
      <c r="K87" s="136"/>
      <c r="L87" s="136"/>
      <c r="M87" s="2"/>
      <c r="N87" s="2"/>
    </row>
    <row r="88" spans="1:14" x14ac:dyDescent="0.55000000000000004">
      <c r="A88" s="26">
        <v>82</v>
      </c>
      <c r="B88" s="2"/>
      <c r="C88" s="2"/>
      <c r="D88" s="2"/>
      <c r="E88" s="2"/>
      <c r="F88" s="2"/>
      <c r="G88" s="2"/>
      <c r="H88" s="2"/>
      <c r="I88" s="2"/>
      <c r="J88" s="2"/>
      <c r="K88" s="136"/>
      <c r="L88" s="136"/>
      <c r="M88" s="2"/>
      <c r="N88" s="2"/>
    </row>
    <row r="89" spans="1:14" x14ac:dyDescent="0.55000000000000004">
      <c r="A89" s="26">
        <v>83</v>
      </c>
      <c r="B89" s="2"/>
      <c r="C89" s="2"/>
      <c r="D89" s="2"/>
      <c r="E89" s="2"/>
      <c r="F89" s="2"/>
      <c r="G89" s="2"/>
      <c r="H89" s="2"/>
      <c r="I89" s="2"/>
      <c r="J89" s="2"/>
      <c r="K89" s="136"/>
      <c r="L89" s="136"/>
      <c r="M89" s="2"/>
      <c r="N89" s="2"/>
    </row>
    <row r="90" spans="1:14" x14ac:dyDescent="0.55000000000000004">
      <c r="A90" s="26">
        <v>84</v>
      </c>
      <c r="B90" s="2"/>
      <c r="C90" s="2"/>
      <c r="D90" s="2"/>
      <c r="E90" s="2"/>
      <c r="F90" s="2"/>
      <c r="G90" s="2"/>
      <c r="H90" s="2"/>
      <c r="I90" s="2"/>
      <c r="J90" s="2"/>
      <c r="K90" s="136"/>
      <c r="L90" s="136"/>
      <c r="M90" s="2"/>
      <c r="N90" s="2"/>
    </row>
    <row r="91" spans="1:14" x14ac:dyDescent="0.55000000000000004">
      <c r="A91" s="26">
        <v>85</v>
      </c>
      <c r="B91" s="2"/>
      <c r="C91" s="2"/>
      <c r="D91" s="2"/>
      <c r="E91" s="2"/>
      <c r="F91" s="2"/>
      <c r="G91" s="2"/>
      <c r="H91" s="2"/>
      <c r="I91" s="2"/>
      <c r="J91" s="2"/>
      <c r="K91" s="136"/>
      <c r="L91" s="136"/>
      <c r="M91" s="2"/>
      <c r="N91" s="2"/>
    </row>
    <row r="92" spans="1:14" x14ac:dyDescent="0.55000000000000004">
      <c r="A92" s="26">
        <v>86</v>
      </c>
      <c r="B92" s="2"/>
      <c r="C92" s="2"/>
      <c r="D92" s="2"/>
      <c r="E92" s="2"/>
      <c r="F92" s="2"/>
      <c r="G92" s="2"/>
      <c r="H92" s="2"/>
      <c r="I92" s="2"/>
      <c r="J92" s="2"/>
      <c r="K92" s="136"/>
      <c r="L92" s="136"/>
      <c r="M92" s="2"/>
      <c r="N92" s="2"/>
    </row>
    <row r="93" spans="1:14" x14ac:dyDescent="0.55000000000000004">
      <c r="A93" s="26">
        <v>87</v>
      </c>
      <c r="B93" s="2"/>
      <c r="C93" s="2"/>
      <c r="D93" s="2"/>
      <c r="E93" s="2"/>
      <c r="F93" s="2"/>
      <c r="G93" s="2"/>
      <c r="H93" s="2"/>
      <c r="I93" s="2"/>
      <c r="J93" s="2"/>
      <c r="K93" s="136"/>
      <c r="L93" s="136"/>
      <c r="M93" s="2"/>
      <c r="N93" s="2"/>
    </row>
    <row r="94" spans="1:14" x14ac:dyDescent="0.55000000000000004">
      <c r="A94" s="26">
        <v>88</v>
      </c>
      <c r="B94" s="2"/>
      <c r="C94" s="2"/>
      <c r="D94" s="2"/>
      <c r="E94" s="2"/>
      <c r="F94" s="2"/>
      <c r="G94" s="2"/>
      <c r="H94" s="2"/>
      <c r="I94" s="2"/>
      <c r="J94" s="2"/>
      <c r="K94" s="136"/>
      <c r="L94" s="136"/>
      <c r="M94" s="2"/>
      <c r="N94" s="2"/>
    </row>
    <row r="95" spans="1:14" x14ac:dyDescent="0.55000000000000004">
      <c r="A95" s="26">
        <v>89</v>
      </c>
      <c r="B95" s="2"/>
      <c r="C95" s="2"/>
      <c r="D95" s="2"/>
      <c r="E95" s="2"/>
      <c r="F95" s="2"/>
      <c r="G95" s="2"/>
      <c r="H95" s="2"/>
      <c r="I95" s="2"/>
      <c r="J95" s="2"/>
      <c r="K95" s="136"/>
      <c r="L95" s="136"/>
      <c r="M95" s="2"/>
      <c r="N95" s="2"/>
    </row>
    <row r="96" spans="1:14" x14ac:dyDescent="0.55000000000000004">
      <c r="A96" s="26">
        <v>90</v>
      </c>
      <c r="B96" s="2"/>
      <c r="C96" s="2"/>
      <c r="D96" s="2"/>
      <c r="E96" s="2"/>
      <c r="F96" s="2"/>
      <c r="G96" s="2"/>
      <c r="H96" s="2"/>
      <c r="I96" s="2"/>
      <c r="J96" s="2"/>
      <c r="K96" s="136"/>
      <c r="L96" s="136"/>
      <c r="M96" s="2"/>
      <c r="N96" s="2"/>
    </row>
    <row r="97" spans="1:14" x14ac:dyDescent="0.55000000000000004">
      <c r="A97" s="26">
        <v>91</v>
      </c>
      <c r="B97" s="2"/>
      <c r="C97" s="2"/>
      <c r="D97" s="2"/>
      <c r="E97" s="2"/>
      <c r="F97" s="2"/>
      <c r="G97" s="2"/>
      <c r="H97" s="2"/>
      <c r="I97" s="2"/>
      <c r="J97" s="2"/>
      <c r="K97" s="136"/>
      <c r="L97" s="136"/>
      <c r="M97" s="2"/>
      <c r="N97" s="2"/>
    </row>
    <row r="98" spans="1:14" x14ac:dyDescent="0.55000000000000004">
      <c r="A98" s="26">
        <v>92</v>
      </c>
      <c r="B98" s="2"/>
      <c r="C98" s="2"/>
      <c r="D98" s="2"/>
      <c r="E98" s="2"/>
      <c r="F98" s="2"/>
      <c r="G98" s="2"/>
      <c r="H98" s="2"/>
      <c r="I98" s="2"/>
      <c r="J98" s="2"/>
      <c r="K98" s="136"/>
      <c r="L98" s="136"/>
      <c r="M98" s="2"/>
      <c r="N98" s="2"/>
    </row>
    <row r="99" spans="1:14" x14ac:dyDescent="0.55000000000000004">
      <c r="A99" s="26">
        <v>93</v>
      </c>
      <c r="B99" s="2"/>
      <c r="C99" s="2"/>
      <c r="D99" s="2"/>
      <c r="E99" s="2"/>
      <c r="F99" s="2"/>
      <c r="G99" s="2"/>
      <c r="H99" s="2"/>
      <c r="I99" s="2"/>
      <c r="J99" s="2"/>
      <c r="K99" s="136"/>
      <c r="L99" s="136"/>
      <c r="M99" s="2"/>
      <c r="N99" s="2"/>
    </row>
    <row r="100" spans="1:14" x14ac:dyDescent="0.55000000000000004">
      <c r="A100" s="26">
        <v>94</v>
      </c>
      <c r="B100" s="2"/>
      <c r="C100" s="2"/>
      <c r="D100" s="2"/>
      <c r="E100" s="2"/>
      <c r="F100" s="2"/>
      <c r="G100" s="2"/>
      <c r="H100" s="2"/>
      <c r="I100" s="2"/>
      <c r="J100" s="2"/>
      <c r="K100" s="136"/>
      <c r="L100" s="136"/>
      <c r="M100" s="2"/>
      <c r="N100" s="2"/>
    </row>
    <row r="101" spans="1:14" x14ac:dyDescent="0.55000000000000004">
      <c r="A101" s="26">
        <v>95</v>
      </c>
      <c r="B101" s="2"/>
      <c r="C101" s="2"/>
      <c r="D101" s="2"/>
      <c r="E101" s="2"/>
      <c r="F101" s="2"/>
      <c r="G101" s="2"/>
      <c r="H101" s="2"/>
      <c r="I101" s="2"/>
      <c r="J101" s="2"/>
      <c r="K101" s="136"/>
      <c r="L101" s="136"/>
      <c r="M101" s="2"/>
      <c r="N101" s="2"/>
    </row>
    <row r="102" spans="1:14" x14ac:dyDescent="0.55000000000000004">
      <c r="A102" s="26">
        <v>96</v>
      </c>
      <c r="B102" s="2"/>
      <c r="C102" s="2"/>
      <c r="D102" s="2"/>
      <c r="E102" s="2"/>
      <c r="F102" s="2"/>
      <c r="G102" s="2"/>
      <c r="H102" s="2"/>
      <c r="I102" s="2"/>
      <c r="J102" s="2"/>
      <c r="K102" s="136"/>
      <c r="L102" s="136"/>
      <c r="M102" s="2"/>
      <c r="N102" s="2"/>
    </row>
    <row r="103" spans="1:14" x14ac:dyDescent="0.55000000000000004">
      <c r="A103" s="26">
        <v>97</v>
      </c>
      <c r="B103" s="2"/>
      <c r="C103" s="2"/>
      <c r="D103" s="2"/>
      <c r="E103" s="2"/>
      <c r="F103" s="2"/>
      <c r="G103" s="2"/>
      <c r="H103" s="2"/>
      <c r="I103" s="2"/>
      <c r="J103" s="2"/>
      <c r="K103" s="136"/>
      <c r="L103" s="136"/>
      <c r="M103" s="2"/>
      <c r="N103" s="2"/>
    </row>
    <row r="104" spans="1:14" x14ac:dyDescent="0.55000000000000004">
      <c r="A104" s="26">
        <v>98</v>
      </c>
      <c r="B104" s="2"/>
      <c r="C104" s="2"/>
      <c r="D104" s="2"/>
      <c r="E104" s="2"/>
      <c r="F104" s="2"/>
      <c r="G104" s="2"/>
      <c r="H104" s="2"/>
      <c r="I104" s="2"/>
      <c r="J104" s="2"/>
      <c r="K104" s="136"/>
      <c r="L104" s="136"/>
      <c r="M104" s="2"/>
      <c r="N104" s="2"/>
    </row>
    <row r="105" spans="1:14" x14ac:dyDescent="0.55000000000000004">
      <c r="A105" s="26">
        <v>99</v>
      </c>
      <c r="B105" s="2"/>
      <c r="C105" s="2"/>
      <c r="D105" s="2"/>
      <c r="E105" s="2"/>
      <c r="F105" s="2"/>
      <c r="G105" s="2"/>
      <c r="H105" s="2"/>
      <c r="I105" s="2"/>
      <c r="J105" s="2"/>
      <c r="K105" s="136"/>
      <c r="L105" s="136"/>
      <c r="M105" s="2"/>
      <c r="N105" s="2"/>
    </row>
    <row r="106" spans="1:14" x14ac:dyDescent="0.55000000000000004">
      <c r="A106" s="26">
        <v>100</v>
      </c>
      <c r="B106" s="2"/>
      <c r="C106" s="2"/>
      <c r="D106" s="2"/>
      <c r="E106" s="2"/>
      <c r="F106" s="2"/>
      <c r="G106" s="2"/>
      <c r="H106" s="2"/>
      <c r="I106" s="2"/>
      <c r="J106" s="2"/>
      <c r="K106" s="136"/>
      <c r="L106" s="136"/>
      <c r="M106" s="2"/>
      <c r="N106" s="2"/>
    </row>
    <row r="107" spans="1:14" x14ac:dyDescent="0.55000000000000004">
      <c r="B107" s="151"/>
      <c r="C107" s="151"/>
      <c r="D107" s="151"/>
      <c r="E107" s="151"/>
      <c r="F107" s="151"/>
      <c r="G107" s="151"/>
      <c r="H107" s="151"/>
      <c r="I107" s="151"/>
      <c r="J107" s="151"/>
      <c r="K107" s="151"/>
      <c r="L107" s="151"/>
      <c r="M107" s="151">
        <f>SUBTOTAL(109,テーブル1[人数])</f>
        <v>2</v>
      </c>
    </row>
    <row r="109" spans="1:14" s="140" customFormat="1" x14ac:dyDescent="0.55000000000000004">
      <c r="A109" s="137"/>
      <c r="B109" s="138" t="s">
        <v>211</v>
      </c>
      <c r="C109" s="138"/>
      <c r="D109" s="138"/>
      <c r="E109" s="138"/>
      <c r="F109" s="139" t="s">
        <v>212</v>
      </c>
    </row>
    <row r="110" spans="1:14" s="140" customFormat="1" x14ac:dyDescent="0.55000000000000004">
      <c r="A110" s="137"/>
      <c r="B110" s="138" t="s">
        <v>213</v>
      </c>
      <c r="C110" s="138"/>
      <c r="D110" s="138"/>
      <c r="E110" s="138"/>
      <c r="F110" s="139" t="s">
        <v>214</v>
      </c>
    </row>
    <row r="111" spans="1:14" s="140" customFormat="1" x14ac:dyDescent="0.55000000000000004">
      <c r="A111" s="137"/>
      <c r="B111" s="138" t="s">
        <v>215</v>
      </c>
      <c r="C111" s="141"/>
      <c r="D111" s="141"/>
      <c r="E111" s="141"/>
      <c r="F111" s="139" t="s">
        <v>216</v>
      </c>
    </row>
    <row r="112" spans="1:14" s="140" customFormat="1" x14ac:dyDescent="0.55000000000000004">
      <c r="A112" s="137"/>
      <c r="B112" s="138"/>
      <c r="C112" s="141"/>
      <c r="D112" s="141"/>
      <c r="E112" s="141"/>
      <c r="F112" s="139" t="s">
        <v>217</v>
      </c>
    </row>
    <row r="113" spans="1:1" s="140" customFormat="1" x14ac:dyDescent="0.55000000000000004">
      <c r="A113" s="137"/>
    </row>
    <row r="114" spans="1:1" s="140" customFormat="1" x14ac:dyDescent="0.55000000000000004">
      <c r="A114" s="137"/>
    </row>
  </sheetData>
  <mergeCells count="1">
    <mergeCell ref="N4:N5"/>
  </mergeCells>
  <phoneticPr fontId="5"/>
  <pageMargins left="0.70866141732283472" right="0.70866141732283472" top="0.74803149606299213" bottom="0.74803149606299213" header="0.31496062992125984" footer="0.31496062992125984"/>
  <pageSetup paperSize="9" scale="4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showGridLines="0" view="pageBreakPreview" topLeftCell="A2" zoomScale="96" zoomScaleNormal="75" zoomScaleSheetLayoutView="96" workbookViewId="0">
      <selection activeCell="D18" sqref="D17:F18"/>
    </sheetView>
  </sheetViews>
  <sheetFormatPr defaultRowHeight="18" x14ac:dyDescent="0.55000000000000004"/>
  <cols>
    <col min="1" max="1" width="4.5" customWidth="1"/>
    <col min="2" max="2" width="1.83203125" style="3" customWidth="1"/>
    <col min="3" max="3" width="17.75" style="3" customWidth="1"/>
    <col min="4" max="4" width="11.5" bestFit="1" customWidth="1"/>
    <col min="5" max="5" width="5.58203125" customWidth="1"/>
    <col min="6" max="6" width="29.5" customWidth="1"/>
    <col min="7" max="7" width="10.58203125" customWidth="1"/>
  </cols>
  <sheetData>
    <row r="1" spans="2:8" ht="23.25" customHeight="1" x14ac:dyDescent="0.55000000000000004">
      <c r="B1" s="3" t="s">
        <v>43</v>
      </c>
    </row>
    <row r="2" spans="2:8" ht="23.25" customHeight="1" x14ac:dyDescent="0.55000000000000004">
      <c r="F2" s="91">
        <v>45748</v>
      </c>
    </row>
    <row r="3" spans="2:8" ht="54.75" customHeight="1" x14ac:dyDescent="0.55000000000000004">
      <c r="B3" s="214" t="s">
        <v>130</v>
      </c>
      <c r="C3" s="214"/>
      <c r="D3" s="214"/>
      <c r="E3" s="214"/>
      <c r="F3" s="214"/>
    </row>
    <row r="5" spans="2:8" x14ac:dyDescent="0.55000000000000004">
      <c r="B5" s="3" t="s">
        <v>7</v>
      </c>
    </row>
    <row r="7" spans="2:8" x14ac:dyDescent="0.55000000000000004">
      <c r="D7" s="14" t="s">
        <v>8</v>
      </c>
      <c r="E7" s="215" t="str">
        <f>'様式２　事業計画書'!C7</f>
        <v>神戸市中央区加納町6－5－1</v>
      </c>
      <c r="F7" s="215"/>
      <c r="H7" s="3" t="s">
        <v>105</v>
      </c>
    </row>
    <row r="8" spans="2:8" x14ac:dyDescent="0.55000000000000004">
      <c r="D8" s="15" t="s">
        <v>9</v>
      </c>
      <c r="E8" s="216" t="str">
        <f>'様式２　事業計画書'!C4</f>
        <v>神戸つながり支援団体</v>
      </c>
      <c r="F8" s="216"/>
      <c r="H8" s="3" t="s">
        <v>105</v>
      </c>
    </row>
    <row r="9" spans="2:8" x14ac:dyDescent="0.55000000000000004">
      <c r="D9" s="15" t="s">
        <v>10</v>
      </c>
      <c r="E9" s="216" t="str">
        <f>'様式２　事業計画書'!C5</f>
        <v>○○　××</v>
      </c>
      <c r="F9" s="216"/>
      <c r="H9" s="3" t="s">
        <v>105</v>
      </c>
    </row>
    <row r="10" spans="2:8" x14ac:dyDescent="0.55000000000000004">
      <c r="F10" s="7"/>
    </row>
    <row r="11" spans="2:8" s="3" customFormat="1" x14ac:dyDescent="0.55000000000000004">
      <c r="B11" s="10"/>
      <c r="C11" s="10" t="s">
        <v>132</v>
      </c>
      <c r="D11" s="8"/>
      <c r="E11" s="8"/>
      <c r="F11" s="11"/>
    </row>
    <row r="12" spans="2:8" s="3" customFormat="1" x14ac:dyDescent="0.55000000000000004">
      <c r="B12" s="10" t="s">
        <v>51</v>
      </c>
      <c r="C12" s="10"/>
      <c r="D12" s="10"/>
      <c r="E12" s="10"/>
      <c r="F12" s="29"/>
    </row>
    <row r="14" spans="2:8" x14ac:dyDescent="0.55000000000000004">
      <c r="B14" s="8" t="s">
        <v>6</v>
      </c>
      <c r="C14" s="8"/>
      <c r="D14" s="8"/>
      <c r="E14" s="8"/>
      <c r="F14" s="8"/>
    </row>
    <row r="16" spans="2:8" ht="30.75" customHeight="1" x14ac:dyDescent="0.55000000000000004">
      <c r="B16" s="204" t="s">
        <v>0</v>
      </c>
      <c r="C16" s="206"/>
      <c r="D16" s="204" t="s">
        <v>133</v>
      </c>
      <c r="E16" s="205"/>
      <c r="F16" s="206"/>
    </row>
    <row r="17" spans="2:8" ht="30.75" customHeight="1" x14ac:dyDescent="0.55000000000000004">
      <c r="B17" s="204" t="s">
        <v>1</v>
      </c>
      <c r="C17" s="206"/>
      <c r="D17" s="204" t="s">
        <v>326</v>
      </c>
      <c r="E17" s="205"/>
      <c r="F17" s="206"/>
    </row>
    <row r="18" spans="2:8" ht="30.75" customHeight="1" x14ac:dyDescent="0.55000000000000004">
      <c r="B18" s="204" t="s">
        <v>46</v>
      </c>
      <c r="C18" s="206"/>
      <c r="D18" s="204" t="str">
        <f>'様式２　事業計画書'!C11</f>
        <v>週１回</v>
      </c>
      <c r="E18" s="205"/>
      <c r="F18" s="206"/>
      <c r="H18" s="3" t="s">
        <v>105</v>
      </c>
    </row>
    <row r="19" spans="2:8" ht="30.75" customHeight="1" x14ac:dyDescent="0.55000000000000004">
      <c r="B19" s="204" t="s">
        <v>44</v>
      </c>
      <c r="C19" s="206"/>
      <c r="D19" s="207">
        <f>'別記 収支予算書'!D11</f>
        <v>550000</v>
      </c>
      <c r="E19" s="208"/>
      <c r="F19" s="209"/>
      <c r="H19" s="3" t="s">
        <v>105</v>
      </c>
    </row>
    <row r="20" spans="2:8" ht="30.75" customHeight="1" x14ac:dyDescent="0.55000000000000004">
      <c r="B20" s="204" t="s">
        <v>45</v>
      </c>
      <c r="C20" s="206"/>
      <c r="D20" s="210">
        <f>'別記 収支予算書'!D6</f>
        <v>500000</v>
      </c>
      <c r="E20" s="211"/>
      <c r="F20" s="212"/>
      <c r="H20" s="3" t="s">
        <v>111</v>
      </c>
    </row>
    <row r="21" spans="2:8" ht="18.75" customHeight="1" x14ac:dyDescent="0.55000000000000004">
      <c r="B21" s="30"/>
      <c r="C21" s="30"/>
      <c r="D21" s="213"/>
      <c r="E21" s="213"/>
      <c r="F21" s="213"/>
    </row>
    <row r="22" spans="2:8" x14ac:dyDescent="0.55000000000000004">
      <c r="B22" s="3" t="s">
        <v>13</v>
      </c>
    </row>
    <row r="23" spans="2:8" x14ac:dyDescent="0.55000000000000004">
      <c r="B23" s="3" t="s">
        <v>14</v>
      </c>
      <c r="C23" s="3" t="s">
        <v>47</v>
      </c>
    </row>
    <row r="24" spans="2:8" x14ac:dyDescent="0.55000000000000004">
      <c r="B24" s="3" t="s">
        <v>14</v>
      </c>
      <c r="C24" s="140" t="s">
        <v>297</v>
      </c>
    </row>
    <row r="25" spans="2:8" ht="8.25" customHeight="1" x14ac:dyDescent="0.55000000000000004"/>
    <row r="26" spans="2:8" x14ac:dyDescent="0.55000000000000004">
      <c r="B26" s="3" t="s">
        <v>50</v>
      </c>
    </row>
    <row r="27" spans="2:8" x14ac:dyDescent="0.55000000000000004">
      <c r="B27" s="3" t="s">
        <v>14</v>
      </c>
      <c r="C27" s="3" t="s">
        <v>220</v>
      </c>
    </row>
    <row r="28" spans="2:8" x14ac:dyDescent="0.55000000000000004">
      <c r="B28" s="3" t="s">
        <v>14</v>
      </c>
      <c r="C28" s="3" t="s">
        <v>49</v>
      </c>
    </row>
    <row r="29" spans="2:8" x14ac:dyDescent="0.55000000000000004">
      <c r="B29" s="3" t="s">
        <v>14</v>
      </c>
      <c r="C29" s="3" t="s">
        <v>48</v>
      </c>
    </row>
    <row r="30" spans="2:8" ht="18" customHeight="1" x14ac:dyDescent="0.55000000000000004">
      <c r="C30" s="140" t="s">
        <v>298</v>
      </c>
    </row>
  </sheetData>
  <mergeCells count="15">
    <mergeCell ref="D18:F18"/>
    <mergeCell ref="D19:F19"/>
    <mergeCell ref="D20:F20"/>
    <mergeCell ref="D21:F21"/>
    <mergeCell ref="B3:F3"/>
    <mergeCell ref="E7:F7"/>
    <mergeCell ref="E8:F8"/>
    <mergeCell ref="E9:F9"/>
    <mergeCell ref="D16:F16"/>
    <mergeCell ref="D17:F17"/>
    <mergeCell ref="B20:C20"/>
    <mergeCell ref="B19:C19"/>
    <mergeCell ref="B18:C18"/>
    <mergeCell ref="B17:C17"/>
    <mergeCell ref="B16:C16"/>
  </mergeCells>
  <phoneticPr fontId="5"/>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view="pageBreakPreview" zoomScale="59" zoomScaleNormal="59" zoomScaleSheetLayoutView="59" workbookViewId="0">
      <selection activeCell="E27" sqref="E27"/>
    </sheetView>
  </sheetViews>
  <sheetFormatPr defaultColWidth="9" defaultRowHeight="18" x14ac:dyDescent="0.55000000000000004"/>
  <cols>
    <col min="1" max="1" width="8" style="26" customWidth="1"/>
    <col min="2" max="2" width="16.33203125" style="3" customWidth="1"/>
    <col min="3" max="3" width="20.83203125" style="3" customWidth="1"/>
    <col min="4" max="4" width="10.25" style="3" customWidth="1"/>
    <col min="5" max="5" width="18.75" style="3" bestFit="1" customWidth="1"/>
    <col min="6" max="6" width="10.08203125" style="3" bestFit="1" customWidth="1"/>
    <col min="7" max="7" width="14.5" style="3" bestFit="1" customWidth="1"/>
    <col min="8" max="9" width="14.5" style="3" customWidth="1"/>
    <col min="10" max="10" width="21.25" style="3" customWidth="1"/>
    <col min="11" max="19" width="14.5" style="3" customWidth="1"/>
    <col min="20" max="16384" width="9" style="3"/>
  </cols>
  <sheetData>
    <row r="1" spans="1:19" ht="11.25" customHeight="1" x14ac:dyDescent="0.55000000000000004"/>
    <row r="2" spans="1:19" ht="44.25" customHeight="1" x14ac:dyDescent="0.55000000000000004">
      <c r="B2" s="187" t="s">
        <v>312</v>
      </c>
      <c r="C2" s="28"/>
      <c r="D2" s="28" t="s">
        <v>184</v>
      </c>
      <c r="E2" s="28"/>
      <c r="F2" s="28"/>
    </row>
    <row r="3" spans="1:19" s="28" customFormat="1" ht="12.75" customHeight="1" x14ac:dyDescent="0.55000000000000004">
      <c r="A3" s="27"/>
    </row>
    <row r="4" spans="1:19" s="4" customFormat="1" ht="47.25" customHeight="1" x14ac:dyDescent="0.55000000000000004">
      <c r="A4" s="26"/>
      <c r="B4" s="86" t="s">
        <v>186</v>
      </c>
      <c r="C4" s="86" t="s">
        <v>187</v>
      </c>
      <c r="D4" s="86" t="s">
        <v>188</v>
      </c>
      <c r="E4" s="86" t="s">
        <v>189</v>
      </c>
      <c r="F4" s="86" t="s">
        <v>190</v>
      </c>
      <c r="G4" s="128" t="s">
        <v>206</v>
      </c>
      <c r="H4" s="86" t="s">
        <v>191</v>
      </c>
      <c r="I4" s="128" t="s">
        <v>207</v>
      </c>
      <c r="J4" s="128" t="s">
        <v>208</v>
      </c>
      <c r="K4" s="135" t="s">
        <v>192</v>
      </c>
      <c r="L4" s="135" t="s">
        <v>193</v>
      </c>
      <c r="M4" s="135" t="s">
        <v>194</v>
      </c>
      <c r="N4" s="135" t="s">
        <v>203</v>
      </c>
      <c r="O4" s="135" t="s">
        <v>204</v>
      </c>
      <c r="P4" s="135" t="s">
        <v>205</v>
      </c>
      <c r="Q4" s="135" t="s">
        <v>195</v>
      </c>
      <c r="R4" s="135" t="s">
        <v>196</v>
      </c>
      <c r="S4" s="135" t="s">
        <v>197</v>
      </c>
    </row>
    <row r="5" spans="1:19" s="110" customFormat="1" ht="54" x14ac:dyDescent="0.55000000000000004">
      <c r="A5" s="107" t="s">
        <v>128</v>
      </c>
      <c r="B5" s="129">
        <v>45017</v>
      </c>
      <c r="C5" s="130" t="s">
        <v>209</v>
      </c>
      <c r="D5" s="132">
        <v>100</v>
      </c>
      <c r="E5" s="108" t="s">
        <v>198</v>
      </c>
      <c r="F5" s="108" t="s">
        <v>199</v>
      </c>
      <c r="G5" s="129">
        <v>45352</v>
      </c>
      <c r="H5" s="131" t="s">
        <v>200</v>
      </c>
      <c r="I5" s="108" t="s">
        <v>201</v>
      </c>
      <c r="J5" s="108" t="s">
        <v>202</v>
      </c>
      <c r="K5" s="129">
        <v>45021</v>
      </c>
      <c r="L5" s="133">
        <v>50</v>
      </c>
      <c r="M5" s="108">
        <f>テーブル13[[#This Row],[数量]]-テーブル13[[#This Row],[出荷数量①]]</f>
        <v>50</v>
      </c>
      <c r="N5" s="134">
        <v>45028</v>
      </c>
      <c r="O5" s="131">
        <v>50</v>
      </c>
      <c r="P5" s="108">
        <f>テーブル13[[#This Row],[在庫量①]]-テーブル13[[#This Row],[出荷数量②]]</f>
        <v>0</v>
      </c>
      <c r="Q5" s="108"/>
      <c r="R5" s="129"/>
      <c r="S5" s="131"/>
    </row>
    <row r="6" spans="1:19" x14ac:dyDescent="0.55000000000000004">
      <c r="B6" s="126"/>
      <c r="C6" s="126"/>
      <c r="D6" s="126"/>
      <c r="E6" s="126"/>
      <c r="F6" s="126"/>
      <c r="G6" s="126"/>
      <c r="H6" s="126"/>
      <c r="I6" s="126"/>
      <c r="J6" s="126"/>
      <c r="K6" s="126"/>
      <c r="L6" s="126"/>
      <c r="M6" s="126">
        <f>テーブル13[[#This Row],[数量]]-テーブル13[[#This Row],[出荷数量①]]</f>
        <v>0</v>
      </c>
      <c r="N6" s="126"/>
      <c r="O6" s="126"/>
      <c r="P6" s="126">
        <f>テーブル13[[#This Row],[在庫量①]]-テーブル13[[#This Row],[出荷数量②]]</f>
        <v>0</v>
      </c>
      <c r="Q6" s="126"/>
      <c r="R6" s="126"/>
      <c r="S6" s="126"/>
    </row>
    <row r="7" spans="1:19" x14ac:dyDescent="0.55000000000000004">
      <c r="B7" s="126"/>
      <c r="C7" s="126"/>
      <c r="D7" s="126"/>
      <c r="E7" s="126"/>
      <c r="F7" s="126"/>
      <c r="G7" s="126"/>
      <c r="H7" s="126"/>
      <c r="I7" s="126"/>
      <c r="J7" s="126"/>
      <c r="K7" s="126"/>
      <c r="L7" s="126"/>
      <c r="M7" s="126">
        <f>テーブル13[[#This Row],[数量]]-テーブル13[[#This Row],[出荷数量①]]</f>
        <v>0</v>
      </c>
      <c r="N7" s="126"/>
      <c r="O7" s="126"/>
      <c r="P7" s="126">
        <f>テーブル13[[#This Row],[在庫量①]]-テーブル13[[#This Row],[出荷数量②]]</f>
        <v>0</v>
      </c>
      <c r="Q7" s="126"/>
      <c r="R7" s="126"/>
      <c r="S7" s="126"/>
    </row>
    <row r="8" spans="1:19" x14ac:dyDescent="0.55000000000000004">
      <c r="B8" s="126"/>
      <c r="C8" s="126"/>
      <c r="D8" s="126"/>
      <c r="E8" s="126"/>
      <c r="F8" s="126"/>
      <c r="G8" s="126"/>
      <c r="H8" s="126"/>
      <c r="I8" s="126"/>
      <c r="J8" s="126"/>
      <c r="K8" s="126"/>
      <c r="L8" s="126"/>
      <c r="M8" s="126">
        <f>テーブル13[[#This Row],[数量]]-テーブル13[[#This Row],[出荷数量①]]</f>
        <v>0</v>
      </c>
      <c r="N8" s="126"/>
      <c r="O8" s="126"/>
      <c r="P8" s="126">
        <f>テーブル13[[#This Row],[在庫量①]]-テーブル13[[#This Row],[出荷数量②]]</f>
        <v>0</v>
      </c>
      <c r="Q8" s="126"/>
      <c r="R8" s="126"/>
      <c r="S8" s="126"/>
    </row>
    <row r="9" spans="1:19" x14ac:dyDescent="0.55000000000000004">
      <c r="B9" s="126"/>
      <c r="C9" s="126"/>
      <c r="D9" s="126"/>
      <c r="E9" s="126"/>
      <c r="F9" s="126"/>
      <c r="G9" s="126"/>
      <c r="H9" s="126"/>
      <c r="I9" s="126"/>
      <c r="J9" s="126"/>
      <c r="K9" s="126"/>
      <c r="L9" s="126"/>
      <c r="M9" s="126">
        <f>テーブル13[[#This Row],[数量]]-テーブル13[[#This Row],[出荷数量①]]</f>
        <v>0</v>
      </c>
      <c r="N9" s="126"/>
      <c r="O9" s="126"/>
      <c r="P9" s="126">
        <f>テーブル13[[#This Row],[在庫量①]]-テーブル13[[#This Row],[出荷数量②]]</f>
        <v>0</v>
      </c>
      <c r="Q9" s="126"/>
      <c r="R9" s="126"/>
      <c r="S9" s="126"/>
    </row>
    <row r="10" spans="1:19" x14ac:dyDescent="0.55000000000000004">
      <c r="B10" s="126"/>
      <c r="C10" s="126"/>
      <c r="D10" s="126"/>
      <c r="E10" s="126"/>
      <c r="F10" s="126"/>
      <c r="G10" s="126"/>
      <c r="H10" s="126"/>
      <c r="I10" s="126"/>
      <c r="J10" s="126"/>
      <c r="K10" s="126"/>
      <c r="L10" s="126"/>
      <c r="M10" s="126">
        <f>テーブル13[[#This Row],[数量]]-テーブル13[[#This Row],[出荷数量①]]</f>
        <v>0</v>
      </c>
      <c r="N10" s="126"/>
      <c r="O10" s="126"/>
      <c r="P10" s="126">
        <f>テーブル13[[#This Row],[在庫量①]]-テーブル13[[#This Row],[出荷数量②]]</f>
        <v>0</v>
      </c>
      <c r="Q10" s="126"/>
      <c r="R10" s="126"/>
      <c r="S10" s="126"/>
    </row>
    <row r="11" spans="1:19" x14ac:dyDescent="0.55000000000000004">
      <c r="B11" s="126"/>
      <c r="C11" s="126"/>
      <c r="D11" s="126"/>
      <c r="E11" s="126"/>
      <c r="F11" s="126"/>
      <c r="G11" s="126"/>
      <c r="H11" s="126"/>
      <c r="I11" s="126"/>
      <c r="J11" s="126"/>
      <c r="K11" s="126"/>
      <c r="L11" s="126"/>
      <c r="M11" s="126">
        <f>テーブル13[[#This Row],[数量]]-テーブル13[[#This Row],[出荷数量①]]</f>
        <v>0</v>
      </c>
      <c r="N11" s="126"/>
      <c r="O11" s="126"/>
      <c r="P11" s="126">
        <f>テーブル13[[#This Row],[在庫量①]]-テーブル13[[#This Row],[出荷数量②]]</f>
        <v>0</v>
      </c>
      <c r="Q11" s="126"/>
      <c r="R11" s="126"/>
      <c r="S11" s="126"/>
    </row>
    <row r="12" spans="1:19" x14ac:dyDescent="0.55000000000000004">
      <c r="B12" s="126"/>
      <c r="C12" s="126"/>
      <c r="D12" s="126"/>
      <c r="E12" s="126"/>
      <c r="F12" s="126"/>
      <c r="G12" s="126"/>
      <c r="H12" s="126"/>
      <c r="I12" s="126"/>
      <c r="J12" s="126"/>
      <c r="K12" s="126"/>
      <c r="L12" s="126"/>
      <c r="M12" s="126">
        <f>テーブル13[[#This Row],[数量]]-テーブル13[[#This Row],[出荷数量①]]</f>
        <v>0</v>
      </c>
      <c r="N12" s="126"/>
      <c r="O12" s="126"/>
      <c r="P12" s="126">
        <f>テーブル13[[#This Row],[在庫量①]]-テーブル13[[#This Row],[出荷数量②]]</f>
        <v>0</v>
      </c>
      <c r="Q12" s="126"/>
      <c r="R12" s="126"/>
      <c r="S12" s="126"/>
    </row>
    <row r="13" spans="1:19" x14ac:dyDescent="0.55000000000000004">
      <c r="B13" s="126"/>
      <c r="C13" s="126"/>
      <c r="D13" s="126"/>
      <c r="E13" s="126"/>
      <c r="F13" s="126"/>
      <c r="G13" s="126"/>
      <c r="H13" s="126"/>
      <c r="I13" s="126"/>
      <c r="J13" s="126"/>
      <c r="K13" s="126"/>
      <c r="L13" s="126"/>
      <c r="M13" s="126">
        <f>テーブル13[[#This Row],[数量]]-テーブル13[[#This Row],[出荷数量①]]</f>
        <v>0</v>
      </c>
      <c r="N13" s="126"/>
      <c r="O13" s="126"/>
      <c r="P13" s="126">
        <f>テーブル13[[#This Row],[在庫量①]]-テーブル13[[#This Row],[出荷数量②]]</f>
        <v>0</v>
      </c>
      <c r="Q13" s="126"/>
      <c r="R13" s="126"/>
      <c r="S13" s="126"/>
    </row>
    <row r="14" spans="1:19" x14ac:dyDescent="0.55000000000000004">
      <c r="B14" s="126"/>
      <c r="C14" s="126"/>
      <c r="D14" s="126"/>
      <c r="E14" s="126"/>
      <c r="F14" s="126"/>
      <c r="G14" s="126"/>
      <c r="H14" s="126"/>
      <c r="I14" s="126"/>
      <c r="J14" s="126"/>
      <c r="K14" s="126"/>
      <c r="L14" s="126"/>
      <c r="M14" s="126">
        <f>テーブル13[[#This Row],[数量]]-テーブル13[[#This Row],[出荷数量①]]</f>
        <v>0</v>
      </c>
      <c r="N14" s="126"/>
      <c r="O14" s="126"/>
      <c r="P14" s="126">
        <f>テーブル13[[#This Row],[在庫量①]]-テーブル13[[#This Row],[出荷数量②]]</f>
        <v>0</v>
      </c>
      <c r="Q14" s="126"/>
      <c r="R14" s="126"/>
      <c r="S14" s="126"/>
    </row>
    <row r="15" spans="1:19" x14ac:dyDescent="0.55000000000000004">
      <c r="B15" s="126"/>
      <c r="C15" s="126"/>
      <c r="D15" s="126"/>
      <c r="E15" s="126"/>
      <c r="F15" s="126"/>
      <c r="G15" s="126"/>
      <c r="H15" s="126"/>
      <c r="I15" s="126"/>
      <c r="J15" s="126"/>
      <c r="K15" s="126"/>
      <c r="L15" s="126"/>
      <c r="M15" s="126">
        <f>テーブル13[[#This Row],[数量]]-テーブル13[[#This Row],[出荷数量①]]</f>
        <v>0</v>
      </c>
      <c r="N15" s="126"/>
      <c r="O15" s="126"/>
      <c r="P15" s="126">
        <f>テーブル13[[#This Row],[在庫量①]]-テーブル13[[#This Row],[出荷数量②]]</f>
        <v>0</v>
      </c>
      <c r="Q15" s="126"/>
      <c r="R15" s="126"/>
      <c r="S15" s="126"/>
    </row>
    <row r="16" spans="1:19" x14ac:dyDescent="0.55000000000000004">
      <c r="B16" s="126"/>
      <c r="C16" s="126"/>
      <c r="D16" s="126"/>
      <c r="E16" s="126"/>
      <c r="F16" s="126"/>
      <c r="G16" s="126"/>
      <c r="H16" s="126"/>
      <c r="I16" s="126"/>
      <c r="J16" s="126"/>
      <c r="K16" s="126"/>
      <c r="L16" s="126"/>
      <c r="M16" s="126">
        <f>テーブル13[[#This Row],[数量]]-テーブル13[[#This Row],[出荷数量①]]</f>
        <v>0</v>
      </c>
      <c r="N16" s="126"/>
      <c r="O16" s="126"/>
      <c r="P16" s="126">
        <f>テーブル13[[#This Row],[在庫量①]]-テーブル13[[#This Row],[出荷数量②]]</f>
        <v>0</v>
      </c>
      <c r="Q16" s="126"/>
      <c r="R16" s="126"/>
      <c r="S16" s="126"/>
    </row>
    <row r="17" spans="2:19" x14ac:dyDescent="0.55000000000000004">
      <c r="B17" s="126"/>
      <c r="C17" s="126"/>
      <c r="D17" s="126"/>
      <c r="E17" s="126"/>
      <c r="F17" s="126"/>
      <c r="G17" s="126"/>
      <c r="H17" s="126"/>
      <c r="I17" s="126"/>
      <c r="J17" s="126"/>
      <c r="K17" s="126"/>
      <c r="L17" s="126"/>
      <c r="M17" s="126">
        <f>テーブル13[[#This Row],[数量]]-テーブル13[[#This Row],[出荷数量①]]</f>
        <v>0</v>
      </c>
      <c r="N17" s="126"/>
      <c r="O17" s="126"/>
      <c r="P17" s="126">
        <f>テーブル13[[#This Row],[在庫量①]]-テーブル13[[#This Row],[出荷数量②]]</f>
        <v>0</v>
      </c>
      <c r="Q17" s="126"/>
      <c r="R17" s="126"/>
      <c r="S17" s="126"/>
    </row>
    <row r="18" spans="2:19" x14ac:dyDescent="0.55000000000000004">
      <c r="B18" s="126"/>
      <c r="C18" s="126"/>
      <c r="D18" s="126"/>
      <c r="E18" s="126"/>
      <c r="F18" s="126"/>
      <c r="G18" s="126"/>
      <c r="H18" s="126"/>
      <c r="I18" s="126"/>
      <c r="J18" s="126"/>
      <c r="K18" s="126"/>
      <c r="L18" s="126"/>
      <c r="M18" s="126">
        <f>テーブル13[[#This Row],[数量]]-テーブル13[[#This Row],[出荷数量①]]</f>
        <v>0</v>
      </c>
      <c r="N18" s="126"/>
      <c r="O18" s="126"/>
      <c r="P18" s="126">
        <f>テーブル13[[#This Row],[在庫量①]]-テーブル13[[#This Row],[出荷数量②]]</f>
        <v>0</v>
      </c>
      <c r="Q18" s="126"/>
      <c r="R18" s="126"/>
      <c r="S18" s="126"/>
    </row>
    <row r="19" spans="2:19" x14ac:dyDescent="0.55000000000000004">
      <c r="B19" s="126"/>
      <c r="C19" s="126"/>
      <c r="D19" s="126"/>
      <c r="E19" s="126"/>
      <c r="F19" s="126"/>
      <c r="G19" s="126"/>
      <c r="H19" s="126"/>
      <c r="I19" s="126"/>
      <c r="J19" s="126"/>
      <c r="K19" s="126"/>
      <c r="L19" s="126"/>
      <c r="M19" s="126">
        <f>テーブル13[[#This Row],[数量]]-テーブル13[[#This Row],[出荷数量①]]</f>
        <v>0</v>
      </c>
      <c r="N19" s="126"/>
      <c r="O19" s="126"/>
      <c r="P19" s="126">
        <f>テーブル13[[#This Row],[在庫量①]]-テーブル13[[#This Row],[出荷数量②]]</f>
        <v>0</v>
      </c>
      <c r="Q19" s="126"/>
      <c r="R19" s="126"/>
      <c r="S19" s="126"/>
    </row>
    <row r="20" spans="2:19" x14ac:dyDescent="0.55000000000000004">
      <c r="B20" s="126"/>
      <c r="C20" s="126"/>
      <c r="D20" s="126"/>
      <c r="E20" s="126"/>
      <c r="F20" s="126"/>
      <c r="G20" s="126"/>
      <c r="H20" s="126"/>
      <c r="I20" s="126"/>
      <c r="J20" s="126"/>
      <c r="K20" s="126"/>
      <c r="L20" s="126"/>
      <c r="M20" s="126">
        <f>テーブル13[[#This Row],[数量]]-テーブル13[[#This Row],[出荷数量①]]</f>
        <v>0</v>
      </c>
      <c r="N20" s="126"/>
      <c r="O20" s="126"/>
      <c r="P20" s="147">
        <f>テーブル13[[#This Row],[在庫量①]]-テーブル13[[#This Row],[出荷数量②]]</f>
        <v>0</v>
      </c>
      <c r="Q20" s="126"/>
      <c r="R20" s="126"/>
      <c r="S20" s="126"/>
    </row>
    <row r="21" spans="2:19" x14ac:dyDescent="0.55000000000000004">
      <c r="B21" s="126"/>
      <c r="C21" s="126"/>
      <c r="D21" s="126"/>
      <c r="E21" s="126"/>
      <c r="F21" s="126"/>
      <c r="G21" s="126"/>
      <c r="H21" s="126"/>
      <c r="I21" s="126"/>
      <c r="J21" s="126"/>
      <c r="K21" s="126"/>
      <c r="L21" s="126"/>
      <c r="M21" s="147">
        <f>テーブル13[[#This Row],[数量]]-テーブル13[[#This Row],[出荷数量①]]</f>
        <v>0</v>
      </c>
      <c r="N21" s="126"/>
      <c r="O21" s="126"/>
      <c r="P21" s="147">
        <f>テーブル13[[#This Row],[在庫量①]]-テーブル13[[#This Row],[出荷数量②]]</f>
        <v>0</v>
      </c>
      <c r="Q21" s="126"/>
      <c r="R21" s="126"/>
      <c r="S21" s="126"/>
    </row>
    <row r="22" spans="2:19" x14ac:dyDescent="0.55000000000000004">
      <c r="B22" s="126"/>
      <c r="C22" s="126"/>
      <c r="D22" s="126"/>
      <c r="E22" s="126"/>
      <c r="F22" s="126"/>
      <c r="G22" s="126"/>
      <c r="H22" s="126"/>
      <c r="I22" s="126"/>
      <c r="J22" s="126"/>
      <c r="K22" s="126"/>
      <c r="L22" s="126"/>
      <c r="M22" s="147">
        <f>テーブル13[[#This Row],[数量]]-テーブル13[[#This Row],[出荷数量①]]</f>
        <v>0</v>
      </c>
      <c r="N22" s="126"/>
      <c r="O22" s="126"/>
      <c r="P22" s="147">
        <f>テーブル13[[#This Row],[在庫量①]]-テーブル13[[#This Row],[出荷数量②]]</f>
        <v>0</v>
      </c>
      <c r="Q22" s="126"/>
      <c r="R22" s="126"/>
      <c r="S22" s="126"/>
    </row>
    <row r="23" spans="2:19" x14ac:dyDescent="0.55000000000000004">
      <c r="B23" s="126"/>
      <c r="C23" s="126"/>
      <c r="D23" s="126"/>
      <c r="E23" s="126"/>
      <c r="F23" s="126"/>
      <c r="G23" s="126"/>
      <c r="H23" s="126"/>
      <c r="I23" s="126"/>
      <c r="J23" s="126"/>
      <c r="K23" s="126"/>
      <c r="L23" s="126"/>
      <c r="M23" s="147">
        <f>テーブル13[[#This Row],[数量]]-テーブル13[[#This Row],[出荷数量①]]</f>
        <v>0</v>
      </c>
      <c r="N23" s="126"/>
      <c r="O23" s="126"/>
      <c r="P23" s="147">
        <f>テーブル13[[#This Row],[在庫量①]]-テーブル13[[#This Row],[出荷数量②]]</f>
        <v>0</v>
      </c>
      <c r="Q23" s="126"/>
      <c r="R23" s="126"/>
      <c r="S23" s="126"/>
    </row>
    <row r="24" spans="2:19" x14ac:dyDescent="0.55000000000000004">
      <c r="B24" s="126"/>
      <c r="C24" s="126"/>
      <c r="D24" s="126"/>
      <c r="E24" s="126"/>
      <c r="F24" s="126"/>
      <c r="G24" s="126"/>
      <c r="H24" s="126"/>
      <c r="I24" s="126"/>
      <c r="J24" s="126"/>
      <c r="K24" s="126"/>
      <c r="L24" s="126"/>
      <c r="M24" s="147">
        <f>テーブル13[[#This Row],[数量]]-テーブル13[[#This Row],[出荷数量①]]</f>
        <v>0</v>
      </c>
      <c r="N24" s="126"/>
      <c r="O24" s="126"/>
      <c r="P24" s="147">
        <f>テーブル13[[#This Row],[在庫量①]]-テーブル13[[#This Row],[出荷数量②]]</f>
        <v>0</v>
      </c>
      <c r="Q24" s="126"/>
      <c r="R24" s="126"/>
      <c r="S24" s="126"/>
    </row>
    <row r="25" spans="2:19" x14ac:dyDescent="0.55000000000000004">
      <c r="B25" s="126"/>
      <c r="C25" s="126"/>
      <c r="D25" s="126"/>
      <c r="E25" s="126"/>
      <c r="F25" s="126"/>
      <c r="G25" s="126"/>
      <c r="H25" s="126"/>
      <c r="I25" s="126"/>
      <c r="J25" s="126"/>
      <c r="K25" s="126"/>
      <c r="L25" s="126"/>
      <c r="M25" s="147">
        <f>テーブル13[[#This Row],[数量]]-テーブル13[[#This Row],[出荷数量①]]</f>
        <v>0</v>
      </c>
      <c r="N25" s="126"/>
      <c r="O25" s="126"/>
      <c r="P25" s="147">
        <f>テーブル13[[#This Row],[在庫量①]]-テーブル13[[#This Row],[出荷数量②]]</f>
        <v>0</v>
      </c>
      <c r="Q25" s="126"/>
      <c r="R25" s="126"/>
      <c r="S25" s="126"/>
    </row>
    <row r="26" spans="2:19" x14ac:dyDescent="0.55000000000000004">
      <c r="B26" s="126"/>
      <c r="C26" s="126"/>
      <c r="D26" s="126"/>
      <c r="E26" s="126"/>
      <c r="F26" s="126"/>
      <c r="G26" s="126"/>
      <c r="H26" s="126"/>
      <c r="I26" s="126"/>
      <c r="J26" s="126"/>
      <c r="K26" s="126"/>
      <c r="L26" s="126"/>
      <c r="M26" s="147">
        <f>テーブル13[[#This Row],[数量]]-テーブル13[[#This Row],[出荷数量①]]</f>
        <v>0</v>
      </c>
      <c r="N26" s="126"/>
      <c r="O26" s="126"/>
      <c r="P26" s="147">
        <f>テーブル13[[#This Row],[在庫量①]]-テーブル13[[#This Row],[出荷数量②]]</f>
        <v>0</v>
      </c>
      <c r="Q26" s="126"/>
      <c r="R26" s="126"/>
      <c r="S26" s="126"/>
    </row>
    <row r="27" spans="2:19" x14ac:dyDescent="0.55000000000000004">
      <c r="B27" s="126"/>
      <c r="C27" s="126"/>
      <c r="D27" s="126"/>
      <c r="E27" s="126"/>
      <c r="F27" s="126"/>
      <c r="G27" s="126"/>
      <c r="H27" s="126"/>
      <c r="I27" s="126"/>
      <c r="J27" s="126"/>
      <c r="K27" s="126"/>
      <c r="L27" s="126"/>
      <c r="M27" s="147">
        <f>テーブル13[[#This Row],[数量]]-テーブル13[[#This Row],[出荷数量①]]</f>
        <v>0</v>
      </c>
      <c r="N27" s="126"/>
      <c r="O27" s="126"/>
      <c r="P27" s="147">
        <f>テーブル13[[#This Row],[在庫量①]]-テーブル13[[#This Row],[出荷数量②]]</f>
        <v>0</v>
      </c>
      <c r="Q27" s="126"/>
      <c r="R27" s="126"/>
      <c r="S27" s="126"/>
    </row>
    <row r="28" spans="2:19" x14ac:dyDescent="0.55000000000000004">
      <c r="B28" s="126"/>
      <c r="C28" s="126"/>
      <c r="D28" s="126"/>
      <c r="E28" s="126"/>
      <c r="F28" s="126"/>
      <c r="G28" s="126"/>
      <c r="H28" s="126"/>
      <c r="I28" s="126"/>
      <c r="J28" s="126"/>
      <c r="K28" s="126"/>
      <c r="L28" s="126"/>
      <c r="M28" s="147">
        <f>テーブル13[[#This Row],[数量]]-テーブル13[[#This Row],[出荷数量①]]</f>
        <v>0</v>
      </c>
      <c r="N28" s="126"/>
      <c r="O28" s="126"/>
      <c r="P28" s="147">
        <f>テーブル13[[#This Row],[在庫量①]]-テーブル13[[#This Row],[出荷数量②]]</f>
        <v>0</v>
      </c>
      <c r="Q28" s="126"/>
      <c r="R28" s="126"/>
      <c r="S28" s="126"/>
    </row>
    <row r="29" spans="2:19" x14ac:dyDescent="0.55000000000000004">
      <c r="B29" s="126"/>
      <c r="C29" s="126"/>
      <c r="D29" s="126"/>
      <c r="E29" s="126"/>
      <c r="F29" s="126"/>
      <c r="G29" s="126"/>
      <c r="H29" s="126"/>
      <c r="I29" s="126"/>
      <c r="J29" s="126"/>
      <c r="K29" s="126"/>
      <c r="L29" s="126"/>
      <c r="M29" s="147">
        <f>テーブル13[[#This Row],[数量]]-テーブル13[[#This Row],[出荷数量①]]</f>
        <v>0</v>
      </c>
      <c r="N29" s="126"/>
      <c r="O29" s="126"/>
      <c r="P29" s="126">
        <f>テーブル13[[#This Row],[在庫量①]]-テーブル13[[#This Row],[出荷数量②]]</f>
        <v>0</v>
      </c>
      <c r="Q29" s="126"/>
      <c r="R29" s="126"/>
      <c r="S29" s="126"/>
    </row>
    <row r="30" spans="2:19" x14ac:dyDescent="0.55000000000000004">
      <c r="B30" s="126"/>
      <c r="C30" s="126"/>
      <c r="D30" s="126"/>
      <c r="E30" s="126"/>
      <c r="F30" s="126"/>
      <c r="G30" s="126"/>
      <c r="H30" s="126"/>
      <c r="I30" s="126"/>
      <c r="J30" s="126"/>
      <c r="K30" s="126"/>
      <c r="L30" s="126"/>
      <c r="M30" s="147">
        <f>テーブル13[[#This Row],[数量]]-テーブル13[[#This Row],[出荷数量①]]</f>
        <v>0</v>
      </c>
      <c r="N30" s="126"/>
      <c r="O30" s="126"/>
      <c r="P30" s="126">
        <f>テーブル13[[#This Row],[在庫量①]]-テーブル13[[#This Row],[出荷数量②]]</f>
        <v>0</v>
      </c>
      <c r="Q30" s="126"/>
      <c r="R30" s="126"/>
      <c r="S30" s="126"/>
    </row>
    <row r="31" spans="2:19" x14ac:dyDescent="0.55000000000000004">
      <c r="B31" s="126"/>
      <c r="C31" s="126"/>
      <c r="D31" s="126"/>
      <c r="E31" s="126"/>
      <c r="F31" s="126"/>
      <c r="G31" s="126"/>
      <c r="H31" s="126"/>
      <c r="I31" s="126"/>
      <c r="J31" s="126"/>
      <c r="K31" s="126"/>
      <c r="L31" s="126"/>
      <c r="M31" s="126">
        <f>テーブル13[[#This Row],[数量]]-テーブル13[[#This Row],[出荷数量①]]</f>
        <v>0</v>
      </c>
      <c r="N31" s="126"/>
      <c r="O31" s="126"/>
      <c r="P31" s="126">
        <f>テーブル13[[#This Row],[在庫量①]]-テーブル13[[#This Row],[出荷数量②]]</f>
        <v>0</v>
      </c>
      <c r="Q31" s="126"/>
      <c r="R31" s="126"/>
      <c r="S31" s="126"/>
    </row>
    <row r="32" spans="2:19" x14ac:dyDescent="0.55000000000000004">
      <c r="B32" s="126"/>
      <c r="C32" s="126"/>
      <c r="D32" s="126"/>
      <c r="E32" s="126"/>
      <c r="F32" s="126"/>
      <c r="G32" s="126"/>
      <c r="H32" s="126"/>
      <c r="I32" s="126"/>
      <c r="J32" s="126"/>
      <c r="K32" s="126"/>
      <c r="L32" s="126"/>
      <c r="M32" s="126">
        <f>テーブル13[[#This Row],[数量]]-テーブル13[[#This Row],[出荷数量①]]</f>
        <v>0</v>
      </c>
      <c r="N32" s="126"/>
      <c r="O32" s="126"/>
      <c r="P32" s="126">
        <f>テーブル13[[#This Row],[在庫量①]]-テーブル13[[#This Row],[出荷数量②]]</f>
        <v>0</v>
      </c>
      <c r="Q32" s="126"/>
      <c r="R32" s="126"/>
      <c r="S32" s="126"/>
    </row>
    <row r="33" spans="2:19" x14ac:dyDescent="0.55000000000000004">
      <c r="B33" s="126"/>
      <c r="C33" s="126"/>
      <c r="D33" s="126"/>
      <c r="E33" s="126"/>
      <c r="F33" s="126"/>
      <c r="G33" s="126"/>
      <c r="H33" s="126"/>
      <c r="I33" s="126"/>
      <c r="J33" s="126"/>
      <c r="K33" s="126"/>
      <c r="L33" s="126"/>
      <c r="M33" s="126">
        <f>テーブル13[[#This Row],[数量]]-テーブル13[[#This Row],[出荷数量①]]</f>
        <v>0</v>
      </c>
      <c r="N33" s="126"/>
      <c r="O33" s="126"/>
      <c r="P33" s="126">
        <f>テーブル13[[#This Row],[在庫量①]]-テーブル13[[#This Row],[出荷数量②]]</f>
        <v>0</v>
      </c>
      <c r="Q33" s="126"/>
      <c r="R33" s="126"/>
      <c r="S33" s="126"/>
    </row>
    <row r="34" spans="2:19" x14ac:dyDescent="0.55000000000000004">
      <c r="B34" s="126"/>
      <c r="C34" s="126"/>
      <c r="D34" s="126"/>
      <c r="E34" s="126"/>
      <c r="F34" s="126"/>
      <c r="G34" s="126"/>
      <c r="H34" s="126"/>
      <c r="I34" s="126"/>
      <c r="J34" s="126"/>
      <c r="K34" s="126"/>
      <c r="L34" s="126"/>
      <c r="M34" s="126">
        <f>テーブル13[[#This Row],[数量]]-テーブル13[[#This Row],[出荷数量①]]</f>
        <v>0</v>
      </c>
      <c r="N34" s="126"/>
      <c r="O34" s="126"/>
      <c r="P34" s="126">
        <f>テーブル13[[#This Row],[在庫量①]]-テーブル13[[#This Row],[出荷数量②]]</f>
        <v>0</v>
      </c>
      <c r="Q34" s="126"/>
      <c r="R34" s="126"/>
      <c r="S34" s="126"/>
    </row>
    <row r="35" spans="2:19" x14ac:dyDescent="0.55000000000000004">
      <c r="B35" s="126"/>
      <c r="C35" s="126"/>
      <c r="D35" s="126"/>
      <c r="E35" s="126"/>
      <c r="F35" s="126"/>
      <c r="G35" s="126"/>
      <c r="H35" s="126"/>
      <c r="I35" s="126"/>
      <c r="J35" s="126"/>
      <c r="K35" s="126"/>
      <c r="L35" s="126"/>
      <c r="M35" s="126">
        <f>テーブル13[[#This Row],[数量]]-テーブル13[[#This Row],[出荷数量①]]</f>
        <v>0</v>
      </c>
      <c r="N35" s="126"/>
      <c r="O35" s="126"/>
      <c r="P35" s="126">
        <f>テーブル13[[#This Row],[在庫量①]]-テーブル13[[#This Row],[出荷数量②]]</f>
        <v>0</v>
      </c>
      <c r="Q35" s="126"/>
      <c r="R35" s="126"/>
      <c r="S35" s="126"/>
    </row>
    <row r="36" spans="2:19" x14ac:dyDescent="0.55000000000000004">
      <c r="B36" s="126"/>
      <c r="C36" s="126"/>
      <c r="D36" s="126"/>
      <c r="E36" s="126"/>
      <c r="F36" s="126"/>
      <c r="G36" s="126"/>
      <c r="H36" s="126"/>
      <c r="I36" s="126"/>
      <c r="J36" s="126"/>
      <c r="K36" s="126"/>
      <c r="L36" s="126"/>
      <c r="M36" s="126">
        <f>テーブル13[[#This Row],[数量]]-テーブル13[[#This Row],[出荷数量①]]</f>
        <v>0</v>
      </c>
      <c r="N36" s="126"/>
      <c r="O36" s="126"/>
      <c r="P36" s="126">
        <f>テーブル13[[#This Row],[在庫量①]]-テーブル13[[#This Row],[出荷数量②]]</f>
        <v>0</v>
      </c>
      <c r="Q36" s="126"/>
      <c r="R36" s="126"/>
      <c r="S36" s="126"/>
    </row>
    <row r="37" spans="2:19" x14ac:dyDescent="0.55000000000000004">
      <c r="B37" s="126"/>
      <c r="C37" s="126"/>
      <c r="D37" s="126"/>
      <c r="E37" s="126"/>
      <c r="F37" s="126"/>
      <c r="G37" s="126"/>
      <c r="H37" s="126"/>
      <c r="I37" s="126"/>
      <c r="J37" s="126"/>
      <c r="K37" s="126"/>
      <c r="L37" s="126"/>
      <c r="M37" s="126">
        <f>テーブル13[[#This Row],[数量]]-テーブル13[[#This Row],[出荷数量①]]</f>
        <v>0</v>
      </c>
      <c r="N37" s="126"/>
      <c r="O37" s="126"/>
      <c r="P37" s="126">
        <f>テーブル13[[#This Row],[在庫量①]]-テーブル13[[#This Row],[出荷数量②]]</f>
        <v>0</v>
      </c>
      <c r="Q37" s="126"/>
      <c r="R37" s="126"/>
      <c r="S37" s="126"/>
    </row>
    <row r="38" spans="2:19" x14ac:dyDescent="0.55000000000000004">
      <c r="B38" s="126"/>
      <c r="C38" s="126"/>
      <c r="D38" s="126"/>
      <c r="E38" s="126"/>
      <c r="F38" s="126"/>
      <c r="G38" s="126"/>
      <c r="H38" s="126"/>
      <c r="I38" s="126"/>
      <c r="J38" s="126"/>
      <c r="K38" s="126"/>
      <c r="L38" s="126"/>
      <c r="M38" s="126">
        <f>テーブル13[[#This Row],[数量]]-テーブル13[[#This Row],[出荷数量①]]</f>
        <v>0</v>
      </c>
      <c r="N38" s="126"/>
      <c r="O38" s="126"/>
      <c r="P38" s="126">
        <f>テーブル13[[#This Row],[在庫量①]]-テーブル13[[#This Row],[出荷数量②]]</f>
        <v>0</v>
      </c>
      <c r="Q38" s="126"/>
      <c r="R38" s="126"/>
      <c r="S38" s="126"/>
    </row>
    <row r="39" spans="2:19" x14ac:dyDescent="0.55000000000000004">
      <c r="B39" s="126"/>
      <c r="C39" s="126"/>
      <c r="D39" s="126"/>
      <c r="E39" s="126"/>
      <c r="F39" s="126"/>
      <c r="G39" s="126"/>
      <c r="H39" s="126"/>
      <c r="I39" s="126"/>
      <c r="J39" s="126"/>
      <c r="K39" s="126"/>
      <c r="L39" s="126"/>
      <c r="M39" s="126">
        <f>テーブル13[[#This Row],[数量]]-テーブル13[[#This Row],[出荷数量①]]</f>
        <v>0</v>
      </c>
      <c r="N39" s="126"/>
      <c r="O39" s="126"/>
      <c r="P39" s="126">
        <f>テーブル13[[#This Row],[在庫量①]]-テーブル13[[#This Row],[出荷数量②]]</f>
        <v>0</v>
      </c>
      <c r="Q39" s="126"/>
      <c r="R39" s="126"/>
      <c r="S39" s="126"/>
    </row>
    <row r="40" spans="2:19" x14ac:dyDescent="0.55000000000000004">
      <c r="B40" s="126"/>
      <c r="C40" s="126"/>
      <c r="D40" s="126"/>
      <c r="E40" s="126"/>
      <c r="F40" s="126"/>
      <c r="G40" s="126"/>
      <c r="H40" s="126"/>
      <c r="I40" s="126"/>
      <c r="J40" s="126"/>
      <c r="K40" s="126"/>
      <c r="L40" s="126"/>
      <c r="M40" s="126">
        <f>テーブル13[[#This Row],[数量]]-テーブル13[[#This Row],[出荷数量①]]</f>
        <v>0</v>
      </c>
      <c r="N40" s="126"/>
      <c r="O40" s="126"/>
      <c r="P40" s="126">
        <f>テーブル13[[#This Row],[在庫量①]]-テーブル13[[#This Row],[出荷数量②]]</f>
        <v>0</v>
      </c>
      <c r="Q40" s="126"/>
      <c r="R40" s="126"/>
      <c r="S40" s="126"/>
    </row>
    <row r="41" spans="2:19" x14ac:dyDescent="0.55000000000000004">
      <c r="B41" s="126"/>
      <c r="C41" s="126"/>
      <c r="D41" s="126"/>
      <c r="E41" s="126"/>
      <c r="F41" s="126"/>
      <c r="G41" s="126"/>
      <c r="H41" s="126"/>
      <c r="I41" s="126"/>
      <c r="J41" s="126"/>
      <c r="K41" s="126"/>
      <c r="L41" s="126"/>
      <c r="M41" s="126">
        <f>テーブル13[[#This Row],[数量]]-テーブル13[[#This Row],[出荷数量①]]</f>
        <v>0</v>
      </c>
      <c r="N41" s="126"/>
      <c r="O41" s="126"/>
      <c r="P41" s="126">
        <f>テーブル13[[#This Row],[在庫量①]]-テーブル13[[#This Row],[出荷数量②]]</f>
        <v>0</v>
      </c>
      <c r="Q41" s="126"/>
      <c r="R41" s="126"/>
      <c r="S41" s="126"/>
    </row>
    <row r="42" spans="2:19" x14ac:dyDescent="0.55000000000000004">
      <c r="B42" s="126"/>
      <c r="C42" s="126"/>
      <c r="D42" s="126"/>
      <c r="E42" s="126"/>
      <c r="F42" s="126"/>
      <c r="G42" s="126"/>
      <c r="H42" s="126"/>
      <c r="I42" s="126"/>
      <c r="J42" s="126"/>
      <c r="K42" s="126"/>
      <c r="L42" s="126"/>
      <c r="M42" s="126">
        <f>テーブル13[[#This Row],[数量]]-テーブル13[[#This Row],[出荷数量①]]</f>
        <v>0</v>
      </c>
      <c r="N42" s="126"/>
      <c r="O42" s="126"/>
      <c r="P42" s="126">
        <f>テーブル13[[#This Row],[在庫量①]]-テーブル13[[#This Row],[出荷数量②]]</f>
        <v>0</v>
      </c>
      <c r="Q42" s="126"/>
      <c r="R42" s="126"/>
      <c r="S42" s="126"/>
    </row>
    <row r="43" spans="2:19" x14ac:dyDescent="0.55000000000000004">
      <c r="B43" s="126"/>
      <c r="C43" s="126"/>
      <c r="D43" s="126"/>
      <c r="E43" s="126"/>
      <c r="F43" s="126"/>
      <c r="G43" s="126"/>
      <c r="H43" s="126"/>
      <c r="I43" s="126"/>
      <c r="J43" s="126"/>
      <c r="K43" s="126"/>
      <c r="L43" s="126"/>
      <c r="M43" s="126">
        <f>テーブル13[[#This Row],[数量]]-テーブル13[[#This Row],[出荷数量①]]</f>
        <v>0</v>
      </c>
      <c r="N43" s="126"/>
      <c r="O43" s="126"/>
      <c r="P43" s="126">
        <f>テーブル13[[#This Row],[在庫量①]]-テーブル13[[#This Row],[出荷数量②]]</f>
        <v>0</v>
      </c>
      <c r="Q43" s="126"/>
      <c r="R43" s="126"/>
      <c r="S43" s="126"/>
    </row>
    <row r="44" spans="2:19" x14ac:dyDescent="0.55000000000000004">
      <c r="B44" s="126"/>
      <c r="C44" s="126"/>
      <c r="D44" s="126"/>
      <c r="E44" s="126"/>
      <c r="F44" s="126"/>
      <c r="G44" s="126"/>
      <c r="H44" s="126"/>
      <c r="I44" s="126"/>
      <c r="J44" s="126"/>
      <c r="K44" s="126"/>
      <c r="L44" s="126"/>
      <c r="M44" s="126">
        <f>テーブル13[[#This Row],[数量]]-テーブル13[[#This Row],[出荷数量①]]</f>
        <v>0</v>
      </c>
      <c r="N44" s="126"/>
      <c r="O44" s="126"/>
      <c r="P44" s="126">
        <f>テーブル13[[#This Row],[在庫量①]]-テーブル13[[#This Row],[出荷数量②]]</f>
        <v>0</v>
      </c>
      <c r="Q44" s="126"/>
      <c r="R44" s="126"/>
      <c r="S44" s="126"/>
    </row>
    <row r="45" spans="2:19" x14ac:dyDescent="0.55000000000000004">
      <c r="B45" s="126"/>
      <c r="C45" s="126"/>
      <c r="D45" s="126"/>
      <c r="E45" s="126"/>
      <c r="F45" s="126"/>
      <c r="G45" s="126"/>
      <c r="H45" s="126"/>
      <c r="I45" s="126"/>
      <c r="J45" s="126"/>
      <c r="K45" s="126"/>
      <c r="L45" s="126"/>
      <c r="M45" s="126">
        <f>テーブル13[[#This Row],[数量]]-テーブル13[[#This Row],[出荷数量①]]</f>
        <v>0</v>
      </c>
      <c r="N45" s="126"/>
      <c r="O45" s="126"/>
      <c r="P45" s="126">
        <f>テーブル13[[#This Row],[在庫量①]]-テーブル13[[#This Row],[出荷数量②]]</f>
        <v>0</v>
      </c>
      <c r="Q45" s="126"/>
      <c r="R45" s="126"/>
      <c r="S45" s="126"/>
    </row>
    <row r="46" spans="2:19" x14ac:dyDescent="0.55000000000000004">
      <c r="B46" s="126"/>
      <c r="C46" s="126"/>
      <c r="D46" s="126"/>
      <c r="E46" s="126"/>
      <c r="F46" s="126"/>
      <c r="G46" s="126"/>
      <c r="H46" s="126"/>
      <c r="I46" s="126"/>
      <c r="J46" s="126"/>
      <c r="K46" s="126"/>
      <c r="L46" s="126"/>
      <c r="M46" s="126">
        <f>テーブル13[[#This Row],[数量]]-テーブル13[[#This Row],[出荷数量①]]</f>
        <v>0</v>
      </c>
      <c r="N46" s="126"/>
      <c r="O46" s="126"/>
      <c r="P46" s="126">
        <f>テーブル13[[#This Row],[在庫量①]]-テーブル13[[#This Row],[出荷数量②]]</f>
        <v>0</v>
      </c>
      <c r="Q46" s="126"/>
      <c r="R46" s="126"/>
      <c r="S46" s="126"/>
    </row>
    <row r="47" spans="2:19" x14ac:dyDescent="0.55000000000000004">
      <c r="B47" s="126"/>
      <c r="C47" s="126"/>
      <c r="D47" s="126"/>
      <c r="E47" s="126"/>
      <c r="F47" s="126"/>
      <c r="G47" s="126"/>
      <c r="H47" s="126"/>
      <c r="I47" s="126"/>
      <c r="J47" s="126"/>
      <c r="K47" s="126"/>
      <c r="L47" s="126"/>
      <c r="M47" s="126">
        <f>テーブル13[[#This Row],[数量]]-テーブル13[[#This Row],[出荷数量①]]</f>
        <v>0</v>
      </c>
      <c r="N47" s="126"/>
      <c r="O47" s="126"/>
      <c r="P47" s="126">
        <f>テーブル13[[#This Row],[在庫量①]]-テーブル13[[#This Row],[出荷数量②]]</f>
        <v>0</v>
      </c>
      <c r="Q47" s="126"/>
      <c r="R47" s="126"/>
      <c r="S47" s="126"/>
    </row>
    <row r="48" spans="2:19" x14ac:dyDescent="0.55000000000000004">
      <c r="B48" s="126"/>
      <c r="C48" s="126"/>
      <c r="D48" s="126"/>
      <c r="E48" s="126"/>
      <c r="F48" s="126"/>
      <c r="G48" s="126"/>
      <c r="H48" s="126"/>
      <c r="I48" s="126"/>
      <c r="J48" s="126"/>
      <c r="K48" s="126"/>
      <c r="L48" s="126"/>
      <c r="M48" s="126">
        <f>テーブル13[[#This Row],[数量]]-テーブル13[[#This Row],[出荷数量①]]</f>
        <v>0</v>
      </c>
      <c r="N48" s="126"/>
      <c r="O48" s="126"/>
      <c r="P48" s="126">
        <f>テーブル13[[#This Row],[在庫量①]]-テーブル13[[#This Row],[出荷数量②]]</f>
        <v>0</v>
      </c>
      <c r="Q48" s="126"/>
      <c r="R48" s="126"/>
      <c r="S48" s="126"/>
    </row>
    <row r="49" spans="2:19" x14ac:dyDescent="0.55000000000000004">
      <c r="B49" s="126"/>
      <c r="C49" s="126"/>
      <c r="D49" s="126"/>
      <c r="E49" s="126"/>
      <c r="F49" s="126"/>
      <c r="G49" s="126"/>
      <c r="H49" s="126"/>
      <c r="I49" s="126"/>
      <c r="J49" s="126"/>
      <c r="K49" s="126"/>
      <c r="L49" s="126"/>
      <c r="M49" s="126">
        <f>テーブル13[[#This Row],[数量]]-テーブル13[[#This Row],[出荷数量①]]</f>
        <v>0</v>
      </c>
      <c r="N49" s="126"/>
      <c r="O49" s="126"/>
      <c r="P49" s="126">
        <f>テーブル13[[#This Row],[在庫量①]]-テーブル13[[#This Row],[出荷数量②]]</f>
        <v>0</v>
      </c>
      <c r="Q49" s="126"/>
      <c r="R49" s="126"/>
      <c r="S49" s="126"/>
    </row>
    <row r="50" spans="2:19" x14ac:dyDescent="0.55000000000000004">
      <c r="B50" s="126"/>
      <c r="C50" s="126"/>
      <c r="D50" s="126"/>
      <c r="E50" s="126"/>
      <c r="F50" s="126"/>
      <c r="G50" s="126"/>
      <c r="H50" s="126"/>
      <c r="I50" s="126"/>
      <c r="J50" s="126"/>
      <c r="K50" s="126"/>
      <c r="L50" s="126"/>
      <c r="M50" s="126">
        <f>テーブル13[[#This Row],[数量]]-テーブル13[[#This Row],[出荷数量①]]</f>
        <v>0</v>
      </c>
      <c r="N50" s="126"/>
      <c r="O50" s="126"/>
      <c r="P50" s="126">
        <f>テーブル13[[#This Row],[在庫量①]]-テーブル13[[#This Row],[出荷数量②]]</f>
        <v>0</v>
      </c>
      <c r="Q50" s="126"/>
      <c r="R50" s="126"/>
      <c r="S50" s="126"/>
    </row>
    <row r="51" spans="2:19" x14ac:dyDescent="0.55000000000000004">
      <c r="B51" s="126"/>
      <c r="C51" s="126"/>
      <c r="D51" s="126"/>
      <c r="E51" s="126"/>
      <c r="F51" s="126"/>
      <c r="G51" s="126"/>
      <c r="H51" s="126"/>
      <c r="I51" s="126"/>
      <c r="J51" s="126"/>
      <c r="K51" s="126"/>
      <c r="L51" s="126"/>
      <c r="M51" s="126">
        <f>テーブル13[[#This Row],[数量]]-テーブル13[[#This Row],[出荷数量①]]</f>
        <v>0</v>
      </c>
      <c r="N51" s="126"/>
      <c r="O51" s="126"/>
      <c r="P51" s="126">
        <f>テーブル13[[#This Row],[在庫量①]]-テーブル13[[#This Row],[出荷数量②]]</f>
        <v>0</v>
      </c>
      <c r="Q51" s="126"/>
      <c r="R51" s="126"/>
      <c r="S51" s="126"/>
    </row>
    <row r="52" spans="2:19" x14ac:dyDescent="0.55000000000000004">
      <c r="B52" s="126"/>
      <c r="C52" s="126"/>
      <c r="D52" s="126"/>
      <c r="E52" s="126"/>
      <c r="F52" s="126"/>
      <c r="G52" s="126"/>
      <c r="H52" s="126"/>
      <c r="I52" s="126"/>
      <c r="J52" s="126"/>
      <c r="K52" s="126"/>
      <c r="L52" s="126"/>
      <c r="M52" s="126">
        <f>テーブル13[[#This Row],[数量]]-テーブル13[[#This Row],[出荷数量①]]</f>
        <v>0</v>
      </c>
      <c r="N52" s="126"/>
      <c r="O52" s="126"/>
      <c r="P52" s="126">
        <f>テーブル13[[#This Row],[在庫量①]]-テーブル13[[#This Row],[出荷数量②]]</f>
        <v>0</v>
      </c>
      <c r="Q52" s="126"/>
      <c r="R52" s="126"/>
      <c r="S52" s="126"/>
    </row>
    <row r="53" spans="2:19" x14ac:dyDescent="0.55000000000000004">
      <c r="B53" s="126"/>
      <c r="C53" s="126"/>
      <c r="D53" s="126"/>
      <c r="E53" s="126"/>
      <c r="F53" s="126"/>
      <c r="G53" s="126"/>
      <c r="H53" s="126"/>
      <c r="I53" s="126"/>
      <c r="J53" s="126"/>
      <c r="K53" s="126"/>
      <c r="L53" s="126"/>
      <c r="M53" s="126">
        <f>テーブル13[[#This Row],[数量]]-テーブル13[[#This Row],[出荷数量①]]</f>
        <v>0</v>
      </c>
      <c r="N53" s="126"/>
      <c r="O53" s="126"/>
      <c r="P53" s="126">
        <f>テーブル13[[#This Row],[在庫量①]]-テーブル13[[#This Row],[出荷数量②]]</f>
        <v>0</v>
      </c>
      <c r="Q53" s="126"/>
      <c r="R53" s="126"/>
      <c r="S53" s="126"/>
    </row>
    <row r="54" spans="2:19" x14ac:dyDescent="0.55000000000000004">
      <c r="B54" s="126"/>
      <c r="C54" s="126"/>
      <c r="D54" s="126"/>
      <c r="E54" s="126"/>
      <c r="F54" s="126"/>
      <c r="G54" s="126"/>
      <c r="H54" s="126"/>
      <c r="I54" s="126"/>
      <c r="J54" s="126"/>
      <c r="K54" s="126"/>
      <c r="L54" s="126"/>
      <c r="M54" s="126">
        <f>テーブル13[[#This Row],[数量]]-テーブル13[[#This Row],[出荷数量①]]</f>
        <v>0</v>
      </c>
      <c r="N54" s="126"/>
      <c r="O54" s="126"/>
      <c r="P54" s="126">
        <f>テーブル13[[#This Row],[在庫量①]]-テーブル13[[#This Row],[出荷数量②]]</f>
        <v>0</v>
      </c>
      <c r="Q54" s="126"/>
      <c r="R54" s="126"/>
      <c r="S54" s="126"/>
    </row>
    <row r="55" spans="2:19" x14ac:dyDescent="0.55000000000000004">
      <c r="B55" s="126"/>
      <c r="C55" s="126"/>
      <c r="D55" s="126"/>
      <c r="E55" s="126"/>
      <c r="F55" s="126"/>
      <c r="G55" s="126"/>
      <c r="H55" s="126"/>
      <c r="I55" s="126"/>
      <c r="J55" s="126"/>
      <c r="K55" s="126"/>
      <c r="L55" s="126"/>
      <c r="M55" s="126">
        <f>テーブル13[[#This Row],[数量]]-テーブル13[[#This Row],[出荷数量①]]</f>
        <v>0</v>
      </c>
      <c r="N55" s="126"/>
      <c r="O55" s="126"/>
      <c r="P55" s="126">
        <f>テーブル13[[#This Row],[在庫量①]]-テーブル13[[#This Row],[出荷数量②]]</f>
        <v>0</v>
      </c>
      <c r="Q55" s="126"/>
      <c r="R55" s="126"/>
      <c r="S55" s="126"/>
    </row>
    <row r="56" spans="2:19" x14ac:dyDescent="0.55000000000000004">
      <c r="B56" s="126"/>
      <c r="C56" s="126"/>
      <c r="D56" s="126"/>
      <c r="E56" s="126"/>
      <c r="F56" s="126"/>
      <c r="G56" s="126"/>
      <c r="H56" s="126"/>
      <c r="I56" s="126"/>
      <c r="J56" s="126"/>
      <c r="K56" s="126"/>
      <c r="L56" s="126"/>
      <c r="M56" s="126">
        <f>テーブル13[[#This Row],[数量]]-テーブル13[[#This Row],[出荷数量①]]</f>
        <v>0</v>
      </c>
      <c r="N56" s="126"/>
      <c r="O56" s="126"/>
      <c r="P56" s="126">
        <f>テーブル13[[#This Row],[在庫量①]]-テーブル13[[#This Row],[出荷数量②]]</f>
        <v>0</v>
      </c>
      <c r="Q56" s="126"/>
      <c r="R56" s="126"/>
      <c r="S56" s="126"/>
    </row>
    <row r="57" spans="2:19" x14ac:dyDescent="0.55000000000000004">
      <c r="B57" s="126"/>
      <c r="C57" s="126"/>
      <c r="D57" s="126"/>
      <c r="E57" s="126"/>
      <c r="F57" s="126"/>
      <c r="G57" s="126"/>
      <c r="H57" s="126"/>
      <c r="I57" s="126"/>
      <c r="J57" s="126"/>
      <c r="K57" s="126"/>
      <c r="L57" s="126"/>
      <c r="M57" s="126">
        <f>テーブル13[[#This Row],[数量]]-テーブル13[[#This Row],[出荷数量①]]</f>
        <v>0</v>
      </c>
      <c r="N57" s="126"/>
      <c r="O57" s="126"/>
      <c r="P57" s="126">
        <f>テーブル13[[#This Row],[在庫量①]]-テーブル13[[#This Row],[出荷数量②]]</f>
        <v>0</v>
      </c>
      <c r="Q57" s="126"/>
      <c r="R57" s="126"/>
      <c r="S57" s="126"/>
    </row>
    <row r="58" spans="2:19" x14ac:dyDescent="0.55000000000000004">
      <c r="B58" s="126"/>
      <c r="C58" s="126"/>
      <c r="D58" s="126"/>
      <c r="E58" s="126"/>
      <c r="F58" s="126"/>
      <c r="G58" s="126"/>
      <c r="H58" s="126"/>
      <c r="I58" s="126"/>
      <c r="J58" s="126"/>
      <c r="K58" s="126"/>
      <c r="L58" s="126"/>
      <c r="M58" s="126">
        <f>テーブル13[[#This Row],[数量]]-テーブル13[[#This Row],[出荷数量①]]</f>
        <v>0</v>
      </c>
      <c r="N58" s="126"/>
      <c r="O58" s="126"/>
      <c r="P58" s="126">
        <f>テーブル13[[#This Row],[在庫量①]]-テーブル13[[#This Row],[出荷数量②]]</f>
        <v>0</v>
      </c>
      <c r="Q58" s="126"/>
      <c r="R58" s="126"/>
      <c r="S58" s="126"/>
    </row>
    <row r="59" spans="2:19" x14ac:dyDescent="0.55000000000000004">
      <c r="B59" s="126"/>
      <c r="C59" s="126"/>
      <c r="D59" s="126"/>
      <c r="E59" s="126"/>
      <c r="F59" s="126"/>
      <c r="G59" s="126"/>
      <c r="H59" s="126"/>
      <c r="I59" s="126"/>
      <c r="J59" s="126"/>
      <c r="K59" s="126"/>
      <c r="L59" s="126"/>
      <c r="M59" s="126">
        <f>テーブル13[[#This Row],[数量]]-テーブル13[[#This Row],[出荷数量①]]</f>
        <v>0</v>
      </c>
      <c r="N59" s="126"/>
      <c r="O59" s="126"/>
      <c r="P59" s="126">
        <f>テーブル13[[#This Row],[在庫量①]]-テーブル13[[#This Row],[出荷数量②]]</f>
        <v>0</v>
      </c>
      <c r="Q59" s="126"/>
      <c r="R59" s="126"/>
      <c r="S59" s="126"/>
    </row>
    <row r="60" spans="2:19" x14ac:dyDescent="0.55000000000000004">
      <c r="B60" s="126"/>
      <c r="C60" s="126"/>
      <c r="D60" s="126"/>
      <c r="E60" s="126"/>
      <c r="F60" s="126"/>
      <c r="G60" s="126"/>
      <c r="H60" s="126"/>
      <c r="I60" s="126"/>
      <c r="J60" s="126"/>
      <c r="K60" s="126"/>
      <c r="L60" s="126"/>
      <c r="M60" s="126">
        <f>テーブル13[[#This Row],[数量]]-テーブル13[[#This Row],[出荷数量①]]</f>
        <v>0</v>
      </c>
      <c r="N60" s="126"/>
      <c r="O60" s="126"/>
      <c r="P60" s="126">
        <f>テーブル13[[#This Row],[在庫量①]]-テーブル13[[#This Row],[出荷数量②]]</f>
        <v>0</v>
      </c>
      <c r="Q60" s="126"/>
      <c r="R60" s="126"/>
      <c r="S60" s="126"/>
    </row>
    <row r="61" spans="2:19" x14ac:dyDescent="0.55000000000000004">
      <c r="B61" s="126"/>
      <c r="C61" s="126"/>
      <c r="D61" s="126"/>
      <c r="E61" s="126"/>
      <c r="F61" s="126"/>
      <c r="G61" s="126"/>
      <c r="H61" s="126"/>
      <c r="I61" s="126"/>
      <c r="J61" s="126"/>
      <c r="K61" s="126"/>
      <c r="L61" s="126"/>
      <c r="M61" s="126">
        <f>テーブル13[[#This Row],[数量]]-テーブル13[[#This Row],[出荷数量①]]</f>
        <v>0</v>
      </c>
      <c r="N61" s="126"/>
      <c r="O61" s="126"/>
      <c r="P61" s="126">
        <f>テーブル13[[#This Row],[在庫量①]]-テーブル13[[#This Row],[出荷数量②]]</f>
        <v>0</v>
      </c>
      <c r="Q61" s="126"/>
      <c r="R61" s="126"/>
      <c r="S61" s="126"/>
    </row>
    <row r="62" spans="2:19" x14ac:dyDescent="0.55000000000000004">
      <c r="B62" s="126"/>
      <c r="C62" s="126"/>
      <c r="D62" s="126"/>
      <c r="E62" s="126"/>
      <c r="F62" s="126"/>
      <c r="G62" s="126"/>
      <c r="H62" s="126"/>
      <c r="I62" s="126"/>
      <c r="J62" s="126"/>
      <c r="K62" s="126"/>
      <c r="L62" s="126"/>
      <c r="M62" s="126">
        <f>テーブル13[[#This Row],[数量]]-テーブル13[[#This Row],[出荷数量①]]</f>
        <v>0</v>
      </c>
      <c r="N62" s="126"/>
      <c r="O62" s="126"/>
      <c r="P62" s="126">
        <f>テーブル13[[#This Row],[在庫量①]]-テーブル13[[#This Row],[出荷数量②]]</f>
        <v>0</v>
      </c>
      <c r="Q62" s="126"/>
      <c r="R62" s="126"/>
      <c r="S62" s="126"/>
    </row>
    <row r="63" spans="2:19" x14ac:dyDescent="0.55000000000000004">
      <c r="B63" s="126"/>
      <c r="C63" s="126"/>
      <c r="D63" s="126"/>
      <c r="E63" s="126"/>
      <c r="F63" s="126"/>
      <c r="G63" s="126"/>
      <c r="H63" s="126"/>
      <c r="I63" s="126"/>
      <c r="J63" s="126"/>
      <c r="K63" s="126"/>
      <c r="L63" s="126"/>
      <c r="M63" s="126">
        <f>テーブル13[[#This Row],[数量]]-テーブル13[[#This Row],[出荷数量①]]</f>
        <v>0</v>
      </c>
      <c r="N63" s="126"/>
      <c r="O63" s="126"/>
      <c r="P63" s="126">
        <f>テーブル13[[#This Row],[在庫量①]]-テーブル13[[#This Row],[出荷数量②]]</f>
        <v>0</v>
      </c>
      <c r="Q63" s="126"/>
      <c r="R63" s="126"/>
      <c r="S63" s="126"/>
    </row>
    <row r="64" spans="2:19" x14ac:dyDescent="0.55000000000000004">
      <c r="B64" s="126"/>
      <c r="C64" s="126"/>
      <c r="D64" s="126"/>
      <c r="E64" s="126"/>
      <c r="F64" s="126"/>
      <c r="G64" s="126"/>
      <c r="H64" s="126"/>
      <c r="I64" s="126"/>
      <c r="J64" s="126"/>
      <c r="K64" s="126"/>
      <c r="L64" s="126"/>
      <c r="M64" s="126">
        <f>テーブル13[[#This Row],[数量]]-テーブル13[[#This Row],[出荷数量①]]</f>
        <v>0</v>
      </c>
      <c r="N64" s="126"/>
      <c r="O64" s="126"/>
      <c r="P64" s="126">
        <f>テーブル13[[#This Row],[在庫量①]]-テーブル13[[#This Row],[出荷数量②]]</f>
        <v>0</v>
      </c>
      <c r="Q64" s="126"/>
      <c r="R64" s="126"/>
      <c r="S64" s="126"/>
    </row>
    <row r="65" spans="2:19" x14ac:dyDescent="0.55000000000000004">
      <c r="B65" s="126"/>
      <c r="C65" s="126"/>
      <c r="D65" s="126"/>
      <c r="E65" s="126"/>
      <c r="F65" s="126"/>
      <c r="G65" s="126"/>
      <c r="H65" s="126"/>
      <c r="I65" s="126"/>
      <c r="J65" s="126"/>
      <c r="K65" s="126"/>
      <c r="L65" s="126"/>
      <c r="M65" s="126">
        <f>テーブル13[[#This Row],[数量]]-テーブル13[[#This Row],[出荷数量①]]</f>
        <v>0</v>
      </c>
      <c r="N65" s="126"/>
      <c r="O65" s="126"/>
      <c r="P65" s="126">
        <f>テーブル13[[#This Row],[在庫量①]]-テーブル13[[#This Row],[出荷数量②]]</f>
        <v>0</v>
      </c>
      <c r="Q65" s="126"/>
      <c r="R65" s="126"/>
      <c r="S65" s="126"/>
    </row>
    <row r="66" spans="2:19" x14ac:dyDescent="0.55000000000000004">
      <c r="B66" s="126"/>
      <c r="C66" s="126"/>
      <c r="D66" s="126"/>
      <c r="E66" s="126"/>
      <c r="F66" s="126"/>
      <c r="G66" s="126"/>
      <c r="H66" s="126"/>
      <c r="I66" s="126"/>
      <c r="J66" s="126"/>
      <c r="K66" s="126"/>
      <c r="L66" s="126"/>
      <c r="M66" s="126">
        <f>テーブル13[[#This Row],[数量]]-テーブル13[[#This Row],[出荷数量①]]</f>
        <v>0</v>
      </c>
      <c r="N66" s="126"/>
      <c r="O66" s="126"/>
      <c r="P66" s="126">
        <f>テーブル13[[#This Row],[在庫量①]]-テーブル13[[#This Row],[出荷数量②]]</f>
        <v>0</v>
      </c>
      <c r="Q66" s="126"/>
      <c r="R66" s="126"/>
      <c r="S66" s="126"/>
    </row>
    <row r="67" spans="2:19" x14ac:dyDescent="0.55000000000000004">
      <c r="B67" s="126"/>
      <c r="C67" s="126"/>
      <c r="D67" s="126"/>
      <c r="E67" s="126"/>
      <c r="F67" s="126"/>
      <c r="G67" s="126"/>
      <c r="H67" s="126"/>
      <c r="I67" s="126"/>
      <c r="J67" s="126"/>
      <c r="K67" s="126"/>
      <c r="L67" s="126"/>
      <c r="M67" s="126">
        <f>テーブル13[[#This Row],[数量]]-テーブル13[[#This Row],[出荷数量①]]</f>
        <v>0</v>
      </c>
      <c r="N67" s="126"/>
      <c r="O67" s="126"/>
      <c r="P67" s="126">
        <f>テーブル13[[#This Row],[在庫量①]]-テーブル13[[#This Row],[出荷数量②]]</f>
        <v>0</v>
      </c>
      <c r="Q67" s="126"/>
      <c r="R67" s="126"/>
      <c r="S67" s="126"/>
    </row>
    <row r="68" spans="2:19" x14ac:dyDescent="0.55000000000000004">
      <c r="B68" s="126"/>
      <c r="C68" s="126"/>
      <c r="D68" s="126"/>
      <c r="E68" s="126"/>
      <c r="F68" s="126"/>
      <c r="G68" s="126"/>
      <c r="H68" s="126"/>
      <c r="I68" s="126"/>
      <c r="J68" s="126"/>
      <c r="K68" s="126"/>
      <c r="L68" s="126"/>
      <c r="M68" s="126">
        <f>テーブル13[[#This Row],[数量]]-テーブル13[[#This Row],[出荷数量①]]</f>
        <v>0</v>
      </c>
      <c r="N68" s="126"/>
      <c r="O68" s="126"/>
      <c r="P68" s="126">
        <f>テーブル13[[#This Row],[在庫量①]]-テーブル13[[#This Row],[出荷数量②]]</f>
        <v>0</v>
      </c>
      <c r="Q68" s="126"/>
      <c r="R68" s="126"/>
      <c r="S68" s="126"/>
    </row>
    <row r="69" spans="2:19" x14ac:dyDescent="0.55000000000000004">
      <c r="B69" s="126"/>
      <c r="C69" s="126"/>
      <c r="D69" s="126"/>
      <c r="E69" s="126"/>
      <c r="F69" s="126"/>
      <c r="G69" s="126"/>
      <c r="H69" s="126"/>
      <c r="I69" s="126"/>
      <c r="J69" s="126"/>
      <c r="K69" s="126"/>
      <c r="L69" s="126"/>
      <c r="M69" s="126">
        <f>テーブル13[[#This Row],[数量]]-テーブル13[[#This Row],[出荷数量①]]</f>
        <v>0</v>
      </c>
      <c r="N69" s="126"/>
      <c r="O69" s="126"/>
      <c r="P69" s="126">
        <f>テーブル13[[#This Row],[在庫量①]]-テーブル13[[#This Row],[出荷数量②]]</f>
        <v>0</v>
      </c>
      <c r="Q69" s="126"/>
      <c r="R69" s="126"/>
      <c r="S69" s="126"/>
    </row>
    <row r="70" spans="2:19" x14ac:dyDescent="0.55000000000000004">
      <c r="B70" s="126"/>
      <c r="C70" s="126"/>
      <c r="D70" s="126"/>
      <c r="E70" s="126"/>
      <c r="F70" s="126"/>
      <c r="G70" s="126"/>
      <c r="H70" s="126"/>
      <c r="I70" s="126"/>
      <c r="J70" s="126"/>
      <c r="K70" s="126"/>
      <c r="L70" s="126"/>
      <c r="M70" s="126">
        <f>テーブル13[[#This Row],[数量]]-テーブル13[[#This Row],[出荷数量①]]</f>
        <v>0</v>
      </c>
      <c r="N70" s="126"/>
      <c r="O70" s="126"/>
      <c r="P70" s="126">
        <f>テーブル13[[#This Row],[在庫量①]]-テーブル13[[#This Row],[出荷数量②]]</f>
        <v>0</v>
      </c>
      <c r="Q70" s="126"/>
      <c r="R70" s="126"/>
      <c r="S70" s="126"/>
    </row>
    <row r="71" spans="2:19" x14ac:dyDescent="0.55000000000000004">
      <c r="B71" s="126"/>
      <c r="C71" s="126"/>
      <c r="D71" s="126"/>
      <c r="E71" s="126"/>
      <c r="F71" s="126"/>
      <c r="G71" s="126"/>
      <c r="H71" s="126"/>
      <c r="I71" s="126"/>
      <c r="J71" s="126"/>
      <c r="K71" s="126"/>
      <c r="L71" s="126"/>
      <c r="M71" s="126">
        <f>テーブル13[[#This Row],[数量]]-テーブル13[[#This Row],[出荷数量①]]</f>
        <v>0</v>
      </c>
      <c r="N71" s="126"/>
      <c r="O71" s="126"/>
      <c r="P71" s="126">
        <f>テーブル13[[#This Row],[在庫量①]]-テーブル13[[#This Row],[出荷数量②]]</f>
        <v>0</v>
      </c>
      <c r="Q71" s="126"/>
      <c r="R71" s="126"/>
      <c r="S71" s="126"/>
    </row>
    <row r="72" spans="2:19" x14ac:dyDescent="0.55000000000000004">
      <c r="B72" s="126"/>
      <c r="C72" s="126"/>
      <c r="D72" s="126"/>
      <c r="E72" s="126"/>
      <c r="F72" s="126"/>
      <c r="G72" s="126"/>
      <c r="H72" s="126"/>
      <c r="I72" s="126"/>
      <c r="J72" s="126"/>
      <c r="K72" s="126"/>
      <c r="L72" s="126"/>
      <c r="M72" s="126">
        <f>テーブル13[[#This Row],[数量]]-テーブル13[[#This Row],[出荷数量①]]</f>
        <v>0</v>
      </c>
      <c r="N72" s="126"/>
      <c r="O72" s="126"/>
      <c r="P72" s="126">
        <f>テーブル13[[#This Row],[在庫量①]]-テーブル13[[#This Row],[出荷数量②]]</f>
        <v>0</v>
      </c>
      <c r="Q72" s="126"/>
      <c r="R72" s="126"/>
      <c r="S72" s="126"/>
    </row>
    <row r="73" spans="2:19" x14ac:dyDescent="0.55000000000000004">
      <c r="B73" s="126"/>
      <c r="C73" s="126"/>
      <c r="D73" s="126"/>
      <c r="E73" s="126"/>
      <c r="F73" s="126"/>
      <c r="G73" s="126"/>
      <c r="H73" s="126"/>
      <c r="I73" s="126"/>
      <c r="J73" s="126"/>
      <c r="K73" s="126"/>
      <c r="L73" s="126"/>
      <c r="M73" s="126">
        <f>テーブル13[[#This Row],[数量]]-テーブル13[[#This Row],[出荷数量①]]</f>
        <v>0</v>
      </c>
      <c r="N73" s="126"/>
      <c r="O73" s="126"/>
      <c r="P73" s="126">
        <f>テーブル13[[#This Row],[在庫量①]]-テーブル13[[#This Row],[出荷数量②]]</f>
        <v>0</v>
      </c>
      <c r="Q73" s="126"/>
      <c r="R73" s="126"/>
      <c r="S73" s="126"/>
    </row>
    <row r="74" spans="2:19" x14ac:dyDescent="0.55000000000000004">
      <c r="B74" s="126"/>
      <c r="C74" s="126"/>
      <c r="D74" s="126"/>
      <c r="E74" s="126"/>
      <c r="F74" s="126"/>
      <c r="G74" s="126"/>
      <c r="H74" s="126"/>
      <c r="I74" s="126"/>
      <c r="J74" s="126"/>
      <c r="K74" s="126"/>
      <c r="L74" s="126"/>
      <c r="M74" s="126">
        <f>テーブル13[[#This Row],[数量]]-テーブル13[[#This Row],[出荷数量①]]</f>
        <v>0</v>
      </c>
      <c r="N74" s="126"/>
      <c r="O74" s="126"/>
      <c r="P74" s="126">
        <f>テーブル13[[#This Row],[在庫量①]]-テーブル13[[#This Row],[出荷数量②]]</f>
        <v>0</v>
      </c>
      <c r="Q74" s="126"/>
      <c r="R74" s="126"/>
      <c r="S74" s="126"/>
    </row>
    <row r="75" spans="2:19" x14ac:dyDescent="0.55000000000000004">
      <c r="B75" s="126"/>
      <c r="C75" s="126"/>
      <c r="D75" s="126"/>
      <c r="E75" s="126"/>
      <c r="F75" s="126"/>
      <c r="G75" s="126"/>
      <c r="H75" s="126"/>
      <c r="I75" s="126"/>
      <c r="J75" s="126"/>
      <c r="K75" s="126"/>
      <c r="L75" s="126"/>
      <c r="M75" s="126">
        <f>テーブル13[[#This Row],[数量]]-テーブル13[[#This Row],[出荷数量①]]</f>
        <v>0</v>
      </c>
      <c r="N75" s="126"/>
      <c r="O75" s="126"/>
      <c r="P75" s="126">
        <f>テーブル13[[#This Row],[在庫量①]]-テーブル13[[#This Row],[出荷数量②]]</f>
        <v>0</v>
      </c>
      <c r="Q75" s="126"/>
      <c r="R75" s="126"/>
      <c r="S75" s="126"/>
    </row>
    <row r="76" spans="2:19" x14ac:dyDescent="0.55000000000000004">
      <c r="B76" s="126"/>
      <c r="C76" s="126"/>
      <c r="D76" s="126"/>
      <c r="E76" s="126"/>
      <c r="F76" s="126"/>
      <c r="G76" s="126"/>
      <c r="H76" s="126"/>
      <c r="I76" s="126"/>
      <c r="J76" s="126"/>
      <c r="K76" s="126"/>
      <c r="L76" s="126"/>
      <c r="M76" s="126">
        <f>テーブル13[[#This Row],[数量]]-テーブル13[[#This Row],[出荷数量①]]</f>
        <v>0</v>
      </c>
      <c r="N76" s="126"/>
      <c r="O76" s="126"/>
      <c r="P76" s="126">
        <f>テーブル13[[#This Row],[在庫量①]]-テーブル13[[#This Row],[出荷数量②]]</f>
        <v>0</v>
      </c>
      <c r="Q76" s="126"/>
      <c r="R76" s="126"/>
      <c r="S76" s="126"/>
    </row>
    <row r="77" spans="2:19" x14ac:dyDescent="0.55000000000000004">
      <c r="B77" s="126"/>
      <c r="C77" s="126"/>
      <c r="D77" s="126"/>
      <c r="E77" s="126"/>
      <c r="F77" s="126"/>
      <c r="G77" s="126"/>
      <c r="H77" s="126"/>
      <c r="I77" s="126"/>
      <c r="J77" s="126"/>
      <c r="K77" s="126"/>
      <c r="L77" s="126"/>
      <c r="M77" s="126">
        <f>テーブル13[[#This Row],[数量]]-テーブル13[[#This Row],[出荷数量①]]</f>
        <v>0</v>
      </c>
      <c r="N77" s="126"/>
      <c r="O77" s="126"/>
      <c r="P77" s="126">
        <f>テーブル13[[#This Row],[在庫量①]]-テーブル13[[#This Row],[出荷数量②]]</f>
        <v>0</v>
      </c>
      <c r="Q77" s="126"/>
      <c r="R77" s="126"/>
      <c r="S77" s="126"/>
    </row>
    <row r="78" spans="2:19" x14ac:dyDescent="0.55000000000000004">
      <c r="B78" s="126"/>
      <c r="C78" s="126"/>
      <c r="D78" s="126"/>
      <c r="E78" s="126"/>
      <c r="F78" s="126"/>
      <c r="G78" s="126"/>
      <c r="H78" s="126"/>
      <c r="I78" s="126"/>
      <c r="J78" s="126"/>
      <c r="K78" s="126"/>
      <c r="L78" s="126"/>
      <c r="M78" s="126">
        <f>テーブル13[[#This Row],[数量]]-テーブル13[[#This Row],[出荷数量①]]</f>
        <v>0</v>
      </c>
      <c r="N78" s="126"/>
      <c r="O78" s="126"/>
      <c r="P78" s="126">
        <f>テーブル13[[#This Row],[在庫量①]]-テーブル13[[#This Row],[出荷数量②]]</f>
        <v>0</v>
      </c>
      <c r="Q78" s="126"/>
      <c r="R78" s="126"/>
      <c r="S78" s="126"/>
    </row>
    <row r="79" spans="2:19" x14ac:dyDescent="0.55000000000000004">
      <c r="B79" s="126"/>
      <c r="C79" s="126"/>
      <c r="D79" s="126"/>
      <c r="E79" s="126"/>
      <c r="F79" s="126"/>
      <c r="G79" s="126"/>
      <c r="H79" s="126"/>
      <c r="I79" s="126"/>
      <c r="J79" s="126"/>
      <c r="K79" s="126"/>
      <c r="L79" s="126"/>
      <c r="M79" s="126">
        <f>テーブル13[[#This Row],[数量]]-テーブル13[[#This Row],[出荷数量①]]</f>
        <v>0</v>
      </c>
      <c r="N79" s="126"/>
      <c r="O79" s="126"/>
      <c r="P79" s="126">
        <f>テーブル13[[#This Row],[在庫量①]]-テーブル13[[#This Row],[出荷数量②]]</f>
        <v>0</v>
      </c>
      <c r="Q79" s="126"/>
      <c r="R79" s="126"/>
      <c r="S79" s="126"/>
    </row>
    <row r="80" spans="2:19" x14ac:dyDescent="0.55000000000000004">
      <c r="B80" s="126"/>
      <c r="C80" s="126"/>
      <c r="D80" s="126"/>
      <c r="E80" s="126"/>
      <c r="F80" s="126"/>
      <c r="G80" s="126"/>
      <c r="H80" s="126"/>
      <c r="I80" s="126"/>
      <c r="J80" s="126"/>
      <c r="K80" s="126"/>
      <c r="L80" s="126"/>
      <c r="M80" s="126">
        <f>テーブル13[[#This Row],[数量]]-テーブル13[[#This Row],[出荷数量①]]</f>
        <v>0</v>
      </c>
      <c r="N80" s="126"/>
      <c r="O80" s="126"/>
      <c r="P80" s="126">
        <f>テーブル13[[#This Row],[在庫量①]]-テーブル13[[#This Row],[出荷数量②]]</f>
        <v>0</v>
      </c>
      <c r="Q80" s="126"/>
      <c r="R80" s="126"/>
      <c r="S80" s="126"/>
    </row>
    <row r="81" spans="2:19" x14ac:dyDescent="0.55000000000000004">
      <c r="B81" s="126"/>
      <c r="C81" s="126"/>
      <c r="D81" s="126"/>
      <c r="E81" s="126"/>
      <c r="F81" s="126"/>
      <c r="G81" s="126"/>
      <c r="H81" s="126"/>
      <c r="I81" s="126"/>
      <c r="J81" s="126"/>
      <c r="K81" s="126"/>
      <c r="L81" s="126"/>
      <c r="M81" s="126">
        <f>テーブル13[[#This Row],[数量]]-テーブル13[[#This Row],[出荷数量①]]</f>
        <v>0</v>
      </c>
      <c r="N81" s="126"/>
      <c r="O81" s="126"/>
      <c r="P81" s="126">
        <f>テーブル13[[#This Row],[在庫量①]]-テーブル13[[#This Row],[出荷数量②]]</f>
        <v>0</v>
      </c>
      <c r="Q81" s="126"/>
      <c r="R81" s="126"/>
      <c r="S81" s="126"/>
    </row>
    <row r="82" spans="2:19" x14ac:dyDescent="0.55000000000000004">
      <c r="B82" s="126"/>
      <c r="C82" s="126"/>
      <c r="D82" s="126"/>
      <c r="E82" s="126"/>
      <c r="F82" s="126"/>
      <c r="G82" s="126"/>
      <c r="H82" s="126"/>
      <c r="I82" s="126"/>
      <c r="J82" s="126"/>
      <c r="K82" s="126"/>
      <c r="L82" s="126"/>
      <c r="M82" s="126">
        <f>テーブル13[[#This Row],[数量]]-テーブル13[[#This Row],[出荷数量①]]</f>
        <v>0</v>
      </c>
      <c r="N82" s="126"/>
      <c r="O82" s="126"/>
      <c r="P82" s="126">
        <f>テーブル13[[#This Row],[在庫量①]]-テーブル13[[#This Row],[出荷数量②]]</f>
        <v>0</v>
      </c>
      <c r="Q82" s="126"/>
      <c r="R82" s="126"/>
      <c r="S82" s="126"/>
    </row>
    <row r="83" spans="2:19" x14ac:dyDescent="0.55000000000000004">
      <c r="B83" s="126"/>
      <c r="C83" s="126"/>
      <c r="D83" s="126"/>
      <c r="E83" s="126"/>
      <c r="F83" s="126"/>
      <c r="G83" s="126"/>
      <c r="H83" s="126"/>
      <c r="I83" s="126"/>
      <c r="J83" s="126"/>
      <c r="K83" s="126"/>
      <c r="L83" s="126"/>
      <c r="M83" s="126">
        <f>テーブル13[[#This Row],[数量]]-テーブル13[[#This Row],[出荷数量①]]</f>
        <v>0</v>
      </c>
      <c r="N83" s="126"/>
      <c r="O83" s="126"/>
      <c r="P83" s="126">
        <f>テーブル13[[#This Row],[在庫量①]]-テーブル13[[#This Row],[出荷数量②]]</f>
        <v>0</v>
      </c>
      <c r="Q83" s="126"/>
      <c r="R83" s="126"/>
      <c r="S83" s="126"/>
    </row>
    <row r="84" spans="2:19" x14ac:dyDescent="0.55000000000000004">
      <c r="B84" s="126"/>
      <c r="C84" s="126"/>
      <c r="D84" s="126"/>
      <c r="E84" s="126"/>
      <c r="F84" s="126"/>
      <c r="G84" s="126"/>
      <c r="H84" s="126"/>
      <c r="I84" s="126"/>
      <c r="J84" s="126"/>
      <c r="K84" s="126"/>
      <c r="L84" s="126"/>
      <c r="M84" s="126">
        <f>テーブル13[[#This Row],[数量]]-テーブル13[[#This Row],[出荷数量①]]</f>
        <v>0</v>
      </c>
      <c r="N84" s="126"/>
      <c r="O84" s="126"/>
      <c r="P84" s="126">
        <f>テーブル13[[#This Row],[在庫量①]]-テーブル13[[#This Row],[出荷数量②]]</f>
        <v>0</v>
      </c>
      <c r="Q84" s="126"/>
      <c r="R84" s="126"/>
      <c r="S84" s="126"/>
    </row>
    <row r="85" spans="2:19" x14ac:dyDescent="0.55000000000000004">
      <c r="B85" s="126"/>
      <c r="C85" s="126"/>
      <c r="D85" s="126"/>
      <c r="E85" s="126"/>
      <c r="F85" s="126"/>
      <c r="G85" s="126"/>
      <c r="H85" s="126"/>
      <c r="I85" s="126"/>
      <c r="J85" s="126"/>
      <c r="K85" s="126"/>
      <c r="L85" s="126"/>
      <c r="M85" s="126">
        <f>テーブル13[[#This Row],[数量]]-テーブル13[[#This Row],[出荷数量①]]</f>
        <v>0</v>
      </c>
      <c r="N85" s="126"/>
      <c r="O85" s="126"/>
      <c r="P85" s="126">
        <f>テーブル13[[#This Row],[在庫量①]]-テーブル13[[#This Row],[出荷数量②]]</f>
        <v>0</v>
      </c>
      <c r="Q85" s="126"/>
      <c r="R85" s="126"/>
      <c r="S85" s="126"/>
    </row>
    <row r="86" spans="2:19" x14ac:dyDescent="0.55000000000000004">
      <c r="B86" s="126"/>
      <c r="C86" s="126"/>
      <c r="D86" s="126"/>
      <c r="E86" s="126"/>
      <c r="F86" s="126"/>
      <c r="G86" s="126"/>
      <c r="H86" s="126"/>
      <c r="I86" s="126"/>
      <c r="J86" s="126"/>
      <c r="K86" s="126"/>
      <c r="L86" s="126"/>
      <c r="M86" s="126">
        <f>テーブル13[[#This Row],[数量]]-テーブル13[[#This Row],[出荷数量①]]</f>
        <v>0</v>
      </c>
      <c r="N86" s="126"/>
      <c r="O86" s="126"/>
      <c r="P86" s="126">
        <f>テーブル13[[#This Row],[在庫量①]]-テーブル13[[#This Row],[出荷数量②]]</f>
        <v>0</v>
      </c>
      <c r="Q86" s="126"/>
      <c r="R86" s="126"/>
      <c r="S86" s="126"/>
    </row>
    <row r="87" spans="2:19" x14ac:dyDescent="0.55000000000000004">
      <c r="B87" s="201"/>
      <c r="C87" s="201"/>
      <c r="D87" s="201"/>
      <c r="E87" s="201"/>
      <c r="F87" s="201"/>
      <c r="G87" s="201"/>
      <c r="H87" s="201"/>
      <c r="I87" s="201"/>
      <c r="J87" s="201"/>
      <c r="K87" s="201"/>
      <c r="L87" s="201"/>
      <c r="M87" s="201"/>
      <c r="N87" s="201"/>
      <c r="O87" s="201"/>
      <c r="P87" s="201"/>
      <c r="Q87" s="201"/>
      <c r="R87" s="201"/>
      <c r="S87" s="201"/>
    </row>
  </sheetData>
  <phoneticPr fontId="5"/>
  <pageMargins left="0.70866141732283472" right="0.70866141732283472" top="0.74803149606299213" bottom="0.74803149606299213" header="0.31496062992125984" footer="0.31496062992125984"/>
  <pageSetup paperSize="9" scale="43"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3"/>
  <sheetViews>
    <sheetView showGridLines="0" view="pageBreakPreview" topLeftCell="A32" zoomScale="61" zoomScaleNormal="89" zoomScaleSheetLayoutView="85" workbookViewId="0">
      <selection activeCell="C24" sqref="C24"/>
    </sheetView>
  </sheetViews>
  <sheetFormatPr defaultRowHeight="18" x14ac:dyDescent="0.55000000000000004"/>
  <cols>
    <col min="1" max="1" width="4.25" customWidth="1"/>
    <col min="2" max="2" width="20.75" style="3" customWidth="1"/>
    <col min="3" max="10" width="7.83203125" customWidth="1"/>
    <col min="11" max="11" width="2.58203125" bestFit="1" customWidth="1"/>
    <col min="12" max="12" width="13.83203125" style="5" customWidth="1"/>
    <col min="13" max="13" width="35.6640625" customWidth="1"/>
    <col min="14" max="17" width="13.83203125" customWidth="1"/>
    <col min="18" max="18" width="9.08203125" style="43" bestFit="1" customWidth="1"/>
    <col min="19" max="19" width="9" style="45"/>
    <col min="20" max="22" width="10.83203125" style="45" bestFit="1" customWidth="1"/>
    <col min="23" max="23" width="12.75" style="45" bestFit="1" customWidth="1"/>
  </cols>
  <sheetData>
    <row r="1" spans="2:23" x14ac:dyDescent="0.55000000000000004">
      <c r="B1" s="3" t="s">
        <v>62</v>
      </c>
    </row>
    <row r="2" spans="2:23" ht="26.5" x14ac:dyDescent="0.55000000000000004">
      <c r="B2" s="34" t="s">
        <v>61</v>
      </c>
      <c r="C2" s="9"/>
      <c r="D2" s="9"/>
      <c r="E2" s="33"/>
      <c r="F2" s="9"/>
      <c r="G2" s="9"/>
      <c r="H2" s="9"/>
      <c r="I2" s="9"/>
      <c r="J2" s="9"/>
    </row>
    <row r="4" spans="2:23" x14ac:dyDescent="0.55000000000000004">
      <c r="B4" s="75" t="s">
        <v>52</v>
      </c>
      <c r="C4" s="103" t="s">
        <v>131</v>
      </c>
      <c r="D4" s="16"/>
      <c r="E4" s="16"/>
      <c r="F4" s="16"/>
      <c r="G4" s="17"/>
      <c r="H4" s="31"/>
      <c r="I4" s="31"/>
      <c r="J4" s="31"/>
      <c r="L4" s="222" t="s">
        <v>135</v>
      </c>
      <c r="M4" s="223"/>
      <c r="N4" s="117" t="s">
        <v>144</v>
      </c>
      <c r="O4" s="45"/>
      <c r="P4" s="45"/>
      <c r="Q4" s="45"/>
      <c r="R4" s="45"/>
      <c r="T4"/>
      <c r="U4"/>
      <c r="V4"/>
      <c r="W4"/>
    </row>
    <row r="5" spans="2:23" x14ac:dyDescent="0.55000000000000004">
      <c r="B5" s="75" t="s">
        <v>53</v>
      </c>
      <c r="C5" s="103" t="s">
        <v>124</v>
      </c>
      <c r="D5" s="16"/>
      <c r="E5" s="16"/>
      <c r="F5" s="16"/>
      <c r="G5" s="17"/>
      <c r="L5" s="100" t="s">
        <v>136</v>
      </c>
      <c r="M5" s="13"/>
      <c r="N5" s="116">
        <v>500000</v>
      </c>
      <c r="O5" s="45"/>
      <c r="P5" s="45"/>
      <c r="Q5" s="45"/>
      <c r="R5" s="45"/>
      <c r="T5"/>
      <c r="U5"/>
      <c r="V5"/>
      <c r="W5"/>
    </row>
    <row r="6" spans="2:23" x14ac:dyDescent="0.55000000000000004">
      <c r="B6" s="75" t="s">
        <v>8</v>
      </c>
      <c r="C6" s="103" t="s">
        <v>123</v>
      </c>
      <c r="D6" s="16"/>
      <c r="E6" s="16"/>
      <c r="F6" s="16"/>
      <c r="G6" s="17"/>
      <c r="L6" s="100" t="s">
        <v>320</v>
      </c>
      <c r="M6" s="13"/>
      <c r="N6" s="116">
        <v>1000000</v>
      </c>
      <c r="O6" s="45"/>
      <c r="P6" s="45"/>
      <c r="Q6" s="45"/>
      <c r="R6" s="45"/>
      <c r="T6"/>
      <c r="U6"/>
      <c r="V6"/>
      <c r="W6"/>
    </row>
    <row r="7" spans="2:23" x14ac:dyDescent="0.55000000000000004">
      <c r="B7" s="75"/>
      <c r="C7" s="103" t="s">
        <v>126</v>
      </c>
      <c r="D7" s="16"/>
      <c r="E7" s="16"/>
      <c r="F7" s="16"/>
      <c r="G7" s="17"/>
      <c r="L7" s="194" t="s">
        <v>322</v>
      </c>
      <c r="M7" s="13"/>
      <c r="N7" s="116">
        <v>2000000</v>
      </c>
      <c r="O7" s="45"/>
      <c r="P7" s="45"/>
      <c r="Q7" s="45"/>
      <c r="R7" s="45"/>
      <c r="T7"/>
      <c r="U7"/>
      <c r="V7"/>
      <c r="W7"/>
    </row>
    <row r="8" spans="2:23" x14ac:dyDescent="0.55000000000000004">
      <c r="L8" s="194" t="s">
        <v>319</v>
      </c>
      <c r="M8" s="13"/>
      <c r="N8" s="200">
        <v>500000</v>
      </c>
      <c r="P8" s="45"/>
      <c r="Q8" s="45"/>
      <c r="R8" s="45"/>
      <c r="T8"/>
      <c r="U8"/>
      <c r="V8"/>
      <c r="W8"/>
    </row>
    <row r="9" spans="2:23" x14ac:dyDescent="0.55000000000000004">
      <c r="B9" s="87" t="s">
        <v>134</v>
      </c>
      <c r="C9" s="226" t="s">
        <v>221</v>
      </c>
      <c r="D9" s="224"/>
      <c r="E9" s="225"/>
      <c r="F9" s="225"/>
      <c r="G9" s="225"/>
      <c r="L9" s="194" t="s">
        <v>321</v>
      </c>
      <c r="M9" s="13"/>
      <c r="N9" s="200">
        <v>1000000</v>
      </c>
      <c r="O9" s="45"/>
      <c r="P9" s="43"/>
      <c r="Q9" s="45"/>
      <c r="R9" s="45"/>
      <c r="V9"/>
      <c r="W9"/>
    </row>
    <row r="10" spans="2:23" x14ac:dyDescent="0.55000000000000004">
      <c r="B10" s="75" t="s">
        <v>135</v>
      </c>
      <c r="C10" s="227" t="s">
        <v>136</v>
      </c>
      <c r="D10" s="227"/>
      <c r="E10" s="228"/>
      <c r="F10" s="228"/>
      <c r="G10" s="228"/>
      <c r="H10" t="s">
        <v>139</v>
      </c>
      <c r="K10" s="43"/>
      <c r="L10" s="194" t="s">
        <v>323</v>
      </c>
      <c r="M10" s="13"/>
      <c r="N10" s="200">
        <v>2000000</v>
      </c>
      <c r="O10" s="47"/>
      <c r="P10" s="45"/>
      <c r="R10"/>
      <c r="S10"/>
      <c r="T10"/>
      <c r="U10"/>
      <c r="V10"/>
      <c r="W10"/>
    </row>
    <row r="11" spans="2:23" x14ac:dyDescent="0.55000000000000004">
      <c r="B11" s="75" t="s">
        <v>46</v>
      </c>
      <c r="C11" s="224" t="s">
        <v>88</v>
      </c>
      <c r="D11" s="224"/>
      <c r="E11" s="225"/>
      <c r="F11" s="225"/>
      <c r="G11" s="225"/>
      <c r="K11" s="43"/>
      <c r="L11" s="46"/>
      <c r="M11" s="48"/>
      <c r="N11" s="49"/>
      <c r="O11" s="49"/>
      <c r="P11" s="47"/>
      <c r="R11"/>
      <c r="S11"/>
      <c r="T11"/>
      <c r="U11"/>
      <c r="V11"/>
      <c r="W11"/>
    </row>
    <row r="12" spans="2:23" x14ac:dyDescent="0.55000000000000004">
      <c r="B12" s="75" t="s">
        <v>140</v>
      </c>
      <c r="C12" s="224" t="s">
        <v>142</v>
      </c>
      <c r="D12" s="224"/>
      <c r="E12" s="225"/>
      <c r="F12" s="225"/>
      <c r="G12" s="225"/>
      <c r="K12" s="44"/>
      <c r="L12" s="229"/>
      <c r="M12" s="229"/>
      <c r="N12" s="195"/>
      <c r="O12" s="49"/>
      <c r="P12" s="50"/>
      <c r="R12"/>
      <c r="S12"/>
      <c r="T12"/>
      <c r="U12"/>
      <c r="V12"/>
      <c r="W12"/>
    </row>
    <row r="13" spans="2:23" x14ac:dyDescent="0.55000000000000004">
      <c r="B13" s="75" t="s">
        <v>141</v>
      </c>
      <c r="C13" s="114">
        <v>0.70833333333333337</v>
      </c>
      <c r="D13" s="98" t="s">
        <v>143</v>
      </c>
      <c r="E13" s="115">
        <v>0.875</v>
      </c>
      <c r="F13" s="99"/>
      <c r="G13" s="101"/>
      <c r="K13" s="43"/>
      <c r="L13" s="102"/>
      <c r="M13" s="30"/>
      <c r="N13" s="196"/>
      <c r="O13" s="49"/>
      <c r="P13" s="50"/>
      <c r="R13"/>
      <c r="S13"/>
      <c r="T13"/>
      <c r="U13"/>
      <c r="V13"/>
      <c r="W13"/>
    </row>
    <row r="14" spans="2:23" x14ac:dyDescent="0.55000000000000004">
      <c r="B14" s="76" t="s">
        <v>137</v>
      </c>
      <c r="C14" s="224" t="s">
        <v>138</v>
      </c>
      <c r="D14" s="224"/>
      <c r="E14" s="225"/>
      <c r="F14" s="225"/>
      <c r="G14" s="225"/>
      <c r="K14" s="43"/>
      <c r="L14" s="102"/>
      <c r="M14" s="30"/>
      <c r="N14" s="196"/>
      <c r="O14" s="49"/>
      <c r="P14" s="50"/>
      <c r="R14"/>
      <c r="S14"/>
      <c r="T14"/>
      <c r="U14"/>
      <c r="V14"/>
      <c r="W14"/>
    </row>
    <row r="15" spans="2:23" x14ac:dyDescent="0.55000000000000004">
      <c r="B15" s="75" t="s">
        <v>54</v>
      </c>
      <c r="C15" s="103" t="s">
        <v>125</v>
      </c>
      <c r="D15" s="104"/>
      <c r="E15" s="16"/>
      <c r="F15" s="16"/>
      <c r="G15" s="17"/>
      <c r="K15" s="43"/>
      <c r="L15" s="102"/>
      <c r="M15" s="30"/>
      <c r="N15" s="196"/>
      <c r="O15" s="49"/>
      <c r="P15" s="50"/>
      <c r="R15"/>
      <c r="S15"/>
      <c r="T15"/>
      <c r="U15"/>
      <c r="V15"/>
      <c r="W15"/>
    </row>
    <row r="16" spans="2:23" x14ac:dyDescent="0.55000000000000004">
      <c r="B16" s="75" t="s">
        <v>55</v>
      </c>
      <c r="C16" s="103" t="s">
        <v>122</v>
      </c>
      <c r="D16" s="104"/>
      <c r="E16" s="16"/>
      <c r="F16" s="16"/>
      <c r="G16" s="17"/>
      <c r="K16" s="43"/>
      <c r="L16" s="197"/>
      <c r="M16" s="198"/>
      <c r="N16" s="199"/>
      <c r="O16" s="45"/>
      <c r="P16" s="50"/>
      <c r="R16"/>
      <c r="S16"/>
      <c r="T16"/>
      <c r="U16"/>
      <c r="V16"/>
      <c r="W16"/>
    </row>
    <row r="17" spans="2:23" x14ac:dyDescent="0.55000000000000004">
      <c r="B17" s="35"/>
      <c r="C17" s="32"/>
      <c r="D17" s="6"/>
      <c r="E17" s="6"/>
      <c r="F17" s="6"/>
      <c r="G17" s="6"/>
      <c r="H17" s="6"/>
      <c r="I17" s="6"/>
      <c r="J17" s="6"/>
      <c r="K17" s="43"/>
      <c r="L17" s="197"/>
      <c r="M17" s="198"/>
      <c r="N17" s="199"/>
      <c r="P17" s="45"/>
      <c r="R17"/>
      <c r="S17"/>
      <c r="T17"/>
      <c r="U17"/>
      <c r="V17"/>
      <c r="W17"/>
    </row>
    <row r="18" spans="2:23" x14ac:dyDescent="0.55000000000000004">
      <c r="B18" s="77" t="s">
        <v>63</v>
      </c>
      <c r="C18" s="210">
        <f>VLOOKUP(C10,L5:N10,3,FALSE)</f>
        <v>500000</v>
      </c>
      <c r="D18" s="212"/>
      <c r="E18" t="s">
        <v>110</v>
      </c>
      <c r="F18" s="6"/>
      <c r="G18" s="6"/>
      <c r="H18" s="6"/>
      <c r="I18" s="6"/>
      <c r="J18" s="6"/>
      <c r="L18" s="197"/>
      <c r="M18" s="198"/>
      <c r="N18" s="199"/>
    </row>
    <row r="19" spans="2:23" x14ac:dyDescent="0.55000000000000004">
      <c r="B19" s="77" t="s">
        <v>45</v>
      </c>
      <c r="C19" s="207">
        <f>C18</f>
        <v>500000</v>
      </c>
      <c r="D19" s="209"/>
      <c r="E19" s="6" t="s">
        <v>111</v>
      </c>
      <c r="F19" s="6"/>
      <c r="G19" s="6"/>
      <c r="H19" s="6"/>
      <c r="I19" s="6"/>
      <c r="J19" s="6"/>
    </row>
    <row r="21" spans="2:23" x14ac:dyDescent="0.55000000000000004">
      <c r="B21" s="77" t="s">
        <v>56</v>
      </c>
      <c r="C21" s="217" t="s">
        <v>127</v>
      </c>
      <c r="D21" s="216"/>
      <c r="E21" s="216"/>
      <c r="F21" s="216"/>
      <c r="G21" s="218"/>
    </row>
    <row r="22" spans="2:23" x14ac:dyDescent="0.55000000000000004">
      <c r="B22" s="78" t="s">
        <v>57</v>
      </c>
      <c r="C22" s="217" t="s">
        <v>145</v>
      </c>
      <c r="D22" s="216"/>
      <c r="E22" s="216"/>
      <c r="F22" s="216"/>
      <c r="G22" s="218"/>
    </row>
    <row r="23" spans="2:23" x14ac:dyDescent="0.55000000000000004">
      <c r="B23" s="78" t="s">
        <v>58</v>
      </c>
      <c r="C23" s="219" t="s">
        <v>327</v>
      </c>
      <c r="D23" s="220"/>
      <c r="E23" s="220"/>
      <c r="F23" s="220"/>
      <c r="G23" s="220"/>
    </row>
    <row r="24" spans="2:23" x14ac:dyDescent="0.55000000000000004">
      <c r="B24" s="75" t="s">
        <v>60</v>
      </c>
      <c r="C24" s="104"/>
      <c r="D24" s="16"/>
      <c r="E24" s="16"/>
      <c r="F24" s="16"/>
      <c r="G24" s="17"/>
    </row>
    <row r="27" spans="2:23" x14ac:dyDescent="0.55000000000000004">
      <c r="B27" s="3" t="s">
        <v>146</v>
      </c>
    </row>
    <row r="28" spans="2:23" ht="66" customHeight="1" x14ac:dyDescent="0.55000000000000004">
      <c r="B28" s="217"/>
      <c r="C28" s="216"/>
      <c r="D28" s="216"/>
      <c r="E28" s="216"/>
      <c r="F28" s="216"/>
      <c r="G28" s="216"/>
      <c r="H28" s="216"/>
      <c r="I28" s="218"/>
      <c r="J28" s="51"/>
    </row>
    <row r="29" spans="2:23" x14ac:dyDescent="0.55000000000000004">
      <c r="B29" s="3" t="s">
        <v>178</v>
      </c>
    </row>
    <row r="30" spans="2:23" ht="66" customHeight="1" x14ac:dyDescent="0.55000000000000004">
      <c r="B30" s="217"/>
      <c r="C30" s="216"/>
      <c r="D30" s="216"/>
      <c r="E30" s="216"/>
      <c r="F30" s="216"/>
      <c r="G30" s="216"/>
      <c r="H30" s="216"/>
      <c r="I30" s="218"/>
      <c r="J30" s="102"/>
    </row>
    <row r="31" spans="2:23" x14ac:dyDescent="0.55000000000000004">
      <c r="B31" s="3" t="s">
        <v>179</v>
      </c>
    </row>
    <row r="32" spans="2:23" ht="66" customHeight="1" x14ac:dyDescent="0.55000000000000004">
      <c r="B32" s="217"/>
      <c r="C32" s="216"/>
      <c r="D32" s="216"/>
      <c r="E32" s="216"/>
      <c r="F32" s="216"/>
      <c r="G32" s="216"/>
      <c r="H32" s="216"/>
      <c r="I32" s="218"/>
      <c r="J32" s="102"/>
    </row>
    <row r="33" spans="2:10" x14ac:dyDescent="0.55000000000000004">
      <c r="B33" s="3" t="s">
        <v>180</v>
      </c>
    </row>
    <row r="34" spans="2:10" ht="66" customHeight="1" x14ac:dyDescent="0.55000000000000004">
      <c r="B34" s="217"/>
      <c r="C34" s="216"/>
      <c r="D34" s="216"/>
      <c r="E34" s="216"/>
      <c r="F34" s="216"/>
      <c r="G34" s="216"/>
      <c r="H34" s="216"/>
      <c r="I34" s="218"/>
      <c r="J34" s="102"/>
    </row>
    <row r="35" spans="2:10" x14ac:dyDescent="0.55000000000000004">
      <c r="B35" s="3" t="s">
        <v>226</v>
      </c>
    </row>
    <row r="36" spans="2:10" ht="66" customHeight="1" x14ac:dyDescent="0.55000000000000004">
      <c r="B36" s="217"/>
      <c r="C36" s="216"/>
      <c r="D36" s="216"/>
      <c r="E36" s="216"/>
      <c r="F36" s="216"/>
      <c r="G36" s="216"/>
      <c r="H36" s="216"/>
      <c r="I36" s="218"/>
      <c r="J36" s="102"/>
    </row>
    <row r="37" spans="2:10" x14ac:dyDescent="0.55000000000000004">
      <c r="B37" s="3" t="s">
        <v>181</v>
      </c>
    </row>
    <row r="38" spans="2:10" ht="66" customHeight="1" x14ac:dyDescent="0.55000000000000004">
      <c r="B38" s="217"/>
      <c r="C38" s="216"/>
      <c r="D38" s="216"/>
      <c r="E38" s="216"/>
      <c r="F38" s="216"/>
      <c r="G38" s="216"/>
      <c r="H38" s="216"/>
      <c r="I38" s="218"/>
      <c r="J38" s="102"/>
    </row>
    <row r="39" spans="2:10" ht="39.75" customHeight="1" x14ac:dyDescent="0.55000000000000004">
      <c r="B39" s="221" t="s">
        <v>182</v>
      </c>
      <c r="C39" s="221"/>
      <c r="D39" s="221"/>
      <c r="E39" s="221"/>
      <c r="F39" s="221"/>
      <c r="G39" s="221"/>
      <c r="H39" s="221"/>
      <c r="I39" s="221"/>
    </row>
    <row r="40" spans="2:10" ht="66" customHeight="1" x14ac:dyDescent="0.55000000000000004">
      <c r="B40" s="217"/>
      <c r="C40" s="216"/>
      <c r="D40" s="216"/>
      <c r="E40" s="216"/>
      <c r="F40" s="216"/>
      <c r="G40" s="216"/>
      <c r="H40" s="216"/>
      <c r="I40" s="218"/>
      <c r="J40" s="102"/>
    </row>
    <row r="41" spans="2:10" x14ac:dyDescent="0.55000000000000004">
      <c r="B41" s="3" t="s">
        <v>227</v>
      </c>
    </row>
    <row r="42" spans="2:10" ht="66" customHeight="1" x14ac:dyDescent="0.55000000000000004">
      <c r="B42" s="217"/>
      <c r="C42" s="216"/>
      <c r="D42" s="216"/>
      <c r="E42" s="216"/>
      <c r="F42" s="216"/>
      <c r="G42" s="216"/>
      <c r="H42" s="216"/>
      <c r="I42" s="218"/>
      <c r="J42" s="102"/>
    </row>
    <row r="43" spans="2:10" ht="66" customHeight="1" x14ac:dyDescent="0.55000000000000004"/>
  </sheetData>
  <mergeCells count="21">
    <mergeCell ref="L4:M4"/>
    <mergeCell ref="B30:I30"/>
    <mergeCell ref="B38:I38"/>
    <mergeCell ref="B40:I40"/>
    <mergeCell ref="B32:I32"/>
    <mergeCell ref="C11:G11"/>
    <mergeCell ref="C12:G12"/>
    <mergeCell ref="C14:G14"/>
    <mergeCell ref="C9:G9"/>
    <mergeCell ref="B34:I34"/>
    <mergeCell ref="B36:I36"/>
    <mergeCell ref="C10:G10"/>
    <mergeCell ref="L12:M12"/>
    <mergeCell ref="B42:I42"/>
    <mergeCell ref="C18:D18"/>
    <mergeCell ref="C19:D19"/>
    <mergeCell ref="B28:I28"/>
    <mergeCell ref="C21:G21"/>
    <mergeCell ref="C22:G22"/>
    <mergeCell ref="C23:G23"/>
    <mergeCell ref="B39:I39"/>
  </mergeCells>
  <phoneticPr fontId="5"/>
  <dataValidations count="1">
    <dataValidation type="list" allowBlank="1" showInputMessage="1" showErrorMessage="1" sqref="C10:G10">
      <formula1>$L$5:$L$10</formula1>
    </dataValidation>
  </dataValidations>
  <pageMargins left="0.7" right="0.7" top="0.75" bottom="0.75" header="0.3" footer="0.3"/>
  <pageSetup paperSize="9" scale="91" orientation="portrait" r:id="rId1"/>
  <rowBreaks count="1" manualBreakCount="1">
    <brk id="3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view="pageBreakPreview" topLeftCell="A7" zoomScale="82" zoomScaleNormal="91" zoomScaleSheetLayoutView="85" workbookViewId="0">
      <selection activeCell="C27" sqref="C27"/>
    </sheetView>
  </sheetViews>
  <sheetFormatPr defaultRowHeight="18" x14ac:dyDescent="0.55000000000000004"/>
  <cols>
    <col min="1" max="1" width="2.83203125" customWidth="1"/>
    <col min="2" max="2" width="1.75" customWidth="1"/>
    <col min="3" max="3" width="40.33203125" bestFit="1" customWidth="1"/>
    <col min="4" max="4" width="15" style="54" customWidth="1"/>
    <col min="5" max="5" width="23.08203125" bestFit="1" customWidth="1"/>
    <col min="6" max="6" width="3.75" customWidth="1"/>
  </cols>
  <sheetData>
    <row r="1" spans="2:7" x14ac:dyDescent="0.55000000000000004">
      <c r="B1" s="140" t="s">
        <v>229</v>
      </c>
      <c r="C1" s="3"/>
    </row>
    <row r="2" spans="2:7" ht="22.5" x14ac:dyDescent="0.55000000000000004">
      <c r="B2" s="214" t="s">
        <v>103</v>
      </c>
      <c r="C2" s="214"/>
      <c r="D2" s="214"/>
      <c r="E2" s="214"/>
    </row>
    <row r="3" spans="2:7" x14ac:dyDescent="0.55000000000000004">
      <c r="B3" s="3"/>
      <c r="C3" s="3"/>
    </row>
    <row r="4" spans="2:7" x14ac:dyDescent="0.55000000000000004">
      <c r="B4" s="3" t="s">
        <v>29</v>
      </c>
      <c r="C4" s="3"/>
    </row>
    <row r="5" spans="2:7" x14ac:dyDescent="0.55000000000000004">
      <c r="B5" s="79" t="s">
        <v>16</v>
      </c>
      <c r="C5" s="80"/>
      <c r="D5" s="81" t="s">
        <v>27</v>
      </c>
      <c r="E5" s="82" t="s">
        <v>28</v>
      </c>
    </row>
    <row r="6" spans="2:7" x14ac:dyDescent="0.55000000000000004">
      <c r="B6" s="12" t="s">
        <v>133</v>
      </c>
      <c r="C6" s="13"/>
      <c r="D6" s="55">
        <f>'様式２　事業計画書'!C19</f>
        <v>500000</v>
      </c>
      <c r="E6" s="18"/>
      <c r="G6" s="3" t="s">
        <v>105</v>
      </c>
    </row>
    <row r="7" spans="2:7" x14ac:dyDescent="0.55000000000000004">
      <c r="B7" s="12" t="s">
        <v>17</v>
      </c>
      <c r="C7" s="13"/>
      <c r="D7" s="55"/>
      <c r="E7" s="18"/>
    </row>
    <row r="8" spans="2:7" x14ac:dyDescent="0.55000000000000004">
      <c r="B8" s="12" t="s">
        <v>18</v>
      </c>
      <c r="C8" s="13"/>
      <c r="D8" s="55"/>
      <c r="E8" s="18"/>
    </row>
    <row r="9" spans="2:7" x14ac:dyDescent="0.55000000000000004">
      <c r="B9" s="12" t="s">
        <v>19</v>
      </c>
      <c r="C9" s="13"/>
      <c r="D9" s="55">
        <v>50000</v>
      </c>
      <c r="E9" s="18"/>
    </row>
    <row r="10" spans="2:7" ht="18.5" thickBot="1" x14ac:dyDescent="0.6">
      <c r="B10" s="22" t="s">
        <v>20</v>
      </c>
      <c r="C10" s="23"/>
      <c r="D10" s="56"/>
      <c r="E10" s="24"/>
    </row>
    <row r="11" spans="2:7" ht="18.5" thickTop="1" x14ac:dyDescent="0.55000000000000004">
      <c r="B11" s="19" t="s">
        <v>21</v>
      </c>
      <c r="C11" s="20"/>
      <c r="D11" s="57">
        <f>SUM(D6:D10)</f>
        <v>550000</v>
      </c>
      <c r="E11" s="21"/>
    </row>
    <row r="12" spans="2:7" x14ac:dyDescent="0.55000000000000004">
      <c r="B12" s="3"/>
      <c r="C12" s="3"/>
    </row>
    <row r="13" spans="2:7" x14ac:dyDescent="0.55000000000000004">
      <c r="B13" s="3" t="s">
        <v>30</v>
      </c>
      <c r="C13" s="3"/>
    </row>
    <row r="14" spans="2:7" x14ac:dyDescent="0.55000000000000004">
      <c r="B14" s="79" t="s">
        <v>16</v>
      </c>
      <c r="C14" s="80"/>
      <c r="D14" s="81" t="s">
        <v>27</v>
      </c>
      <c r="E14" s="82" t="s">
        <v>28</v>
      </c>
    </row>
    <row r="15" spans="2:7" x14ac:dyDescent="0.55000000000000004">
      <c r="B15" s="12" t="s">
        <v>22</v>
      </c>
      <c r="C15" s="13"/>
      <c r="D15" s="58">
        <v>60000</v>
      </c>
      <c r="E15" s="18" t="s">
        <v>218</v>
      </c>
    </row>
    <row r="16" spans="2:7" x14ac:dyDescent="0.55000000000000004">
      <c r="B16" s="12" t="s">
        <v>23</v>
      </c>
      <c r="C16" s="13"/>
      <c r="D16" s="58">
        <v>20000</v>
      </c>
      <c r="E16" s="18"/>
    </row>
    <row r="17" spans="1:5" x14ac:dyDescent="0.55000000000000004">
      <c r="B17" s="12" t="s">
        <v>147</v>
      </c>
      <c r="C17" s="13"/>
      <c r="D17" s="58">
        <v>30000</v>
      </c>
      <c r="E17" s="18"/>
    </row>
    <row r="18" spans="1:5" x14ac:dyDescent="0.55000000000000004">
      <c r="B18" s="12" t="s">
        <v>175</v>
      </c>
      <c r="C18" s="13"/>
      <c r="D18" s="58">
        <v>50000</v>
      </c>
      <c r="E18" s="18"/>
    </row>
    <row r="19" spans="1:5" x14ac:dyDescent="0.55000000000000004">
      <c r="B19" s="12" t="s">
        <v>24</v>
      </c>
      <c r="C19" s="13"/>
      <c r="D19" s="58">
        <v>20000</v>
      </c>
      <c r="E19" s="18"/>
    </row>
    <row r="20" spans="1:5" x14ac:dyDescent="0.55000000000000004">
      <c r="A20" s="142"/>
      <c r="B20" s="146" t="s">
        <v>222</v>
      </c>
      <c r="C20" s="13"/>
      <c r="D20" s="143">
        <v>20000</v>
      </c>
      <c r="E20" s="18"/>
    </row>
    <row r="21" spans="1:5" x14ac:dyDescent="0.55000000000000004">
      <c r="B21" s="12" t="s">
        <v>25</v>
      </c>
      <c r="C21" s="13"/>
      <c r="D21" s="58">
        <v>250000</v>
      </c>
      <c r="E21" s="18" t="s">
        <v>219</v>
      </c>
    </row>
    <row r="22" spans="1:5" x14ac:dyDescent="0.55000000000000004">
      <c r="B22" s="93" t="s">
        <v>148</v>
      </c>
      <c r="C22" s="94"/>
      <c r="D22" s="118">
        <v>100000</v>
      </c>
      <c r="E22" s="119" t="s">
        <v>149</v>
      </c>
    </row>
    <row r="23" spans="1:5" ht="18.5" thickBot="1" x14ac:dyDescent="0.6">
      <c r="B23" s="22" t="s">
        <v>20</v>
      </c>
      <c r="C23" s="23"/>
      <c r="D23" s="59"/>
      <c r="E23" s="24"/>
    </row>
    <row r="24" spans="1:5" ht="18.5" thickTop="1" x14ac:dyDescent="0.55000000000000004">
      <c r="B24" s="19" t="s">
        <v>21</v>
      </c>
      <c r="C24" s="20"/>
      <c r="D24" s="60">
        <f>SUM(D15:D23)</f>
        <v>550000</v>
      </c>
      <c r="E24" s="21"/>
    </row>
    <row r="25" spans="1:5" x14ac:dyDescent="0.55000000000000004">
      <c r="A25" s="6"/>
      <c r="B25" s="153" t="s">
        <v>228</v>
      </c>
      <c r="C25" s="152"/>
    </row>
    <row r="26" spans="1:5" s="6" customFormat="1" x14ac:dyDescent="0.55000000000000004">
      <c r="B26" s="36"/>
      <c r="C26" s="37"/>
      <c r="D26" s="52"/>
      <c r="E26" s="37"/>
    </row>
    <row r="27" spans="1:5" s="6" customFormat="1" x14ac:dyDescent="0.55000000000000004">
      <c r="B27" s="38"/>
      <c r="C27" s="38"/>
      <c r="D27" s="53"/>
      <c r="E27" s="38"/>
    </row>
    <row r="28" spans="1:5" s="6" customFormat="1" x14ac:dyDescent="0.55000000000000004">
      <c r="B28" s="38"/>
      <c r="C28" s="38"/>
      <c r="D28" s="53"/>
      <c r="E28" s="38"/>
    </row>
    <row r="29" spans="1:5" s="6" customFormat="1" x14ac:dyDescent="0.55000000000000004">
      <c r="B29" s="38"/>
      <c r="C29" s="38"/>
      <c r="D29" s="53"/>
      <c r="E29" s="38"/>
    </row>
    <row r="30" spans="1:5" s="6" customFormat="1" x14ac:dyDescent="0.55000000000000004">
      <c r="B30" s="38"/>
      <c r="C30" s="38"/>
      <c r="D30" s="53"/>
      <c r="E30" s="38"/>
    </row>
    <row r="31" spans="1:5" s="6" customFormat="1" x14ac:dyDescent="0.55000000000000004">
      <c r="B31" s="38"/>
      <c r="C31" s="38"/>
      <c r="D31" s="53"/>
      <c r="E31" s="38"/>
    </row>
    <row r="32" spans="1:5" s="6" customFormat="1" x14ac:dyDescent="0.55000000000000004">
      <c r="B32" s="38"/>
      <c r="C32" s="39"/>
      <c r="D32" s="230"/>
      <c r="E32" s="230"/>
    </row>
  </sheetData>
  <mergeCells count="2">
    <mergeCell ref="D32:E32"/>
    <mergeCell ref="B2:E2"/>
  </mergeCells>
  <phoneticPr fontId="5"/>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showGridLines="0" view="pageBreakPreview" zoomScale="60" zoomScaleNormal="44" workbookViewId="0">
      <selection activeCell="J12" sqref="J12"/>
    </sheetView>
  </sheetViews>
  <sheetFormatPr defaultRowHeight="18" x14ac:dyDescent="0.55000000000000004"/>
  <cols>
    <col min="1" max="1" width="4.5" bestFit="1" customWidth="1"/>
    <col min="3" max="3" width="19.75" customWidth="1"/>
    <col min="4" max="5" width="17.25" bestFit="1" customWidth="1"/>
    <col min="6" max="6" width="10.58203125" customWidth="1"/>
    <col min="7" max="7" width="13" bestFit="1" customWidth="1"/>
    <col min="9" max="9" width="3.75" style="5" bestFit="1" customWidth="1"/>
    <col min="10" max="10" width="27.58203125" customWidth="1"/>
  </cols>
  <sheetData>
    <row r="2" spans="1:10" x14ac:dyDescent="0.55000000000000004">
      <c r="B2" s="3"/>
    </row>
    <row r="3" spans="1:10" ht="26.5" x14ac:dyDescent="0.55000000000000004">
      <c r="B3" s="41" t="s">
        <v>82</v>
      </c>
      <c r="C3" s="9"/>
      <c r="D3" s="9"/>
      <c r="E3" s="9"/>
      <c r="F3" s="9"/>
      <c r="G3" s="9"/>
    </row>
    <row r="5" spans="1:10" s="5" customFormat="1" ht="37.5" customHeight="1" x14ac:dyDescent="0.55000000000000004">
      <c r="B5" s="83" t="s">
        <v>64</v>
      </c>
      <c r="C5" s="83" t="s">
        <v>66</v>
      </c>
      <c r="D5" s="84" t="s">
        <v>67</v>
      </c>
      <c r="E5" s="84" t="s">
        <v>68</v>
      </c>
      <c r="F5" s="83" t="s">
        <v>65</v>
      </c>
      <c r="G5" s="84" t="s">
        <v>69</v>
      </c>
      <c r="I5" s="40" t="s">
        <v>81</v>
      </c>
    </row>
    <row r="6" spans="1:10" ht="30" customHeight="1" x14ac:dyDescent="0.55000000000000004">
      <c r="A6">
        <v>1</v>
      </c>
      <c r="B6" s="1"/>
      <c r="C6" s="1"/>
      <c r="D6" s="1"/>
      <c r="E6" s="1"/>
      <c r="F6" s="1"/>
      <c r="G6" s="1"/>
      <c r="I6" s="25" t="s">
        <v>70</v>
      </c>
      <c r="J6" s="2" t="s">
        <v>76</v>
      </c>
    </row>
    <row r="7" spans="1:10" ht="30" customHeight="1" x14ac:dyDescent="0.55000000000000004">
      <c r="A7">
        <v>2</v>
      </c>
      <c r="B7" s="1"/>
      <c r="C7" s="1"/>
      <c r="D7" s="1"/>
      <c r="E7" s="1"/>
      <c r="F7" s="1"/>
      <c r="G7" s="1"/>
      <c r="I7" s="25" t="s">
        <v>71</v>
      </c>
      <c r="J7" s="2" t="s">
        <v>77</v>
      </c>
    </row>
    <row r="8" spans="1:10" ht="30" customHeight="1" x14ac:dyDescent="0.55000000000000004">
      <c r="A8">
        <v>3</v>
      </c>
      <c r="B8" s="1"/>
      <c r="C8" s="1"/>
      <c r="D8" s="1"/>
      <c r="E8" s="1"/>
      <c r="F8" s="1"/>
      <c r="G8" s="1"/>
      <c r="I8" s="25" t="s">
        <v>72</v>
      </c>
      <c r="J8" s="2" t="s">
        <v>78</v>
      </c>
    </row>
    <row r="9" spans="1:10" ht="30" customHeight="1" x14ac:dyDescent="0.55000000000000004">
      <c r="A9">
        <v>4</v>
      </c>
      <c r="B9" s="1"/>
      <c r="C9" s="1"/>
      <c r="D9" s="1"/>
      <c r="E9" s="1"/>
      <c r="F9" s="1"/>
      <c r="G9" s="1"/>
      <c r="I9" s="25" t="s">
        <v>73</v>
      </c>
      <c r="J9" s="2" t="s">
        <v>79</v>
      </c>
    </row>
    <row r="10" spans="1:10" ht="30" customHeight="1" x14ac:dyDescent="0.55000000000000004">
      <c r="A10">
        <v>5</v>
      </c>
      <c r="B10" s="1"/>
      <c r="C10" s="1"/>
      <c r="D10" s="1"/>
      <c r="E10" s="1"/>
      <c r="F10" s="1"/>
      <c r="G10" s="1"/>
      <c r="I10" s="123" t="s">
        <v>74</v>
      </c>
      <c r="J10" s="124" t="s">
        <v>80</v>
      </c>
    </row>
    <row r="11" spans="1:10" ht="30" customHeight="1" x14ac:dyDescent="0.55000000000000004">
      <c r="A11">
        <v>6</v>
      </c>
      <c r="B11" s="1"/>
      <c r="C11" s="1"/>
      <c r="D11" s="1"/>
      <c r="E11" s="1"/>
      <c r="F11" s="1"/>
      <c r="G11" s="1"/>
      <c r="I11" s="123" t="s">
        <v>75</v>
      </c>
      <c r="J11" s="201" t="s">
        <v>20</v>
      </c>
    </row>
    <row r="12" spans="1:10" ht="30" customHeight="1" x14ac:dyDescent="0.55000000000000004">
      <c r="A12">
        <v>7</v>
      </c>
      <c r="B12" s="1"/>
      <c r="C12" s="1"/>
      <c r="D12" s="1"/>
      <c r="E12" s="1"/>
      <c r="F12" s="1"/>
      <c r="G12" s="1"/>
    </row>
    <row r="13" spans="1:10" ht="30" customHeight="1" x14ac:dyDescent="0.55000000000000004">
      <c r="A13">
        <v>8</v>
      </c>
      <c r="B13" s="1"/>
      <c r="C13" s="1"/>
      <c r="D13" s="1"/>
      <c r="E13" s="1"/>
      <c r="F13" s="1"/>
      <c r="G13" s="1"/>
    </row>
    <row r="14" spans="1:10" ht="30" customHeight="1" x14ac:dyDescent="0.55000000000000004">
      <c r="A14">
        <v>9</v>
      </c>
      <c r="B14" s="1"/>
      <c r="C14" s="1"/>
      <c r="D14" s="1"/>
      <c r="E14" s="1"/>
      <c r="F14" s="1"/>
      <c r="G14" s="1"/>
    </row>
    <row r="15" spans="1:10" ht="30" customHeight="1" x14ac:dyDescent="0.55000000000000004">
      <c r="A15">
        <v>10</v>
      </c>
      <c r="B15" s="1"/>
      <c r="C15" s="1"/>
      <c r="D15" s="1"/>
      <c r="E15" s="1"/>
      <c r="F15" s="1"/>
      <c r="G15" s="1"/>
    </row>
    <row r="16" spans="1:10" ht="30" customHeight="1" x14ac:dyDescent="0.55000000000000004">
      <c r="A16">
        <v>11</v>
      </c>
      <c r="B16" s="1"/>
      <c r="C16" s="1"/>
      <c r="D16" s="1"/>
      <c r="E16" s="1"/>
      <c r="F16" s="1"/>
      <c r="G16" s="1"/>
    </row>
    <row r="17" spans="1:7" ht="30" customHeight="1" x14ac:dyDescent="0.55000000000000004">
      <c r="A17">
        <v>12</v>
      </c>
      <c r="B17" s="1"/>
      <c r="C17" s="1"/>
      <c r="D17" s="1"/>
      <c r="E17" s="1"/>
      <c r="F17" s="1"/>
      <c r="G17" s="1"/>
    </row>
    <row r="18" spans="1:7" ht="30" customHeight="1" x14ac:dyDescent="0.55000000000000004">
      <c r="A18">
        <v>13</v>
      </c>
      <c r="B18" s="1"/>
      <c r="C18" s="1"/>
      <c r="D18" s="1"/>
      <c r="E18" s="1"/>
      <c r="F18" s="1"/>
      <c r="G18" s="1"/>
    </row>
    <row r="19" spans="1:7" ht="30" customHeight="1" x14ac:dyDescent="0.55000000000000004">
      <c r="A19">
        <v>14</v>
      </c>
      <c r="B19" s="1"/>
      <c r="C19" s="1"/>
      <c r="D19" s="1"/>
      <c r="E19" s="1"/>
      <c r="F19" s="1"/>
      <c r="G19" s="1"/>
    </row>
    <row r="20" spans="1:7" ht="30" customHeight="1" x14ac:dyDescent="0.55000000000000004">
      <c r="A20">
        <v>15</v>
      </c>
      <c r="B20" s="1"/>
      <c r="C20" s="1"/>
      <c r="D20" s="1"/>
      <c r="E20" s="1"/>
      <c r="F20" s="1"/>
      <c r="G20" s="1"/>
    </row>
    <row r="21" spans="1:7" ht="30" customHeight="1" x14ac:dyDescent="0.55000000000000004">
      <c r="A21">
        <v>16</v>
      </c>
      <c r="B21" s="1"/>
      <c r="C21" s="1"/>
      <c r="D21" s="1"/>
      <c r="E21" s="1"/>
      <c r="F21" s="1"/>
      <c r="G21" s="1"/>
    </row>
    <row r="22" spans="1:7" ht="30" customHeight="1" x14ac:dyDescent="0.55000000000000004">
      <c r="A22">
        <v>17</v>
      </c>
      <c r="B22" s="1"/>
      <c r="C22" s="1"/>
      <c r="D22" s="1"/>
      <c r="E22" s="1"/>
      <c r="F22" s="1"/>
      <c r="G22" s="1"/>
    </row>
    <row r="23" spans="1:7" ht="30" customHeight="1" x14ac:dyDescent="0.55000000000000004">
      <c r="A23">
        <v>18</v>
      </c>
      <c r="B23" s="1"/>
      <c r="C23" s="1"/>
      <c r="D23" s="1"/>
      <c r="E23" s="1"/>
      <c r="F23" s="1"/>
      <c r="G23" s="1"/>
    </row>
    <row r="24" spans="1:7" ht="30" customHeight="1" x14ac:dyDescent="0.55000000000000004">
      <c r="A24">
        <v>19</v>
      </c>
      <c r="B24" s="1"/>
      <c r="C24" s="1"/>
      <c r="D24" s="1"/>
      <c r="E24" s="1"/>
      <c r="F24" s="1"/>
      <c r="G24" s="1"/>
    </row>
    <row r="25" spans="1:7" ht="30" customHeight="1" x14ac:dyDescent="0.55000000000000004">
      <c r="A25">
        <v>20</v>
      </c>
      <c r="B25" s="1"/>
      <c r="C25" s="1"/>
      <c r="D25" s="1"/>
      <c r="E25" s="1"/>
      <c r="F25" s="1"/>
      <c r="G25" s="1"/>
    </row>
  </sheetData>
  <phoneticPr fontId="5"/>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8"/>
  <sheetViews>
    <sheetView showGridLines="0" view="pageBreakPreview" zoomScale="86" zoomScaleNormal="75" workbookViewId="0">
      <selection activeCell="G7" sqref="G7"/>
    </sheetView>
  </sheetViews>
  <sheetFormatPr defaultRowHeight="18" x14ac:dyDescent="0.55000000000000004"/>
  <cols>
    <col min="1" max="1" width="4.5" customWidth="1"/>
    <col min="2" max="2" width="1.83203125" style="3" customWidth="1"/>
    <col min="3" max="4" width="13.83203125" style="3" customWidth="1"/>
    <col min="5" max="5" width="14.75" customWidth="1"/>
    <col min="6" max="6" width="5.58203125" customWidth="1"/>
    <col min="7" max="7" width="29.5" customWidth="1"/>
    <col min="8" max="8" width="4.75" customWidth="1"/>
  </cols>
  <sheetData>
    <row r="1" spans="2:10" ht="23.25" customHeight="1" x14ac:dyDescent="0.55000000000000004">
      <c r="B1" s="140" t="s">
        <v>299</v>
      </c>
    </row>
    <row r="2" spans="2:10" ht="23.25" customHeight="1" x14ac:dyDescent="0.55000000000000004"/>
    <row r="3" spans="2:10" ht="54.75" customHeight="1" x14ac:dyDescent="0.55000000000000004">
      <c r="B3" s="214" t="s">
        <v>150</v>
      </c>
      <c r="C3" s="214"/>
      <c r="D3" s="214"/>
      <c r="E3" s="214"/>
      <c r="F3" s="214"/>
      <c r="G3" s="214"/>
    </row>
    <row r="4" spans="2:10" x14ac:dyDescent="0.55000000000000004">
      <c r="G4" s="95">
        <f>E17</f>
        <v>1234</v>
      </c>
      <c r="J4" s="89" t="s">
        <v>151</v>
      </c>
    </row>
    <row r="5" spans="2:10" x14ac:dyDescent="0.55000000000000004">
      <c r="G5" s="96">
        <v>45748</v>
      </c>
      <c r="J5" s="89" t="s">
        <v>325</v>
      </c>
    </row>
    <row r="6" spans="2:10" x14ac:dyDescent="0.55000000000000004">
      <c r="B6" s="14" t="s">
        <v>8</v>
      </c>
      <c r="C6" s="90"/>
      <c r="D6" s="105" t="s">
        <v>122</v>
      </c>
      <c r="E6" s="105"/>
    </row>
    <row r="7" spans="2:10" x14ac:dyDescent="0.55000000000000004">
      <c r="B7" s="15" t="s">
        <v>9</v>
      </c>
      <c r="C7" s="16"/>
      <c r="D7" s="104" t="s">
        <v>230</v>
      </c>
      <c r="E7" s="104"/>
    </row>
    <row r="8" spans="2:10" x14ac:dyDescent="0.55000000000000004">
      <c r="B8" s="15" t="s">
        <v>10</v>
      </c>
      <c r="C8" s="16"/>
      <c r="D8" s="104" t="s">
        <v>124</v>
      </c>
      <c r="E8" s="104"/>
      <c r="F8" s="3" t="s">
        <v>112</v>
      </c>
      <c r="I8" s="3"/>
    </row>
    <row r="9" spans="2:10" x14ac:dyDescent="0.55000000000000004">
      <c r="G9" s="89" t="s">
        <v>113</v>
      </c>
      <c r="H9" s="88"/>
      <c r="I9" s="3"/>
    </row>
    <row r="10" spans="2:10" x14ac:dyDescent="0.55000000000000004">
      <c r="I10" s="3"/>
    </row>
    <row r="11" spans="2:10" x14ac:dyDescent="0.55000000000000004">
      <c r="G11" s="7"/>
    </row>
    <row r="12" spans="2:10" s="3" customFormat="1" x14ac:dyDescent="0.55000000000000004">
      <c r="B12" s="10"/>
      <c r="C12" s="92">
        <f>'様式１　補助金申請書'!F2</f>
        <v>45748</v>
      </c>
      <c r="D12" s="10" t="s">
        <v>152</v>
      </c>
      <c r="F12" s="8"/>
      <c r="G12" s="11"/>
    </row>
    <row r="13" spans="2:10" s="3" customFormat="1" x14ac:dyDescent="0.55000000000000004">
      <c r="B13" s="10" t="s">
        <v>153</v>
      </c>
      <c r="C13" s="10"/>
      <c r="D13" s="10"/>
      <c r="E13" s="10"/>
      <c r="F13" s="10"/>
      <c r="G13" s="29"/>
    </row>
    <row r="15" spans="2:10" x14ac:dyDescent="0.55000000000000004">
      <c r="B15" s="8" t="s">
        <v>6</v>
      </c>
      <c r="C15" s="8"/>
      <c r="D15" s="8"/>
      <c r="E15" s="8"/>
      <c r="F15" s="8"/>
      <c r="G15" s="8"/>
    </row>
    <row r="17" spans="2:7" ht="30.75" customHeight="1" x14ac:dyDescent="0.55000000000000004">
      <c r="B17" s="237" t="s">
        <v>120</v>
      </c>
      <c r="C17" s="238"/>
      <c r="D17" s="239"/>
      <c r="E17" s="233">
        <v>1234</v>
      </c>
      <c r="F17" s="233"/>
      <c r="G17" s="233"/>
    </row>
    <row r="18" spans="2:7" ht="48.75" customHeight="1" x14ac:dyDescent="0.55000000000000004">
      <c r="B18" s="234" t="s">
        <v>232</v>
      </c>
      <c r="C18" s="235"/>
      <c r="D18" s="236"/>
      <c r="E18" s="240" t="s">
        <v>231</v>
      </c>
      <c r="F18" s="240"/>
      <c r="G18" s="240"/>
    </row>
    <row r="19" spans="2:7" ht="30.75" customHeight="1" x14ac:dyDescent="0.55000000000000004">
      <c r="B19" s="234" t="s">
        <v>261</v>
      </c>
      <c r="C19" s="235"/>
      <c r="D19" s="236"/>
      <c r="E19" s="232">
        <v>500000</v>
      </c>
      <c r="F19" s="232"/>
      <c r="G19" s="232"/>
    </row>
    <row r="20" spans="2:7" ht="30.75" customHeight="1" x14ac:dyDescent="0.55000000000000004">
      <c r="B20" s="231" t="s">
        <v>233</v>
      </c>
      <c r="C20" s="231"/>
      <c r="D20" s="231"/>
      <c r="E20" s="231"/>
      <c r="F20" s="231"/>
      <c r="G20" s="231"/>
    </row>
    <row r="21" spans="2:7" ht="18.75" customHeight="1" x14ac:dyDescent="0.55000000000000004">
      <c r="B21" s="231"/>
      <c r="C21" s="231"/>
      <c r="D21" s="231"/>
      <c r="E21" s="231"/>
      <c r="F21" s="231"/>
      <c r="G21" s="231"/>
    </row>
    <row r="22" spans="2:7" x14ac:dyDescent="0.55000000000000004">
      <c r="B22" s="231"/>
      <c r="C22" s="231"/>
      <c r="D22" s="231"/>
      <c r="E22" s="231"/>
      <c r="F22" s="231"/>
      <c r="G22" s="231"/>
    </row>
    <row r="23" spans="2:7" x14ac:dyDescent="0.55000000000000004">
      <c r="B23" s="231"/>
      <c r="C23" s="231"/>
      <c r="D23" s="231"/>
      <c r="E23" s="231"/>
      <c r="F23" s="231"/>
      <c r="G23" s="231"/>
    </row>
    <row r="24" spans="2:7" x14ac:dyDescent="0.55000000000000004">
      <c r="B24" s="231"/>
      <c r="C24" s="231"/>
      <c r="D24" s="231"/>
      <c r="E24" s="231"/>
      <c r="F24" s="231"/>
      <c r="G24" s="231"/>
    </row>
    <row r="25" spans="2:7" ht="8.25" customHeight="1" x14ac:dyDescent="0.55000000000000004">
      <c r="B25" s="231"/>
      <c r="C25" s="231"/>
      <c r="D25" s="231"/>
      <c r="E25" s="231"/>
      <c r="F25" s="231"/>
      <c r="G25" s="231"/>
    </row>
    <row r="26" spans="2:7" x14ac:dyDescent="0.55000000000000004">
      <c r="B26" s="231"/>
      <c r="C26" s="231"/>
      <c r="D26" s="231"/>
      <c r="E26" s="231"/>
      <c r="F26" s="231"/>
      <c r="G26" s="231"/>
    </row>
    <row r="27" spans="2:7" x14ac:dyDescent="0.55000000000000004">
      <c r="B27" s="231"/>
      <c r="C27" s="231"/>
      <c r="D27" s="231"/>
      <c r="E27" s="231"/>
      <c r="F27" s="231"/>
      <c r="G27" s="231"/>
    </row>
    <row r="28" spans="2:7" x14ac:dyDescent="0.55000000000000004">
      <c r="B28" s="231"/>
      <c r="C28" s="231"/>
      <c r="D28" s="231"/>
      <c r="E28" s="231"/>
      <c r="F28" s="231"/>
      <c r="G28" s="231"/>
    </row>
  </sheetData>
  <mergeCells count="9">
    <mergeCell ref="E20:G28"/>
    <mergeCell ref="B3:G3"/>
    <mergeCell ref="E19:G19"/>
    <mergeCell ref="E17:G17"/>
    <mergeCell ref="B19:D19"/>
    <mergeCell ref="B18:D18"/>
    <mergeCell ref="B17:D17"/>
    <mergeCell ref="E18:G18"/>
    <mergeCell ref="B20:D28"/>
  </mergeCells>
  <phoneticPr fontId="5"/>
  <pageMargins left="0.7" right="0.7" top="0.75" bottom="0.75" header="0.3" footer="0.3"/>
  <pageSetup paperSize="9" scale="91"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2"/>
  <sheetViews>
    <sheetView showGridLines="0" view="pageBreakPreview" zoomScale="86" zoomScaleNormal="75" workbookViewId="0">
      <selection activeCell="G5" sqref="G5"/>
    </sheetView>
  </sheetViews>
  <sheetFormatPr defaultColWidth="9" defaultRowHeight="18" x14ac:dyDescent="0.55000000000000004"/>
  <cols>
    <col min="1" max="1" width="4.5" style="154" customWidth="1"/>
    <col min="2" max="2" width="1.83203125" style="140" customWidth="1"/>
    <col min="3" max="4" width="13.83203125" style="140" customWidth="1"/>
    <col min="5" max="5" width="14.75" style="154" customWidth="1"/>
    <col min="6" max="6" width="5.58203125" style="154" customWidth="1"/>
    <col min="7" max="7" width="29.5" style="154" customWidth="1"/>
    <col min="8" max="8" width="4.75" style="154" customWidth="1"/>
    <col min="9" max="16384" width="9" style="154"/>
  </cols>
  <sheetData>
    <row r="1" spans="2:10" ht="23.25" customHeight="1" x14ac:dyDescent="0.55000000000000004">
      <c r="B1" s="140" t="s">
        <v>300</v>
      </c>
    </row>
    <row r="2" spans="2:10" ht="23.25" customHeight="1" x14ac:dyDescent="0.55000000000000004"/>
    <row r="3" spans="2:10" ht="54.75" customHeight="1" x14ac:dyDescent="0.55000000000000004">
      <c r="B3" s="243" t="s">
        <v>234</v>
      </c>
      <c r="C3" s="243"/>
      <c r="D3" s="243"/>
      <c r="E3" s="243"/>
      <c r="F3" s="243"/>
      <c r="G3" s="243"/>
    </row>
    <row r="4" spans="2:10" x14ac:dyDescent="0.55000000000000004">
      <c r="G4" s="155" t="s">
        <v>330</v>
      </c>
      <c r="J4" s="156" t="s">
        <v>151</v>
      </c>
    </row>
    <row r="5" spans="2:10" x14ac:dyDescent="0.55000000000000004">
      <c r="G5" s="127">
        <v>44652</v>
      </c>
      <c r="J5" s="156" t="s">
        <v>325</v>
      </c>
    </row>
    <row r="6" spans="2:10" x14ac:dyDescent="0.55000000000000004">
      <c r="B6" s="157" t="s">
        <v>8</v>
      </c>
      <c r="C6" s="158"/>
      <c r="D6" s="159" t="s">
        <v>122</v>
      </c>
      <c r="E6" s="159"/>
    </row>
    <row r="7" spans="2:10" x14ac:dyDescent="0.55000000000000004">
      <c r="B7" s="160" t="s">
        <v>9</v>
      </c>
      <c r="C7" s="161"/>
      <c r="D7" s="162" t="s">
        <v>230</v>
      </c>
      <c r="E7" s="162"/>
    </row>
    <row r="8" spans="2:10" x14ac:dyDescent="0.55000000000000004">
      <c r="B8" s="160" t="s">
        <v>10</v>
      </c>
      <c r="C8" s="161"/>
      <c r="D8" s="162" t="s">
        <v>124</v>
      </c>
      <c r="E8" s="162"/>
      <c r="F8" s="140" t="s">
        <v>112</v>
      </c>
      <c r="I8" s="140" t="s">
        <v>105</v>
      </c>
    </row>
    <row r="9" spans="2:10" x14ac:dyDescent="0.55000000000000004">
      <c r="G9" s="156" t="s">
        <v>113</v>
      </c>
      <c r="H9" s="163"/>
      <c r="I9" s="140" t="s">
        <v>105</v>
      </c>
    </row>
    <row r="10" spans="2:10" x14ac:dyDescent="0.55000000000000004">
      <c r="I10" s="140" t="s">
        <v>105</v>
      </c>
    </row>
    <row r="11" spans="2:10" x14ac:dyDescent="0.55000000000000004">
      <c r="G11" s="164"/>
    </row>
    <row r="12" spans="2:10" s="140" customFormat="1" x14ac:dyDescent="0.55000000000000004">
      <c r="B12" s="165"/>
      <c r="C12" s="166">
        <f>'様式１　補助金申請書'!F2</f>
        <v>45748</v>
      </c>
      <c r="D12" s="165" t="s">
        <v>152</v>
      </c>
      <c r="F12" s="167"/>
      <c r="G12" s="168"/>
    </row>
    <row r="13" spans="2:10" s="140" customFormat="1" ht="18" customHeight="1" x14ac:dyDescent="0.55000000000000004">
      <c r="B13" s="165" t="s">
        <v>235</v>
      </c>
      <c r="C13" s="165"/>
      <c r="D13" s="165"/>
      <c r="E13" s="165"/>
      <c r="F13" s="165"/>
      <c r="G13" s="169"/>
    </row>
    <row r="14" spans="2:10" ht="18" customHeight="1" x14ac:dyDescent="0.55000000000000004"/>
    <row r="15" spans="2:10" ht="18" customHeight="1" x14ac:dyDescent="0.55000000000000004">
      <c r="B15" s="167" t="s">
        <v>6</v>
      </c>
      <c r="C15" s="167"/>
      <c r="D15" s="167"/>
      <c r="E15" s="167"/>
      <c r="F15" s="167"/>
      <c r="G15" s="167"/>
    </row>
    <row r="16" spans="2:10" ht="18" customHeight="1" x14ac:dyDescent="0.55000000000000004"/>
    <row r="17" spans="2:7" ht="18" customHeight="1" x14ac:dyDescent="0.55000000000000004">
      <c r="B17" s="165" t="s">
        <v>236</v>
      </c>
      <c r="C17" s="154"/>
      <c r="D17" s="165"/>
      <c r="E17" s="170"/>
      <c r="F17" s="170"/>
      <c r="G17" s="170"/>
    </row>
    <row r="18" spans="2:7" ht="18" customHeight="1" x14ac:dyDescent="0.55000000000000004">
      <c r="C18" s="241"/>
      <c r="D18" s="241"/>
      <c r="E18" s="241"/>
      <c r="F18" s="241"/>
      <c r="G18" s="241"/>
    </row>
    <row r="19" spans="2:7" ht="18" customHeight="1" x14ac:dyDescent="0.55000000000000004">
      <c r="C19" s="241"/>
      <c r="D19" s="241"/>
      <c r="E19" s="241"/>
      <c r="F19" s="241"/>
      <c r="G19" s="241"/>
    </row>
    <row r="20" spans="2:7" ht="18" customHeight="1" x14ac:dyDescent="0.55000000000000004">
      <c r="C20" s="241"/>
      <c r="D20" s="241"/>
      <c r="E20" s="241"/>
      <c r="F20" s="241"/>
      <c r="G20" s="241"/>
    </row>
    <row r="21" spans="2:7" ht="18" customHeight="1" x14ac:dyDescent="0.55000000000000004">
      <c r="B21" s="165" t="s">
        <v>237</v>
      </c>
      <c r="C21" s="154"/>
      <c r="D21" s="165"/>
      <c r="E21" s="170"/>
      <c r="F21" s="170"/>
      <c r="G21" s="170"/>
    </row>
    <row r="22" spans="2:7" ht="18" customHeight="1" x14ac:dyDescent="0.55000000000000004">
      <c r="C22" s="242"/>
      <c r="D22" s="242"/>
      <c r="E22" s="242"/>
      <c r="F22" s="242"/>
      <c r="G22" s="242"/>
    </row>
    <row r="23" spans="2:7" ht="18" customHeight="1" x14ac:dyDescent="0.55000000000000004">
      <c r="C23" s="242"/>
      <c r="D23" s="242"/>
      <c r="E23" s="242"/>
      <c r="F23" s="242"/>
      <c r="G23" s="242"/>
    </row>
    <row r="24" spans="2:7" ht="18" customHeight="1" x14ac:dyDescent="0.55000000000000004">
      <c r="C24" s="242"/>
      <c r="D24" s="242"/>
      <c r="E24" s="242"/>
      <c r="F24" s="242"/>
      <c r="G24" s="242"/>
    </row>
    <row r="25" spans="2:7" ht="18" customHeight="1" x14ac:dyDescent="0.55000000000000004">
      <c r="C25" s="242"/>
      <c r="D25" s="242"/>
      <c r="E25" s="242"/>
      <c r="F25" s="242"/>
      <c r="G25" s="242"/>
    </row>
    <row r="26" spans="2:7" ht="18" customHeight="1" x14ac:dyDescent="0.55000000000000004">
      <c r="C26" s="165"/>
      <c r="D26" s="165"/>
      <c r="E26" s="170"/>
      <c r="F26" s="170"/>
      <c r="G26" s="170"/>
    </row>
    <row r="27" spans="2:7" ht="18" customHeight="1" x14ac:dyDescent="0.55000000000000004"/>
    <row r="28" spans="2:7" ht="18" customHeight="1" x14ac:dyDescent="0.55000000000000004"/>
    <row r="29" spans="2:7" ht="18" customHeight="1" x14ac:dyDescent="0.55000000000000004"/>
    <row r="30" spans="2:7" ht="18" customHeight="1" x14ac:dyDescent="0.55000000000000004"/>
    <row r="31" spans="2:7" ht="18" customHeight="1" x14ac:dyDescent="0.55000000000000004"/>
    <row r="32" spans="2:7" ht="18" customHeight="1" x14ac:dyDescent="0.55000000000000004"/>
    <row r="33" ht="18" customHeight="1" x14ac:dyDescent="0.55000000000000004"/>
    <row r="34" ht="18" customHeight="1" x14ac:dyDescent="0.55000000000000004"/>
    <row r="35" ht="18" customHeight="1" x14ac:dyDescent="0.55000000000000004"/>
    <row r="36" ht="18" customHeight="1" x14ac:dyDescent="0.55000000000000004"/>
    <row r="37" ht="18" customHeight="1" x14ac:dyDescent="0.55000000000000004"/>
    <row r="38" ht="18" customHeight="1" x14ac:dyDescent="0.55000000000000004"/>
    <row r="39" ht="18" customHeight="1" x14ac:dyDescent="0.55000000000000004"/>
    <row r="40" ht="18" customHeight="1" x14ac:dyDescent="0.55000000000000004"/>
    <row r="41" ht="18" customHeight="1" x14ac:dyDescent="0.55000000000000004"/>
    <row r="42" ht="18" customHeight="1" x14ac:dyDescent="0.55000000000000004"/>
    <row r="43" ht="18" customHeight="1" x14ac:dyDescent="0.55000000000000004"/>
    <row r="44" ht="18" customHeight="1" x14ac:dyDescent="0.55000000000000004"/>
    <row r="45" ht="18" customHeight="1" x14ac:dyDescent="0.55000000000000004"/>
    <row r="46" ht="18" customHeight="1" x14ac:dyDescent="0.55000000000000004"/>
    <row r="47" ht="18" customHeight="1" x14ac:dyDescent="0.55000000000000004"/>
    <row r="48" ht="18" customHeight="1" x14ac:dyDescent="0.55000000000000004"/>
    <row r="49" ht="18" customHeight="1" x14ac:dyDescent="0.55000000000000004"/>
    <row r="50" ht="18" customHeight="1" x14ac:dyDescent="0.55000000000000004"/>
    <row r="51" ht="18" customHeight="1" x14ac:dyDescent="0.55000000000000004"/>
    <row r="52" ht="18" customHeight="1" x14ac:dyDescent="0.55000000000000004"/>
    <row r="53" ht="18" customHeight="1" x14ac:dyDescent="0.55000000000000004"/>
    <row r="54" ht="18" customHeight="1" x14ac:dyDescent="0.55000000000000004"/>
    <row r="55" ht="18" customHeight="1" x14ac:dyDescent="0.55000000000000004"/>
    <row r="56" ht="18" customHeight="1" x14ac:dyDescent="0.55000000000000004"/>
    <row r="57" ht="18" customHeight="1" x14ac:dyDescent="0.55000000000000004"/>
    <row r="58" ht="18" customHeight="1" x14ac:dyDescent="0.55000000000000004"/>
    <row r="59" ht="18" customHeight="1" x14ac:dyDescent="0.55000000000000004"/>
    <row r="60" ht="18" customHeight="1" x14ac:dyDescent="0.55000000000000004"/>
    <row r="61" ht="18" customHeight="1" x14ac:dyDescent="0.55000000000000004"/>
    <row r="62" ht="18" customHeight="1" x14ac:dyDescent="0.55000000000000004"/>
  </sheetData>
  <mergeCells count="3">
    <mergeCell ref="C18:G20"/>
    <mergeCell ref="C22:G25"/>
    <mergeCell ref="B3:G3"/>
  </mergeCells>
  <phoneticPr fontId="5"/>
  <pageMargins left="0.7" right="0.7" top="0.75" bottom="0.75" header="0.3" footer="0.3"/>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9"/>
  <sheetViews>
    <sheetView showGridLines="0" view="pageBreakPreview" zoomScaleNormal="75" zoomScaleSheetLayoutView="100" workbookViewId="0">
      <selection activeCell="F5" sqref="F5"/>
    </sheetView>
  </sheetViews>
  <sheetFormatPr defaultColWidth="9" defaultRowHeight="18" x14ac:dyDescent="0.55000000000000004"/>
  <cols>
    <col min="1" max="1" width="4.5" style="154" customWidth="1"/>
    <col min="2" max="2" width="1.83203125" style="140" customWidth="1"/>
    <col min="3" max="3" width="13.83203125" style="140" customWidth="1"/>
    <col min="4" max="4" width="11.5" style="154" bestFit="1" customWidth="1"/>
    <col min="5" max="5" width="5.58203125" style="154" customWidth="1"/>
    <col min="6" max="6" width="29.5" style="154" customWidth="1"/>
    <col min="7" max="7" width="5.08203125" style="154" customWidth="1"/>
    <col min="8" max="16384" width="9" style="154"/>
  </cols>
  <sheetData>
    <row r="1" spans="2:9" ht="23.25" customHeight="1" x14ac:dyDescent="0.55000000000000004">
      <c r="B1" s="140" t="s">
        <v>114</v>
      </c>
    </row>
    <row r="2" spans="2:9" ht="23.25" customHeight="1" x14ac:dyDescent="0.55000000000000004"/>
    <row r="3" spans="2:9" ht="54.75" customHeight="1" x14ac:dyDescent="0.55000000000000004">
      <c r="B3" s="244" t="s">
        <v>248</v>
      </c>
      <c r="C3" s="243"/>
      <c r="D3" s="243"/>
      <c r="E3" s="243"/>
      <c r="F3" s="243"/>
    </row>
    <row r="4" spans="2:9" ht="16.5" customHeight="1" x14ac:dyDescent="0.55000000000000004">
      <c r="B4" s="171"/>
      <c r="C4" s="172"/>
      <c r="D4" s="172"/>
      <c r="E4" s="172"/>
      <c r="F4" s="172"/>
    </row>
    <row r="5" spans="2:9" x14ac:dyDescent="0.55000000000000004">
      <c r="F5" s="193" t="s">
        <v>328</v>
      </c>
      <c r="I5" s="156"/>
    </row>
    <row r="6" spans="2:9" x14ac:dyDescent="0.55000000000000004">
      <c r="C6" s="140" t="s">
        <v>115</v>
      </c>
      <c r="I6" s="156" t="s">
        <v>325</v>
      </c>
    </row>
    <row r="8" spans="2:9" x14ac:dyDescent="0.55000000000000004">
      <c r="D8" s="157" t="s">
        <v>8</v>
      </c>
      <c r="E8" s="158"/>
      <c r="F8" s="159" t="str">
        <f>'様式２　事業計画書'!C7</f>
        <v>神戸市中央区加納町6－5－1</v>
      </c>
    </row>
    <row r="9" spans="2:9" x14ac:dyDescent="0.55000000000000004">
      <c r="D9" s="160" t="s">
        <v>9</v>
      </c>
      <c r="E9" s="161"/>
      <c r="F9" s="159" t="str">
        <f>'様式２　事業計画書'!C4</f>
        <v>神戸つながり支援団体</v>
      </c>
      <c r="H9" s="140"/>
    </row>
    <row r="10" spans="2:9" x14ac:dyDescent="0.55000000000000004">
      <c r="D10" s="160" t="s">
        <v>10</v>
      </c>
      <c r="E10" s="161"/>
      <c r="F10" s="188" t="str">
        <f>'様式２　事業計画書'!C5</f>
        <v>○○　××</v>
      </c>
      <c r="G10" s="163"/>
      <c r="H10" s="140"/>
    </row>
    <row r="11" spans="2:9" x14ac:dyDescent="0.55000000000000004">
      <c r="D11" s="173" t="s">
        <v>119</v>
      </c>
      <c r="E11" s="174"/>
      <c r="F11" s="191">
        <v>1234</v>
      </c>
      <c r="H11" s="140"/>
    </row>
    <row r="12" spans="2:9" x14ac:dyDescent="0.55000000000000004">
      <c r="F12" s="164"/>
    </row>
    <row r="13" spans="2:9" s="140" customFormat="1" x14ac:dyDescent="0.55000000000000004">
      <c r="B13" s="165"/>
      <c r="C13" s="166">
        <f>'様式３　交付決定通知書'!G5</f>
        <v>45748</v>
      </c>
      <c r="D13" s="165" t="s">
        <v>238</v>
      </c>
      <c r="E13" s="167"/>
      <c r="F13" s="168"/>
    </row>
    <row r="14" spans="2:9" s="140" customFormat="1" x14ac:dyDescent="0.55000000000000004">
      <c r="B14" s="165" t="s">
        <v>240</v>
      </c>
      <c r="C14" s="165"/>
      <c r="D14" s="165"/>
      <c r="E14" s="165"/>
      <c r="F14" s="169"/>
    </row>
    <row r="15" spans="2:9" ht="15.75" customHeight="1" x14ac:dyDescent="0.55000000000000004">
      <c r="B15" s="140" t="s">
        <v>241</v>
      </c>
    </row>
    <row r="17" spans="2:8" x14ac:dyDescent="0.55000000000000004">
      <c r="B17" s="167" t="s">
        <v>6</v>
      </c>
      <c r="C17" s="167"/>
      <c r="D17" s="167"/>
      <c r="E17" s="167"/>
      <c r="F17" s="167"/>
    </row>
    <row r="19" spans="2:8" ht="30.75" customHeight="1" x14ac:dyDescent="0.55000000000000004">
      <c r="B19" s="252" t="s">
        <v>242</v>
      </c>
      <c r="C19" s="253"/>
      <c r="D19" s="252"/>
      <c r="E19" s="257"/>
      <c r="F19" s="253"/>
    </row>
    <row r="20" spans="2:8" ht="30.75" customHeight="1" x14ac:dyDescent="0.55000000000000004">
      <c r="B20" s="249" t="s">
        <v>243</v>
      </c>
      <c r="C20" s="246"/>
      <c r="D20" s="245"/>
      <c r="E20" s="254"/>
      <c r="F20" s="246"/>
    </row>
    <row r="21" spans="2:8" ht="18.75" customHeight="1" x14ac:dyDescent="0.55000000000000004">
      <c r="B21" s="250"/>
      <c r="C21" s="251"/>
      <c r="D21" s="250"/>
      <c r="E21" s="255"/>
      <c r="F21" s="251"/>
    </row>
    <row r="22" spans="2:8" x14ac:dyDescent="0.55000000000000004">
      <c r="B22" s="250"/>
      <c r="C22" s="251"/>
      <c r="D22" s="250"/>
      <c r="E22" s="255"/>
      <c r="F22" s="251"/>
    </row>
    <row r="23" spans="2:8" x14ac:dyDescent="0.55000000000000004">
      <c r="B23" s="247"/>
      <c r="C23" s="248"/>
      <c r="D23" s="247"/>
      <c r="E23" s="256"/>
      <c r="F23" s="248"/>
    </row>
    <row r="24" spans="2:8" ht="30.75" customHeight="1" x14ac:dyDescent="0.55000000000000004">
      <c r="B24" s="245" t="s">
        <v>258</v>
      </c>
      <c r="C24" s="246"/>
      <c r="D24" s="175" t="s">
        <v>244</v>
      </c>
      <c r="E24" s="232" t="s">
        <v>246</v>
      </c>
      <c r="F24" s="232"/>
      <c r="H24" s="140"/>
    </row>
    <row r="25" spans="2:8" ht="30.75" customHeight="1" x14ac:dyDescent="0.55000000000000004">
      <c r="B25" s="247"/>
      <c r="C25" s="248"/>
      <c r="D25" s="175" t="s">
        <v>245</v>
      </c>
      <c r="E25" s="232" t="s">
        <v>246</v>
      </c>
      <c r="F25" s="232"/>
      <c r="H25" s="140"/>
    </row>
    <row r="27" spans="2:8" x14ac:dyDescent="0.55000000000000004">
      <c r="B27" s="140" t="s">
        <v>13</v>
      </c>
    </row>
    <row r="28" spans="2:8" x14ac:dyDescent="0.55000000000000004">
      <c r="B28" s="140" t="s">
        <v>14</v>
      </c>
      <c r="C28" s="140" t="s">
        <v>297</v>
      </c>
    </row>
    <row r="29" spans="2:8" x14ac:dyDescent="0.55000000000000004">
      <c r="B29" s="140" t="s">
        <v>14</v>
      </c>
      <c r="C29" s="140" t="s">
        <v>247</v>
      </c>
    </row>
  </sheetData>
  <mergeCells count="8">
    <mergeCell ref="B3:F3"/>
    <mergeCell ref="B24:C25"/>
    <mergeCell ref="E24:F24"/>
    <mergeCell ref="E25:F25"/>
    <mergeCell ref="B20:C23"/>
    <mergeCell ref="B19:C19"/>
    <mergeCell ref="D20:F23"/>
    <mergeCell ref="D19:F19"/>
  </mergeCells>
  <phoneticPr fontId="5"/>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3"/>
  <sheetViews>
    <sheetView showGridLines="0" view="pageBreakPreview" zoomScaleNormal="75" zoomScaleSheetLayoutView="100" workbookViewId="0">
      <selection activeCell="F4" sqref="F4"/>
    </sheetView>
  </sheetViews>
  <sheetFormatPr defaultColWidth="9" defaultRowHeight="18" x14ac:dyDescent="0.55000000000000004"/>
  <cols>
    <col min="1" max="1" width="4.5" style="154" customWidth="1"/>
    <col min="2" max="2" width="1.83203125" style="140" customWidth="1"/>
    <col min="3" max="3" width="13.83203125" style="140" customWidth="1"/>
    <col min="4" max="4" width="11.5" style="154" bestFit="1" customWidth="1"/>
    <col min="5" max="5" width="5.58203125" style="154" customWidth="1"/>
    <col min="6" max="6" width="31.08203125" style="154" customWidth="1"/>
    <col min="7" max="7" width="10.58203125" style="154" customWidth="1"/>
    <col min="8" max="16384" width="9" style="154"/>
  </cols>
  <sheetData>
    <row r="1" spans="2:9" ht="23.25" customHeight="1" x14ac:dyDescent="0.55000000000000004">
      <c r="B1" s="140" t="s">
        <v>116</v>
      </c>
    </row>
    <row r="2" spans="2:9" ht="23.25" customHeight="1" x14ac:dyDescent="0.55000000000000004"/>
    <row r="3" spans="2:9" ht="54.75" customHeight="1" x14ac:dyDescent="0.55000000000000004">
      <c r="B3" s="244" t="s">
        <v>252</v>
      </c>
      <c r="C3" s="243"/>
      <c r="D3" s="243"/>
      <c r="E3" s="243"/>
      <c r="F3" s="243"/>
    </row>
    <row r="4" spans="2:9" x14ac:dyDescent="0.55000000000000004">
      <c r="F4" s="193" t="s">
        <v>328</v>
      </c>
      <c r="I4" s="156"/>
    </row>
    <row r="5" spans="2:9" x14ac:dyDescent="0.55000000000000004">
      <c r="C5" s="140" t="s">
        <v>115</v>
      </c>
      <c r="I5" s="156" t="s">
        <v>318</v>
      </c>
    </row>
    <row r="7" spans="2:9" x14ac:dyDescent="0.55000000000000004">
      <c r="D7" s="157" t="s">
        <v>8</v>
      </c>
      <c r="E7" s="158"/>
      <c r="F7" s="159" t="str">
        <f>'様式２　事業計画書'!C7</f>
        <v>神戸市中央区加納町6－5－1</v>
      </c>
      <c r="G7" s="189"/>
    </row>
    <row r="8" spans="2:9" x14ac:dyDescent="0.55000000000000004">
      <c r="D8" s="160" t="s">
        <v>9</v>
      </c>
      <c r="E8" s="161"/>
      <c r="F8" s="159" t="str">
        <f>'様式２　事業計画書'!C4</f>
        <v>神戸つながり支援団体</v>
      </c>
      <c r="G8" s="189"/>
      <c r="H8" s="140"/>
    </row>
    <row r="9" spans="2:9" x14ac:dyDescent="0.55000000000000004">
      <c r="D9" s="160" t="s">
        <v>10</v>
      </c>
      <c r="E9" s="161"/>
      <c r="F9" s="188" t="str">
        <f>'様式２　事業計画書'!C5</f>
        <v>○○　××</v>
      </c>
      <c r="G9" s="189"/>
      <c r="H9" s="140"/>
    </row>
    <row r="10" spans="2:9" x14ac:dyDescent="0.55000000000000004">
      <c r="D10" s="173" t="s">
        <v>119</v>
      </c>
      <c r="E10" s="174"/>
      <c r="F10" s="191">
        <v>1234</v>
      </c>
      <c r="G10" s="190"/>
      <c r="H10" s="140"/>
    </row>
    <row r="11" spans="2:9" x14ac:dyDescent="0.55000000000000004">
      <c r="F11" s="164"/>
    </row>
    <row r="12" spans="2:9" s="140" customFormat="1" x14ac:dyDescent="0.55000000000000004">
      <c r="B12" s="165"/>
      <c r="C12" s="166">
        <f>'様式３　交付決定通知書'!G5</f>
        <v>45748</v>
      </c>
      <c r="D12" s="165" t="s">
        <v>238</v>
      </c>
      <c r="E12" s="167"/>
      <c r="F12" s="168"/>
    </row>
    <row r="13" spans="2:9" s="140" customFormat="1" x14ac:dyDescent="0.55000000000000004">
      <c r="B13" s="165" t="s">
        <v>249</v>
      </c>
      <c r="C13" s="165"/>
      <c r="D13" s="165"/>
      <c r="E13" s="165"/>
      <c r="F13" s="169"/>
    </row>
    <row r="14" spans="2:9" ht="15.75" customHeight="1" x14ac:dyDescent="0.55000000000000004">
      <c r="B14" s="140" t="s">
        <v>239</v>
      </c>
    </row>
    <row r="16" spans="2:9" x14ac:dyDescent="0.55000000000000004">
      <c r="B16" s="167" t="s">
        <v>6</v>
      </c>
      <c r="C16" s="167"/>
      <c r="D16" s="167"/>
      <c r="E16" s="167"/>
      <c r="F16" s="167"/>
    </row>
    <row r="18" spans="2:6" ht="30.75" customHeight="1" x14ac:dyDescent="0.55000000000000004">
      <c r="B18" s="231" t="s">
        <v>250</v>
      </c>
      <c r="C18" s="231"/>
      <c r="D18" s="231"/>
      <c r="E18" s="252"/>
      <c r="F18" s="253"/>
    </row>
    <row r="19" spans="2:6" x14ac:dyDescent="0.55000000000000004">
      <c r="B19" s="231" t="s">
        <v>251</v>
      </c>
      <c r="C19" s="231"/>
      <c r="D19" s="231"/>
      <c r="E19" s="258"/>
      <c r="F19" s="259"/>
    </row>
    <row r="20" spans="2:6" ht="8.25" customHeight="1" x14ac:dyDescent="0.55000000000000004">
      <c r="B20" s="231"/>
      <c r="C20" s="231"/>
      <c r="D20" s="231"/>
      <c r="E20" s="260"/>
      <c r="F20" s="261"/>
    </row>
    <row r="21" spans="2:6" x14ac:dyDescent="0.55000000000000004">
      <c r="B21" s="231"/>
      <c r="C21" s="231"/>
      <c r="D21" s="231"/>
      <c r="E21" s="260"/>
      <c r="F21" s="261"/>
    </row>
    <row r="22" spans="2:6" x14ac:dyDescent="0.55000000000000004">
      <c r="B22" s="231"/>
      <c r="C22" s="231"/>
      <c r="D22" s="231"/>
      <c r="E22" s="260"/>
      <c r="F22" s="261"/>
    </row>
    <row r="23" spans="2:6" x14ac:dyDescent="0.55000000000000004">
      <c r="B23" s="231"/>
      <c r="C23" s="231"/>
      <c r="D23" s="231"/>
      <c r="E23" s="262"/>
      <c r="F23" s="263"/>
    </row>
  </sheetData>
  <mergeCells count="5">
    <mergeCell ref="B3:F3"/>
    <mergeCell ref="B18:D18"/>
    <mergeCell ref="E18:F18"/>
    <mergeCell ref="B19:D23"/>
    <mergeCell ref="E19:F23"/>
  </mergeCells>
  <phoneticPr fontId="5"/>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様式一覧</vt:lpstr>
      <vt:lpstr>様式１　補助金申請書</vt:lpstr>
      <vt:lpstr>様式２　事業計画書</vt:lpstr>
      <vt:lpstr>別記 収支予算書</vt:lpstr>
      <vt:lpstr>団体名簿</vt:lpstr>
      <vt:lpstr>様式３　交付決定通知書</vt:lpstr>
      <vt:lpstr>様式４　不交付決定通知書</vt:lpstr>
      <vt:lpstr>様式５　内容変更承認申請書</vt:lpstr>
      <vt:lpstr>様式６　中止（廃止）承認申請書</vt:lpstr>
      <vt:lpstr>様式７　交付決定変更通知書</vt:lpstr>
      <vt:lpstr>様式８　中止（廃止）承認通知書</vt:lpstr>
      <vt:lpstr>様式９　実績報告書</vt:lpstr>
      <vt:lpstr>別記　収支決算書</vt:lpstr>
      <vt:lpstr>収支明細書</vt:lpstr>
      <vt:lpstr>様式10　確定通知書</vt:lpstr>
      <vt:lpstr>様式11　消費税控除仕入税額報告書</vt:lpstr>
      <vt:lpstr>様式12 請求書</vt:lpstr>
      <vt:lpstr>様式13　交付決定取消通知</vt:lpstr>
      <vt:lpstr>様式14　月報（対象者数）</vt:lpstr>
      <vt:lpstr>様式15　月報（食品の取扱状況）</vt:lpstr>
      <vt:lpstr>収支明細書!Print_Area</vt:lpstr>
      <vt:lpstr>団体名簿!Print_Area</vt:lpstr>
      <vt:lpstr>'別記　収支決算書'!Print_Area</vt:lpstr>
      <vt:lpstr>'別記 収支予算書'!Print_Area</vt:lpstr>
      <vt:lpstr>'様式１　補助金申請書'!Print_Area</vt:lpstr>
      <vt:lpstr>'様式10　確定通知書'!Print_Area</vt:lpstr>
      <vt:lpstr>'様式11　消費税控除仕入税額報告書'!Print_Area</vt:lpstr>
      <vt:lpstr>'様式12 請求書'!Print_Area</vt:lpstr>
      <vt:lpstr>'様式13　交付決定取消通知'!Print_Area</vt:lpstr>
      <vt:lpstr>'様式14　月報（対象者数）'!Print_Area</vt:lpstr>
      <vt:lpstr>'様式２　事業計画書'!Print_Area</vt:lpstr>
      <vt:lpstr>'様式３　交付決定通知書'!Print_Area</vt:lpstr>
      <vt:lpstr>'様式４　不交付決定通知書'!Print_Area</vt:lpstr>
      <vt:lpstr>'様式５　内容変更承認申請書'!Print_Area</vt:lpstr>
      <vt:lpstr>'様式６　中止（廃止）承認申請書'!Print_Area</vt:lpstr>
      <vt:lpstr>'様式７　交付決定変更通知書'!Print_Area</vt:lpstr>
      <vt:lpstr>'様式８　中止（廃止）承認通知書'!Print_Area</vt:lpstr>
      <vt:lpstr>'様式９　実績報告書'!Print_Area</vt:lpstr>
      <vt:lpstr>様式一覧!Print_Area</vt:lpstr>
      <vt:lpstr>'様式14　月報（対象者数）'!Print_Titles</vt:lpstr>
      <vt:lpstr>'様式15　月報（食品の取扱状況）'!Print_Titles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河村</cp:lastModifiedBy>
  <cp:lastPrinted>2023-01-18T03:00:43Z</cp:lastPrinted>
  <dcterms:created xsi:type="dcterms:W3CDTF">2021-02-05T02:56:59Z</dcterms:created>
  <dcterms:modified xsi:type="dcterms:W3CDTF">2025-01-10T07:46:34Z</dcterms:modified>
</cp:coreProperties>
</file>