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0" yWindow="0" windowWidth="20490" windowHeight="7530" tabRatio="765"/>
  </bookViews>
  <sheets>
    <sheet name="5-イ-②" sheetId="35" r:id="rId1"/>
    <sheet name="記入例" sheetId="37" r:id="rId2"/>
  </sheets>
  <definedNames>
    <definedName name="【B】選択肢" localSheetId="0">#REF!</definedName>
    <definedName name="【B】選択肢">#REF!</definedName>
    <definedName name="【その後2ヵ月】選択肢" localSheetId="0">#REF!</definedName>
    <definedName name="【その後2ヵ月】選択肢">#REF!</definedName>
    <definedName name="①" localSheetId="0">#REF!</definedName>
    <definedName name="①">#REF!</definedName>
    <definedName name="②" localSheetId="0">#REF!</definedName>
    <definedName name="②">#REF!</definedName>
    <definedName name="_xlnm.Print_Area" localSheetId="0">'5-イ-②'!$A$1:$Z$117</definedName>
    <definedName name="平均" localSheetId="0">'5-イ-②'!#REF!</definedName>
    <definedName name="平均ではない" localSheetId="0">'5-イ-②'!#REF!</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T85" i="37" l="1"/>
  <c r="U95" i="37" s="1"/>
  <c r="I85" i="37"/>
  <c r="U89" i="37" s="1"/>
  <c r="Y89" i="37" s="1"/>
  <c r="G79" i="37"/>
  <c r="E79" i="37"/>
  <c r="T75" i="37"/>
  <c r="I75" i="37"/>
  <c r="U92" i="37" s="1"/>
  <c r="G69" i="37"/>
  <c r="E69" i="37"/>
  <c r="B62" i="37"/>
  <c r="C52" i="37"/>
  <c r="T30" i="37"/>
  <c r="X29" i="37"/>
  <c r="X28" i="37"/>
  <c r="X27" i="37"/>
  <c r="X26" i="37"/>
  <c r="X25" i="37"/>
  <c r="X24" i="37"/>
  <c r="X30" i="37" s="1"/>
  <c r="Y95" i="37" l="1"/>
  <c r="Y92" i="37"/>
  <c r="A102" i="37"/>
  <c r="G79" i="35" l="1"/>
  <c r="G69" i="35"/>
  <c r="E79" i="35"/>
  <c r="E69" i="35"/>
  <c r="I75" i="35"/>
  <c r="I85" i="35"/>
  <c r="T75" i="35"/>
  <c r="T85" i="35"/>
  <c r="B62" i="35"/>
  <c r="C52" i="35"/>
  <c r="T30" i="35"/>
  <c r="X29" i="35"/>
  <c r="X30" i="35" s="1"/>
  <c r="X28" i="35"/>
  <c r="X27" i="35"/>
  <c r="X26" i="35"/>
  <c r="X25" i="35"/>
  <c r="X24" i="35"/>
  <c r="U95" i="35" l="1"/>
  <c r="U92" i="35"/>
  <c r="Y92" i="35" s="1"/>
  <c r="U89" i="35"/>
  <c r="Y89" i="35" s="1"/>
  <c r="Y95" i="35" l="1"/>
  <c r="A102" i="35"/>
</calcChain>
</file>

<file path=xl/comments1.xml><?xml version="1.0" encoding="utf-8"?>
<comments xmlns="http://schemas.openxmlformats.org/spreadsheetml/2006/main">
  <authors>
    <author>作成者</author>
  </authors>
  <commentList>
    <comment ref="D8" authorId="0" shapeId="0">
      <text>
        <r>
          <rPr>
            <sz val="9"/>
            <color indexed="10"/>
            <rFont val="メイリオ"/>
            <family val="3"/>
            <charset val="128"/>
          </rPr>
          <t>※法人の場合：企業名
※個人の場合：屋号</t>
        </r>
      </text>
    </comment>
    <comment ref="D9" authorId="0" shapeId="0">
      <text>
        <r>
          <rPr>
            <sz val="9"/>
            <color indexed="10"/>
            <rFont val="メイリオ"/>
            <family val="3"/>
            <charset val="128"/>
          </rPr>
          <t>※法人の場合：役職名＋代表者氏名
　 （役職名は、法人登記と完全一致していることを確認してください）
　　 ＜よくある例＞登記は代表取締役だが「代表取締役『社長』」と入力等
※個人の場合：代表者氏名</t>
        </r>
      </text>
    </comment>
  </commentList>
</comments>
</file>

<file path=xl/sharedStrings.xml><?xml version="1.0" encoding="utf-8"?>
<sst xmlns="http://schemas.openxmlformats.org/spreadsheetml/2006/main" count="311" uniqueCount="83">
  <si>
    <t>年</t>
    <rPh sb="0" eb="1">
      <t>ネン</t>
    </rPh>
    <phoneticPr fontId="2"/>
  </si>
  <si>
    <t xml:space="preserve"> 月分 </t>
    <rPh sb="1" eb="2">
      <t>ゲt</t>
    </rPh>
    <rPh sb="2" eb="3">
      <t>ブン</t>
    </rPh>
    <phoneticPr fontId="2"/>
  </si>
  <si>
    <t>１．売上高等の入力</t>
    <rPh sb="2" eb="5">
      <t>ウリアg</t>
    </rPh>
    <rPh sb="5" eb="6">
      <t>トウ</t>
    </rPh>
    <rPh sb="7" eb="9">
      <t>ニュウry</t>
    </rPh>
    <phoneticPr fontId="2"/>
  </si>
  <si>
    <t>　　　※ 最近１か月とは、売上高等の比較対象月の基準月のことを指します。申請日の属する月の「前月もしくは前々月」を指定してください。</t>
    <rPh sb="5" eb="7">
      <t>サイキン</t>
    </rPh>
    <rPh sb="9" eb="12">
      <t>カゲt</t>
    </rPh>
    <rPh sb="13" eb="15">
      <t>ウリアゲ</t>
    </rPh>
    <rPh sb="15" eb="16">
      <t>ダカ</t>
    </rPh>
    <rPh sb="16" eb="17">
      <t>トウ</t>
    </rPh>
    <rPh sb="18" eb="20">
      <t>ヒカク</t>
    </rPh>
    <rPh sb="20" eb="22">
      <t>タイショウ</t>
    </rPh>
    <rPh sb="22" eb="23">
      <t>ツキ</t>
    </rPh>
    <rPh sb="24" eb="26">
      <t>キジュン</t>
    </rPh>
    <rPh sb="26" eb="27">
      <t>ツキ</t>
    </rPh>
    <rPh sb="31" eb="32">
      <t>サ</t>
    </rPh>
    <rPh sb="36" eb="38">
      <t>シンセイ</t>
    </rPh>
    <rPh sb="38" eb="39">
      <t>ヒ</t>
    </rPh>
    <rPh sb="39" eb="43">
      <t>シンセ</t>
    </rPh>
    <rPh sb="43" eb="45">
      <t>ツk</t>
    </rPh>
    <rPh sb="46" eb="47">
      <t>ゼン</t>
    </rPh>
    <rPh sb="47" eb="48">
      <t>ゲt</t>
    </rPh>
    <rPh sb="52" eb="54">
      <t>ゼンゼン</t>
    </rPh>
    <rPh sb="57" eb="59">
      <t>シテイ</t>
    </rPh>
    <phoneticPr fontId="2"/>
  </si>
  <si>
    <t>業種名</t>
    <rPh sb="0" eb="3">
      <t>ギョウシュメイ</t>
    </rPh>
    <phoneticPr fontId="2"/>
  </si>
  <si>
    <t>ハンバーガー店</t>
    <phoneticPr fontId="2"/>
  </si>
  <si>
    <t>記入例</t>
    <rPh sb="0" eb="3">
      <t>キニュウレイ</t>
    </rPh>
    <phoneticPr fontId="2"/>
  </si>
  <si>
    <t>分類
番号</t>
    <rPh sb="0" eb="2">
      <t>ブンルイ</t>
    </rPh>
    <rPh sb="3" eb="5">
      <t>バンゴウ</t>
    </rPh>
    <phoneticPr fontId="2"/>
  </si>
  <si>
    <r>
      <t xml:space="preserve">具体的な内容
</t>
    </r>
    <r>
      <rPr>
        <sz val="9"/>
        <color theme="1"/>
        <rFont val="ＭＳ 明朝"/>
        <family val="1"/>
        <charset val="128"/>
      </rPr>
      <t>（取扱品目、製造物等できる限り詳しく入力ください）</t>
    </r>
    <rPh sb="0" eb="3">
      <t>グタイテキ</t>
    </rPh>
    <rPh sb="4" eb="6">
      <t>ナイヨウ</t>
    </rPh>
    <rPh sb="8" eb="9">
      <t>ト</t>
    </rPh>
    <rPh sb="9" eb="10">
      <t>アツカ</t>
    </rPh>
    <rPh sb="10" eb="12">
      <t>ヒンモク</t>
    </rPh>
    <rPh sb="13" eb="15">
      <t>セイゾウ</t>
    </rPh>
    <rPh sb="15" eb="16">
      <t>ブツ</t>
    </rPh>
    <rPh sb="16" eb="17">
      <t>トウ</t>
    </rPh>
    <rPh sb="20" eb="21">
      <t>カギ</t>
    </rPh>
    <rPh sb="22" eb="23">
      <t>クワ</t>
    </rPh>
    <rPh sb="25" eb="27">
      <t>ニュウリョク</t>
    </rPh>
    <phoneticPr fontId="2"/>
  </si>
  <si>
    <t>千円</t>
    <rPh sb="0" eb="2">
      <t>センエン</t>
    </rPh>
    <phoneticPr fontId="2"/>
  </si>
  <si>
    <t>最近１年間の
売上高等</t>
    <phoneticPr fontId="2"/>
  </si>
  <si>
    <t>計：</t>
    <rPh sb="0" eb="1">
      <t>ケイ</t>
    </rPh>
    <phoneticPr fontId="2"/>
  </si>
  <si>
    <t>円</t>
    <rPh sb="0" eb="1">
      <t>エン</t>
    </rPh>
    <phoneticPr fontId="27"/>
  </si>
  <si>
    <t>合計：</t>
    <rPh sb="0" eb="2">
      <t>ゴウケイ</t>
    </rPh>
    <phoneticPr fontId="2"/>
  </si>
  <si>
    <t>最近</t>
    <rPh sb="0" eb="2">
      <t>サイキン</t>
    </rPh>
    <phoneticPr fontId="2"/>
  </si>
  <si>
    <t>（１）最近１か月（年月）</t>
    <rPh sb="3" eb="5">
      <t>サイキン</t>
    </rPh>
    <rPh sb="7" eb="8">
      <t>カゲt</t>
    </rPh>
    <rPh sb="9" eb="11">
      <t>ネンツk</t>
    </rPh>
    <phoneticPr fontId="2"/>
  </si>
  <si>
    <t xml:space="preserve">（２）企業認定基準 </t>
    <rPh sb="3" eb="7">
      <t>キギョウニンテイ</t>
    </rPh>
    <rPh sb="7" eb="9">
      <t>キジュン</t>
    </rPh>
    <phoneticPr fontId="2"/>
  </si>
  <si>
    <t>２．減少率の算出</t>
    <rPh sb="2" eb="5">
      <t>ゲンショウリツ</t>
    </rPh>
    <rPh sb="6" eb="8">
      <t>サンシュツ</t>
    </rPh>
    <phoneticPr fontId="2"/>
  </si>
  <si>
    <t>企業名：</t>
    <rPh sb="0" eb="3">
      <t>キギョウメイ</t>
    </rPh>
    <phoneticPr fontId="2"/>
  </si>
  <si>
    <t>代表者名：</t>
    <rPh sb="0" eb="3">
      <t>ダイヒョウシャ</t>
    </rPh>
    <rPh sb="3" eb="4">
      <t>メイ</t>
    </rPh>
    <phoneticPr fontId="2"/>
  </si>
  <si>
    <t>（１）最近１年間の売上高等（企業全体）</t>
    <rPh sb="14" eb="16">
      <t>キギョウ</t>
    </rPh>
    <rPh sb="16" eb="18">
      <t>ゼンタイ</t>
    </rPh>
    <phoneticPr fontId="2"/>
  </si>
  <si>
    <t>（２）最近１年間の売上高等（指定業種のみ）</t>
    <rPh sb="14" eb="18">
      <t>シテイギョウシュ</t>
    </rPh>
    <phoneticPr fontId="2"/>
  </si>
  <si>
    <t>　・営んでいる事業のうち、全て（単一の場合を含む）の指定業種（日本標準産業分類の細分類番号と細分類業種名）と当該指定業種に係る具体的な</t>
    <rPh sb="2" eb="3">
      <t>イトナ</t>
    </rPh>
    <rPh sb="7" eb="9">
      <t>ジギョウ</t>
    </rPh>
    <rPh sb="13" eb="14">
      <t>スベ</t>
    </rPh>
    <rPh sb="16" eb="18">
      <t>タンイツ</t>
    </rPh>
    <rPh sb="19" eb="21">
      <t>バアイ</t>
    </rPh>
    <rPh sb="22" eb="23">
      <t>フク</t>
    </rPh>
    <rPh sb="26" eb="30">
      <t>シテイギョウシュ</t>
    </rPh>
    <rPh sb="54" eb="56">
      <t>トウガイ</t>
    </rPh>
    <rPh sb="56" eb="60">
      <t>シテイギョウシュ</t>
    </rPh>
    <rPh sb="63" eb="66">
      <t>グタイテキ</t>
    </rPh>
    <phoneticPr fontId="2"/>
  </si>
  <si>
    <t>　　内容及び最近1年間の売上高等（法人＝直近決算、個人＝前年の1月から12月の売上高等）を入力ください</t>
    <phoneticPr fontId="2"/>
  </si>
  <si>
    <t>　・指定業種が複数ある場合は、主たる業種（最近1年間の売上高等が最も大きい業種）を「１」に入力ください</t>
    <rPh sb="2" eb="6">
      <t>シテイギョウシュ</t>
    </rPh>
    <rPh sb="7" eb="9">
      <t>フクスウ</t>
    </rPh>
    <rPh sb="11" eb="13">
      <t>バアイ</t>
    </rPh>
    <rPh sb="18" eb="20">
      <t>ギョウシュ</t>
    </rPh>
    <rPh sb="21" eb="23">
      <t>サイキン</t>
    </rPh>
    <rPh sb="24" eb="26">
      <t>ネンカン</t>
    </rPh>
    <rPh sb="27" eb="31">
      <t>ウリアゲダカトウ</t>
    </rPh>
    <rPh sb="32" eb="33">
      <t>モット</t>
    </rPh>
    <rPh sb="34" eb="35">
      <t>オオ</t>
    </rPh>
    <rPh sb="37" eb="39">
      <t>ギョウシュ</t>
    </rPh>
    <rPh sb="45" eb="47">
      <t>ニュウリョク</t>
    </rPh>
    <phoneticPr fontId="2"/>
  </si>
  <si>
    <t>構成比</t>
    <rPh sb="0" eb="3">
      <t>コウセイヒ</t>
    </rPh>
    <phoneticPr fontId="2"/>
  </si>
  <si>
    <t>-</t>
    <phoneticPr fontId="2"/>
  </si>
  <si>
    <t xml:space="preserve"> 千円（法人＝直近決算、個人＝前年の1月から12月の売上高等）</t>
    <rPh sb="1" eb="3">
      <t>センエン</t>
    </rPh>
    <phoneticPr fontId="2"/>
  </si>
  <si>
    <t>＜説明＞ 当該市長認定に係る業種とは、単に「不動産業」や「飲食業」あるいは「小売業」等ではなく、日本標準産業分類表における</t>
    <rPh sb="1" eb="3">
      <t>セツメイ</t>
    </rPh>
    <rPh sb="5" eb="7">
      <t>トウガイ</t>
    </rPh>
    <rPh sb="7" eb="11">
      <t>シチョウニンテイ</t>
    </rPh>
    <rPh sb="12" eb="13">
      <t>カカ</t>
    </rPh>
    <rPh sb="14" eb="16">
      <t>ギョウシュ</t>
    </rPh>
    <rPh sb="48" eb="50">
      <t>ニホン</t>
    </rPh>
    <rPh sb="50" eb="52">
      <t>ヒョウジュン</t>
    </rPh>
    <rPh sb="52" eb="54">
      <t>サンギョウ</t>
    </rPh>
    <rPh sb="54" eb="56">
      <t>ブンルイ</t>
    </rPh>
    <rPh sb="56" eb="57">
      <t>ヒョウ</t>
    </rPh>
    <phoneticPr fontId="2"/>
  </si>
  <si>
    <t>　　　　 細分類（4桁の分類コード）によるものとなります。</t>
    <rPh sb="10" eb="11">
      <t>ケタ</t>
    </rPh>
    <rPh sb="12" eb="14">
      <t>ブンルイ</t>
    </rPh>
    <phoneticPr fontId="2"/>
  </si>
  <si>
    <t>売上減少率：</t>
    <rPh sb="0" eb="2">
      <t>ウリアg</t>
    </rPh>
    <rPh sb="2" eb="5">
      <t>ゲンショ</t>
    </rPh>
    <phoneticPr fontId="22"/>
  </si>
  <si>
    <t>％以上</t>
    <rPh sb="1" eb="3">
      <t>イジョ</t>
    </rPh>
    <phoneticPr fontId="22"/>
  </si>
  <si>
    <t>　　　　 申請にあたっては、必ず「分類検索システム（e-stat（政府統計の 窓口））」で、事業内容を確認するとともに「指定業種」</t>
    <rPh sb="5" eb="7">
      <t>シンセイ</t>
    </rPh>
    <phoneticPr fontId="2"/>
  </si>
  <si>
    <t>　　　 　に指定されているかを確認ください。</t>
    <phoneticPr fontId="2"/>
  </si>
  <si>
    <t>企業名:</t>
    <rPh sb="0" eb="3">
      <t>キギョウメイ</t>
    </rPh>
    <phoneticPr fontId="2"/>
  </si>
  <si>
    <t>上記の内容について、事実に相違ありません。</t>
    <rPh sb="0" eb="2">
      <t>ジョウキ</t>
    </rPh>
    <rPh sb="3" eb="5">
      <t>ナイヨウ</t>
    </rPh>
    <rPh sb="10" eb="12">
      <t>ジジツ</t>
    </rPh>
    <rPh sb="13" eb="15">
      <t>ソウイ</t>
    </rPh>
    <phoneticPr fontId="2"/>
  </si>
  <si>
    <t>法人名・代表者名</t>
    <rPh sb="0" eb="2">
      <t>ホウジン</t>
    </rPh>
    <rPh sb="2" eb="3">
      <t>メイ</t>
    </rPh>
    <rPh sb="4" eb="7">
      <t>ダイヒョウシャ</t>
    </rPh>
    <rPh sb="7" eb="8">
      <t>メイ</t>
    </rPh>
    <phoneticPr fontId="2"/>
  </si>
  <si>
    <t>金融機関、担当税理士等確認欄（注）</t>
    <rPh sb="0" eb="2">
      <t>キンユウ</t>
    </rPh>
    <rPh sb="2" eb="4">
      <t>キカン</t>
    </rPh>
    <rPh sb="5" eb="7">
      <t>タントウ</t>
    </rPh>
    <rPh sb="7" eb="10">
      <t>ゼイリシ</t>
    </rPh>
    <rPh sb="10" eb="11">
      <t>トウ</t>
    </rPh>
    <rPh sb="11" eb="13">
      <t>カクニン</t>
    </rPh>
    <rPh sb="13" eb="14">
      <t>ラン</t>
    </rPh>
    <rPh sb="15" eb="16">
      <t>チュウ</t>
    </rPh>
    <phoneticPr fontId="2"/>
  </si>
  <si>
    <t>（個人事業者は商号（屋号）・お名前（自署））</t>
    <rPh sb="1" eb="3">
      <t>コジン</t>
    </rPh>
    <rPh sb="3" eb="6">
      <t>ジギョウシャ</t>
    </rPh>
    <rPh sb="7" eb="9">
      <t>ショウゴウ</t>
    </rPh>
    <rPh sb="10" eb="12">
      <t>ヤゴウ</t>
    </rPh>
    <rPh sb="15" eb="17">
      <t>ナマエ</t>
    </rPh>
    <rPh sb="18" eb="20">
      <t>ジショ</t>
    </rPh>
    <phoneticPr fontId="2"/>
  </si>
  <si>
    <t>上記の内容について確認しました。</t>
    <rPh sb="0" eb="2">
      <t>ジョウキ</t>
    </rPh>
    <rPh sb="3" eb="5">
      <t>ナイヨウ</t>
    </rPh>
    <rPh sb="9" eb="11">
      <t>カクニン</t>
    </rPh>
    <phoneticPr fontId="2"/>
  </si>
  <si>
    <t>印</t>
    <rPh sb="0" eb="1">
      <t>イン</t>
    </rPh>
    <phoneticPr fontId="2"/>
  </si>
  <si>
    <t>　 「月別試算表」の場合は、「売上高計算書」に転記した数字に赤字で〇を記入してください。</t>
    <phoneticPr fontId="2"/>
  </si>
  <si>
    <t>令和　　年　　　月　　　日</t>
    <rPh sb="0" eb="2">
      <t>レイワ</t>
    </rPh>
    <rPh sb="4" eb="5">
      <t>ネン</t>
    </rPh>
    <rPh sb="8" eb="9">
      <t>ガツ</t>
    </rPh>
    <rPh sb="12" eb="13">
      <t>ニチ</t>
    </rPh>
    <phoneticPr fontId="22"/>
  </si>
  <si>
    <t>注：金融機関、担当税理士等の確認がない場合は、「月別売上表（神戸市指定様式）」または「月別試算表」等を加えて提出してください。</t>
    <phoneticPr fontId="2"/>
  </si>
  <si>
    <t>①「分類検索システム」：https://www.e-stat.go.jp/classifications/terms/10</t>
    <rPh sb="2" eb="4">
      <t>ブンルイ</t>
    </rPh>
    <rPh sb="4" eb="6">
      <t>ケンサク</t>
    </rPh>
    <phoneticPr fontId="22"/>
  </si>
  <si>
    <t>②指定業種一覧（クリックすると中小企業庁HPへ移動します。）</t>
    <rPh sb="1" eb="3">
      <t>シテイ</t>
    </rPh>
    <rPh sb="3" eb="5">
      <t>ギョウシュ</t>
    </rPh>
    <rPh sb="5" eb="7">
      <t>イチラン</t>
    </rPh>
    <rPh sb="15" eb="17">
      <t>チュウショウ</t>
    </rPh>
    <rPh sb="17" eb="19">
      <t>キギョウ</t>
    </rPh>
    <rPh sb="19" eb="20">
      <t>チョウ</t>
    </rPh>
    <rPh sb="23" eb="25">
      <t>イドウ</t>
    </rPh>
    <phoneticPr fontId="22"/>
  </si>
  <si>
    <t>主に店内での飲食を目的にハンバーガーを提供。</t>
    <rPh sb="0" eb="1">
      <t>オモ</t>
    </rPh>
    <rPh sb="2" eb="4">
      <t>テンナイ</t>
    </rPh>
    <rPh sb="6" eb="8">
      <t>インショク</t>
    </rPh>
    <rPh sb="9" eb="11">
      <t>モクテキ</t>
    </rPh>
    <rPh sb="19" eb="21">
      <t>テイキョウ</t>
    </rPh>
    <phoneticPr fontId="2"/>
  </si>
  <si>
    <t>代表取締役　神戸　太郎</t>
    <rPh sb="0" eb="2">
      <t>ダイヒョウ</t>
    </rPh>
    <rPh sb="2" eb="5">
      <t>トリシマリヤク</t>
    </rPh>
    <rPh sb="6" eb="8">
      <t>コウベ</t>
    </rPh>
    <rPh sb="9" eb="11">
      <t>タロウ</t>
    </rPh>
    <phoneticPr fontId="2"/>
  </si>
  <si>
    <t>神戸市使用欄</t>
    <rPh sb="0" eb="3">
      <t>コウベシ</t>
    </rPh>
    <rPh sb="3" eb="5">
      <t>シヨウ</t>
    </rPh>
    <rPh sb="5" eb="6">
      <t>ラン</t>
    </rPh>
    <phoneticPr fontId="2"/>
  </si>
  <si>
    <t>担当者</t>
    <rPh sb="0" eb="3">
      <t>タントウシャ</t>
    </rPh>
    <phoneticPr fontId="2"/>
  </si>
  <si>
    <t>チェック者</t>
    <rPh sb="4" eb="5">
      <t>シャ</t>
    </rPh>
    <phoneticPr fontId="2"/>
  </si>
  <si>
    <t>令和 ● 年 ● 月 ● 日</t>
    <rPh sb="0" eb="2">
      <t>レイワ</t>
    </rPh>
    <rPh sb="5" eb="6">
      <t>ネン</t>
    </rPh>
    <rPh sb="9" eb="10">
      <t>ガツ</t>
    </rPh>
    <rPh sb="13" eb="14">
      <t>ニチ</t>
    </rPh>
    <phoneticPr fontId="22"/>
  </si>
  <si>
    <t>実績</t>
  </si>
  <si>
    <t>実績</t>
    <phoneticPr fontId="2"/>
  </si>
  <si>
    <t>　【①.指定業種すべての売上高等】</t>
  </si>
  <si>
    <t>　【②.企業全体の売上高等】</t>
  </si>
  <si>
    <t>減少率（企業全体)＝（ D － C ）÷ D × 100：</t>
  </si>
  <si>
    <t>%</t>
    <phoneticPr fontId="2"/>
  </si>
  <si>
    <t>前年同期</t>
    <phoneticPr fontId="2"/>
  </si>
  <si>
    <r>
      <t xml:space="preserve"> ※この計算書の</t>
    </r>
    <r>
      <rPr>
        <b/>
        <sz val="12"/>
        <color rgb="FFFF0000"/>
        <rFont val="Century"/>
        <family val="1"/>
      </rPr>
      <t>A</t>
    </r>
    <r>
      <rPr>
        <b/>
        <sz val="12"/>
        <color rgb="FFFF0000"/>
        <rFont val="ＭＳ ゴシック"/>
        <family val="3"/>
        <charset val="128"/>
      </rPr>
      <t>～</t>
    </r>
    <r>
      <rPr>
        <b/>
        <sz val="12"/>
        <color rgb="FFFF0000"/>
        <rFont val="Century"/>
        <family val="1"/>
      </rPr>
      <t>D</t>
    </r>
    <r>
      <rPr>
        <sz val="12"/>
        <rFont val="ＭＳ ゴシック"/>
        <family val="3"/>
        <charset val="128"/>
      </rPr>
      <t xml:space="preserve"> は申請書のそれぞれの欄に対応しています。</t>
    </r>
    <phoneticPr fontId="2"/>
  </si>
  <si>
    <t>（最近１か月）</t>
    <rPh sb="1" eb="3">
      <t>サイキン</t>
    </rPh>
    <rPh sb="5" eb="6">
      <t>ゲツ</t>
    </rPh>
    <phoneticPr fontId="2"/>
  </si>
  <si>
    <t xml:space="preserve">         詳しくは［各認定のペ－ジ］をご確認ください。</t>
    <rPh sb="9" eb="10">
      <t>クワ</t>
    </rPh>
    <rPh sb="14" eb="15">
      <t>カク</t>
    </rPh>
    <rPh sb="15" eb="17">
      <t>ニンテイ</t>
    </rPh>
    <rPh sb="24" eb="26">
      <t>カクニン</t>
    </rPh>
    <phoneticPr fontId="2"/>
  </si>
  <si>
    <t>売上高等の割合＝ A ÷ C × 100：</t>
    <rPh sb="0" eb="2">
      <t>ウリアゲ</t>
    </rPh>
    <rPh sb="2" eb="3">
      <t>ダカ</t>
    </rPh>
    <rPh sb="3" eb="4">
      <t>トウ</t>
    </rPh>
    <phoneticPr fontId="2"/>
  </si>
  <si>
    <t>減少率（指定業種)＝（ B － A ）÷ B × 100：</t>
    <rPh sb="4" eb="6">
      <t>シテイ</t>
    </rPh>
    <rPh sb="6" eb="8">
      <t>ギョウシュ</t>
    </rPh>
    <phoneticPr fontId="2"/>
  </si>
  <si>
    <t>５号認定(5-ｲ-②）売上高計算書（R6.12.1）</t>
    <rPh sb="11" eb="13">
      <t>ウリアゲ</t>
    </rPh>
    <rPh sb="13" eb="14">
      <t>ダカ</t>
    </rPh>
    <rPh sb="14" eb="17">
      <t>ケイサンショ</t>
    </rPh>
    <phoneticPr fontId="22"/>
  </si>
  <si>
    <t>企業認定基準（２）</t>
    <rPh sb="0" eb="2">
      <t>キギョウ</t>
    </rPh>
    <rPh sb="2" eb="4">
      <t>ニンテイ</t>
    </rPh>
    <rPh sb="4" eb="6">
      <t>キジュン</t>
    </rPh>
    <phoneticPr fontId="2"/>
  </si>
  <si>
    <t xml:space="preserve">（３）最近３か月間及び前年同期の売上高等 </t>
    <rPh sb="3" eb="5">
      <t>サイキン</t>
    </rPh>
    <rPh sb="7" eb="9">
      <t>ゲツカン</t>
    </rPh>
    <rPh sb="9" eb="10">
      <t>オヨ</t>
    </rPh>
    <rPh sb="11" eb="15">
      <t>ゼンネンドウキ</t>
    </rPh>
    <rPh sb="16" eb="20">
      <t>ウリアゲダカトウ</t>
    </rPh>
    <phoneticPr fontId="2"/>
  </si>
  <si>
    <t>　【①.最近３か月間における企業全体の売上高に占める指定業種の売上高等の割合】</t>
    <rPh sb="4" eb="6">
      <t>サイキン</t>
    </rPh>
    <rPh sb="8" eb="10">
      <t>ゲツカン</t>
    </rPh>
    <rPh sb="14" eb="16">
      <t>キギョウ</t>
    </rPh>
    <rPh sb="16" eb="18">
      <t>ゼンタイ</t>
    </rPh>
    <rPh sb="19" eb="21">
      <t>ウリアゲ</t>
    </rPh>
    <rPh sb="21" eb="22">
      <t>ダカ</t>
    </rPh>
    <rPh sb="23" eb="24">
      <t>シ</t>
    </rPh>
    <rPh sb="26" eb="28">
      <t>シテイ</t>
    </rPh>
    <rPh sb="28" eb="30">
      <t>ギョウシュ</t>
    </rPh>
    <phoneticPr fontId="2"/>
  </si>
  <si>
    <t>　【②.最近３か月間の指定業種の売上高等の減少率】</t>
    <rPh sb="4" eb="6">
      <t>サイキン</t>
    </rPh>
    <rPh sb="8" eb="10">
      <t>ゲツカン</t>
    </rPh>
    <rPh sb="11" eb="13">
      <t>シテイ</t>
    </rPh>
    <rPh sb="13" eb="15">
      <t>ギョウシュ</t>
    </rPh>
    <phoneticPr fontId="2"/>
  </si>
  <si>
    <t>　【③.最近３か月間の企業全体の売上高等の減少率】</t>
    <rPh sb="4" eb="6">
      <t>サイキン</t>
    </rPh>
    <rPh sb="8" eb="10">
      <t>ゲツカン</t>
    </rPh>
    <phoneticPr fontId="2"/>
  </si>
  <si>
    <t>令和</t>
    <rPh sb="0" eb="2">
      <t>レイワ</t>
    </rPh>
    <phoneticPr fontId="2"/>
  </si>
  <si>
    <t>令和</t>
    <phoneticPr fontId="2"/>
  </si>
  <si>
    <t>月</t>
    <rPh sb="0" eb="1">
      <t>ガツ</t>
    </rPh>
    <phoneticPr fontId="2"/>
  </si>
  <si>
    <t>月</t>
    <phoneticPr fontId="2"/>
  </si>
  <si>
    <t>指定業種と非指定業種を営んでいる</t>
    <rPh sb="5" eb="6">
      <t>ヒ</t>
    </rPh>
    <rPh sb="6" eb="8">
      <t>シテイ</t>
    </rPh>
    <rPh sb="8" eb="10">
      <t>ギョウシュ</t>
    </rPh>
    <rPh sb="11" eb="12">
      <t>イトナ</t>
    </rPh>
    <phoneticPr fontId="2"/>
  </si>
  <si>
    <t>令和</t>
  </si>
  <si>
    <t>年</t>
  </si>
  <si>
    <t>月</t>
  </si>
  <si>
    <t>株式会社△△△△</t>
    <rPh sb="0" eb="2">
      <t>カブシキ</t>
    </rPh>
    <rPh sb="2" eb="4">
      <t>カイシャ</t>
    </rPh>
    <phoneticPr fontId="2"/>
  </si>
  <si>
    <t>日</t>
    <rPh sb="0" eb="1">
      <t>ニチ</t>
    </rPh>
    <phoneticPr fontId="2"/>
  </si>
  <si>
    <t>月</t>
    <rPh sb="0" eb="1">
      <t>ゲツ</t>
    </rPh>
    <phoneticPr fontId="2"/>
  </si>
  <si>
    <t>年</t>
    <rPh sb="0" eb="1">
      <t>ネン</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</si>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</sst>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411]ggge&quot;年&quot;m&quot;月&quot;d&quot;日&quot;;@"/>
    <numFmt numFmtId="178" formatCode="[$-411]ge\.m\.d;@"/>
    <numFmt numFmtId="179" formatCode="ge\.m&quot;月：&quot;"/>
    <numFmt numFmtId="180" formatCode="#"/>
    <numFmt numFmtId="181" formatCode="0000"/>
    <numFmt numFmtId="182" formatCode="0.0"/>
    <numFmt numFmtId="183" formatCode="0_);[Red]\(0\)"/>
  </numFmts>
  <fonts count="59" x14ac:knownFonts="1">
    <font>
      <sz val="11"/>
      <color theme="1"/>
      <name val="游ゴシック"/>
      <family val="2"/>
      <scheme val="minor"/>
    </font>
    <font>
      <sz val="11"/>
      <color theme="1"/>
      <name val="游ゴシック"/>
      <family val="2"/>
      <scheme val="minor"/>
    </font>
    <font>
      <sz val="6"/>
      <name val="游ゴシック"/>
      <family val="3"/>
      <charset val="128"/>
      <scheme val="minor"/>
    </font>
    <font>
      <u/>
      <sz val="11"/>
      <color theme="10"/>
      <name val="游ゴシック"/>
      <family val="2"/>
      <scheme val="minor"/>
    </font>
    <font>
      <u/>
      <sz val="11"/>
      <color theme="11"/>
      <name val="游ゴシック"/>
      <family val="2"/>
      <scheme val="minor"/>
    </font>
    <font>
      <sz val="8"/>
      <color theme="1"/>
      <name val="ＭＳ 明朝"/>
      <family val="1"/>
      <charset val="128"/>
    </font>
    <font>
      <sz val="10"/>
      <color theme="1"/>
      <name val="ＭＳ 明朝"/>
      <family val="1"/>
      <charset val="128"/>
    </font>
    <font>
      <sz val="10"/>
      <color rgb="FFFF0000"/>
      <name val="ＭＳ 明朝"/>
      <family val="1"/>
      <charset val="128"/>
    </font>
    <font>
      <sz val="10"/>
      <color theme="0"/>
      <name val="ＭＳ 明朝"/>
      <family val="1"/>
      <charset val="128"/>
    </font>
    <font>
      <u/>
      <sz val="11"/>
      <color theme="1"/>
      <name val="ＭＳ 明朝"/>
      <family val="1"/>
      <charset val="128"/>
    </font>
    <font>
      <sz val="11"/>
      <color theme="1"/>
      <name val="ＭＳ 明朝"/>
      <family val="1"/>
      <charset val="128"/>
    </font>
    <font>
      <sz val="8"/>
      <color rgb="FF0000CC"/>
      <name val="ＭＳ 明朝"/>
      <family val="1"/>
      <charset val="128"/>
    </font>
    <font>
      <sz val="9"/>
      <color rgb="FF0000CC"/>
      <name val="ＭＳ 明朝"/>
      <family val="1"/>
      <charset val="128"/>
    </font>
    <font>
      <sz val="10"/>
      <color rgb="FF0000CC"/>
      <name val="ＭＳ 明朝"/>
      <family val="1"/>
      <charset val="128"/>
    </font>
    <font>
      <sz val="11"/>
      <color rgb="FF0000CC"/>
      <name val="ＭＳ 明朝"/>
      <family val="1"/>
      <charset val="128"/>
    </font>
    <font>
      <sz val="24"/>
      <color theme="1"/>
      <name val="ＭＳ 明朝"/>
      <family val="1"/>
      <charset val="128"/>
    </font>
    <font>
      <sz val="9"/>
      <color theme="1"/>
      <name val="ＭＳ 明朝"/>
      <family val="1"/>
      <charset val="128"/>
    </font>
    <font>
      <sz val="9"/>
      <name val="ＭＳ 明朝"/>
      <family val="1"/>
      <charset val="128"/>
    </font>
    <font>
      <b/>
      <sz val="9"/>
      <color theme="1"/>
      <name val="ＭＳ 明朝"/>
      <family val="1"/>
      <charset val="128"/>
    </font>
    <font>
      <b/>
      <sz val="10"/>
      <color rgb="FFFF0000"/>
      <name val="ＭＳ 明朝"/>
      <family val="1"/>
      <charset val="128"/>
    </font>
    <font>
      <b/>
      <sz val="10"/>
      <color theme="1"/>
      <name val="ＭＳ 明朝"/>
      <family val="1"/>
      <charset val="128"/>
    </font>
    <font>
      <sz val="11"/>
      <name val="ＭＳ Ｐゴシック"/>
      <family val="3"/>
      <charset val="128"/>
    </font>
    <font>
      <sz val="6"/>
      <name val="ＭＳ Ｐゴシック"/>
      <family val="3"/>
      <charset val="128"/>
    </font>
    <font>
      <u/>
      <sz val="10"/>
      <color theme="1"/>
      <name val="ＭＳ 明朝"/>
      <family val="1"/>
      <charset val="128"/>
    </font>
    <font>
      <u/>
      <sz val="10"/>
      <color rgb="FFFF0000"/>
      <name val="ＭＳ 明朝"/>
      <family val="1"/>
      <charset val="128"/>
    </font>
    <font>
      <sz val="12"/>
      <color theme="1"/>
      <name val="游ゴシック"/>
      <family val="2"/>
      <charset val="128"/>
      <scheme val="minor"/>
    </font>
    <font>
      <sz val="12"/>
      <color theme="1"/>
      <name val="ＭＳ 明朝"/>
      <family val="1"/>
      <charset val="128"/>
    </font>
    <font>
      <sz val="6"/>
      <name val="游ゴシック"/>
      <family val="2"/>
      <charset val="128"/>
      <scheme val="minor"/>
    </font>
    <font>
      <u/>
      <sz val="10"/>
      <color rgb="FF0000CC"/>
      <name val="ＭＳ 明朝"/>
      <family val="1"/>
      <charset val="128"/>
    </font>
    <font>
      <u/>
      <sz val="9"/>
      <color rgb="FFFF0000"/>
      <name val="ＭＳ 明朝"/>
      <family val="1"/>
      <charset val="128"/>
    </font>
    <font>
      <b/>
      <sz val="9"/>
      <color rgb="FFFF0000"/>
      <name val="ＭＳ 明朝"/>
      <family val="1"/>
      <charset val="128"/>
    </font>
    <font>
      <b/>
      <sz val="20"/>
      <color theme="1"/>
      <name val="ＭＳ 明朝"/>
      <family val="1"/>
      <charset val="128"/>
    </font>
    <font>
      <b/>
      <sz val="12"/>
      <color theme="0"/>
      <name val="ＭＳ 明朝"/>
      <family val="1"/>
      <charset val="128"/>
    </font>
    <font>
      <sz val="8"/>
      <color rgb="FFFF0000"/>
      <name val="ＭＳ 明朝"/>
      <family val="1"/>
      <charset val="128"/>
    </font>
    <font>
      <b/>
      <u/>
      <sz val="11"/>
      <color theme="1"/>
      <name val="ＭＳ 明朝"/>
      <family val="1"/>
      <charset val="128"/>
    </font>
    <font>
      <b/>
      <u/>
      <sz val="16"/>
      <color rgb="FFFF0000"/>
      <name val="ＭＳ 明朝"/>
      <family val="1"/>
      <charset val="128"/>
    </font>
    <font>
      <b/>
      <sz val="11"/>
      <color theme="1"/>
      <name val="ＭＳ 明朝"/>
      <family val="1"/>
      <charset val="128"/>
    </font>
    <font>
      <b/>
      <u/>
      <sz val="10"/>
      <color theme="0"/>
      <name val="ＭＳ 明朝"/>
      <family val="1"/>
      <charset val="128"/>
    </font>
    <font>
      <b/>
      <sz val="14"/>
      <name val="ＭＳ 明朝"/>
      <family val="1"/>
      <charset val="128"/>
    </font>
    <font>
      <sz val="20"/>
      <color theme="0"/>
      <name val="ＭＳ 明朝"/>
      <family val="1"/>
      <charset val="128"/>
    </font>
    <font>
      <sz val="20"/>
      <name val="ＭＳ 明朝"/>
      <family val="1"/>
      <charset val="128"/>
    </font>
    <font>
      <sz val="9"/>
      <color rgb="FFFF0000"/>
      <name val="ＭＳ 明朝"/>
      <family val="1"/>
      <charset val="128"/>
    </font>
    <font>
      <sz val="11"/>
      <name val="ＭＳ 明朝"/>
      <family val="1"/>
      <charset val="128"/>
    </font>
    <font>
      <sz val="18"/>
      <color theme="1"/>
      <name val="ＭＳ 明朝"/>
      <family val="1"/>
      <charset val="128"/>
    </font>
    <font>
      <sz val="11"/>
      <name val="游ゴシック"/>
      <family val="2"/>
      <scheme val="minor"/>
    </font>
    <font>
      <sz val="9"/>
      <color rgb="FF1D22FF"/>
      <name val="ＭＳ 明朝"/>
      <family val="1"/>
      <charset val="128"/>
    </font>
    <font>
      <sz val="11"/>
      <name val="游ゴシック"/>
      <family val="3"/>
      <charset val="128"/>
      <scheme val="minor"/>
    </font>
    <font>
      <sz val="12"/>
      <name val="ＭＳ 明朝"/>
      <family val="1"/>
      <charset val="128"/>
    </font>
    <font>
      <sz val="9"/>
      <color indexed="10"/>
      <name val="メイリオ"/>
      <family val="3"/>
      <charset val="128"/>
    </font>
    <font>
      <sz val="10"/>
      <color rgb="FF1D22FF"/>
      <name val="ＭＳ 明朝"/>
      <family val="1"/>
      <charset val="128"/>
    </font>
    <font>
      <b/>
      <sz val="8"/>
      <name val="ＭＳ 明朝"/>
      <family val="1"/>
      <charset val="128"/>
    </font>
    <font>
      <b/>
      <sz val="8"/>
      <color rgb="FFFF0000"/>
      <name val="ＭＳ 明朝"/>
      <family val="1"/>
      <charset val="128"/>
    </font>
    <font>
      <sz val="12"/>
      <name val="ＭＳ ゴシック"/>
      <family val="3"/>
      <charset val="128"/>
    </font>
    <font>
      <b/>
      <sz val="12"/>
      <color rgb="FFFF0000"/>
      <name val="Century"/>
      <family val="1"/>
    </font>
    <font>
      <b/>
      <sz val="12"/>
      <color rgb="FFFF0000"/>
      <name val="ＭＳ ゴシック"/>
      <family val="3"/>
      <charset val="128"/>
    </font>
    <font>
      <b/>
      <u/>
      <sz val="11"/>
      <color rgb="FFFF0000"/>
      <name val="ＭＳ 明朝"/>
      <family val="1"/>
      <charset val="128"/>
    </font>
    <font>
      <b/>
      <u/>
      <sz val="11"/>
      <name val="ＭＳ 明朝"/>
      <family val="1"/>
      <charset val="128"/>
    </font>
    <font>
      <b/>
      <sz val="11"/>
      <color rgb="FFFF0000"/>
      <name val="ＭＳ 明朝"/>
      <family val="1"/>
      <charset val="128"/>
    </font>
    <font>
      <sz val="11"/>
      <color rgb="FF1D22FF"/>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6" tint="0.79998168889431442"/>
        <bgColor indexed="64"/>
      </patternFill>
    </fill>
  </fills>
  <borders count="3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right/>
      <top/>
      <bottom style="thin">
        <color rgb="FFFF0000"/>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bottom/>
      <diagonal/>
    </border>
    <border>
      <left style="thin">
        <color auto="1"/>
      </left>
      <right style="thin">
        <color indexed="64"/>
      </right>
      <top style="medium">
        <color indexed="64"/>
      </top>
      <bottom style="medium">
        <color indexed="64"/>
      </bottom>
      <diagonal/>
    </border>
    <border>
      <left style="thick">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bottom/>
      <diagonal/>
    </border>
    <border>
      <left/>
      <right style="thin">
        <color indexed="64"/>
      </right>
      <top/>
      <bottom/>
      <diagonal/>
    </border>
    <border>
      <left/>
      <right/>
      <top style="thin">
        <color rgb="FFFF0000"/>
      </top>
      <bottom/>
      <diagonal/>
    </border>
  </borders>
  <cellStyleXfs count="99">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2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25" fillId="0" borderId="0"/>
    <xf numFmtId="38" fontId="25" fillId="0" borderId="0" applyFont="0" applyFill="0" applyBorder="0" applyAlignment="0" applyProtection="0"/>
  </cellStyleXfs>
  <cellXfs count="312">
    <xf numFmtId="0" fontId="0" fillId="0" borderId="0" xfId="0"/>
    <xf numFmtId="0" fontId="6" fillId="0" borderId="0" xfId="0" applyFont="1" applyProtection="1"/>
    <xf numFmtId="0" fontId="6" fillId="0" borderId="0" xfId="0" applyFont="1" applyAlignment="1" applyProtection="1">
      <alignment vertical="center"/>
    </xf>
    <xf numFmtId="0" fontId="10" fillId="0" borderId="0" xfId="0" applyFont="1" applyAlignment="1" applyProtection="1"/>
    <xf numFmtId="0" fontId="10" fillId="0" borderId="0" xfId="0" applyFont="1" applyAlignment="1" applyProtection="1">
      <alignment vertical="center"/>
    </xf>
    <xf numFmtId="0" fontId="10" fillId="0" borderId="0" xfId="0" applyFont="1" applyFill="1" applyAlignment="1" applyProtection="1">
      <alignment horizontal="center"/>
    </xf>
    <xf numFmtId="0" fontId="10" fillId="2" borderId="18" xfId="0" applyFont="1" applyFill="1" applyBorder="1" applyAlignment="1" applyProtection="1">
      <alignment horizontal="center" vertical="center"/>
      <protection locked="0"/>
    </xf>
    <xf numFmtId="0" fontId="10" fillId="0" borderId="0" xfId="0" applyFont="1" applyAlignment="1" applyProtection="1">
      <alignment horizontal="left"/>
    </xf>
    <xf numFmtId="0" fontId="6" fillId="0" borderId="0" xfId="0" applyFont="1" applyFill="1" applyAlignment="1" applyProtection="1">
      <alignment vertical="center"/>
    </xf>
    <xf numFmtId="0" fontId="11" fillId="0" borderId="0" xfId="0" applyFont="1" applyFill="1" applyAlignment="1" applyProtection="1"/>
    <xf numFmtId="0" fontId="12"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10" fillId="0" borderId="0" xfId="0" applyFont="1" applyFill="1" applyAlignment="1" applyProtection="1">
      <alignment horizontal="left" vertical="center"/>
    </xf>
    <xf numFmtId="0" fontId="13" fillId="0" borderId="0" xfId="0" applyFont="1" applyFill="1" applyAlignment="1" applyProtection="1">
      <alignment vertical="center"/>
    </xf>
    <xf numFmtId="0" fontId="11" fillId="0" borderId="0" xfId="0" applyFont="1" applyFill="1" applyAlignment="1" applyProtection="1">
      <alignment vertical="top"/>
    </xf>
    <xf numFmtId="0" fontId="13" fillId="0" borderId="0" xfId="0" applyFont="1" applyFill="1" applyAlignment="1" applyProtection="1">
      <alignment horizontal="right" vertical="center"/>
    </xf>
    <xf numFmtId="0" fontId="13" fillId="0" borderId="0" xfId="0" applyFont="1" applyFill="1" applyAlignment="1" applyProtection="1">
      <alignment horizontal="right"/>
    </xf>
    <xf numFmtId="0" fontId="13" fillId="0" borderId="0" xfId="0" applyFont="1" applyFill="1" applyBorder="1" applyAlignment="1" applyProtection="1">
      <alignment horizontal="center" vertical="center"/>
    </xf>
    <xf numFmtId="0" fontId="13" fillId="0" borderId="0" xfId="0" applyFont="1" applyFill="1" applyAlignment="1" applyProtection="1">
      <alignment horizontal="center" vertical="center"/>
    </xf>
    <xf numFmtId="0" fontId="14" fillId="0" borderId="0" xfId="0" applyFont="1" applyFill="1" applyAlignment="1" applyProtection="1">
      <alignment horizontal="left" vertical="center"/>
    </xf>
    <xf numFmtId="0" fontId="15" fillId="0" borderId="0" xfId="0" applyFont="1" applyFill="1" applyAlignment="1" applyProtection="1">
      <alignment vertical="center"/>
    </xf>
    <xf numFmtId="0" fontId="16" fillId="0" borderId="0" xfId="0" applyFont="1" applyProtection="1"/>
    <xf numFmtId="0" fontId="16" fillId="0" borderId="0" xfId="0" applyFont="1" applyAlignment="1" applyProtection="1">
      <alignment vertical="center"/>
    </xf>
    <xf numFmtId="0" fontId="6" fillId="0" borderId="0" xfId="0" applyFont="1" applyBorder="1" applyProtection="1"/>
    <xf numFmtId="0" fontId="6" fillId="0" borderId="11" xfId="0" applyFont="1" applyBorder="1" applyProtection="1"/>
    <xf numFmtId="0" fontId="6" fillId="0" borderId="16" xfId="0" applyFont="1" applyBorder="1" applyProtection="1"/>
    <xf numFmtId="0" fontId="6" fillId="0" borderId="17" xfId="0" applyFont="1" applyBorder="1" applyProtection="1"/>
    <xf numFmtId="0" fontId="6" fillId="0" borderId="15" xfId="0" applyFont="1" applyBorder="1" applyProtection="1"/>
    <xf numFmtId="0" fontId="20" fillId="0" borderId="0" xfId="0" applyFont="1" applyBorder="1" applyAlignment="1" applyProtection="1">
      <alignment horizontal="left" vertical="top" wrapText="1"/>
    </xf>
    <xf numFmtId="0" fontId="20" fillId="0" borderId="0" xfId="0" applyFont="1" applyBorder="1" applyProtection="1"/>
    <xf numFmtId="0" fontId="6" fillId="0" borderId="0" xfId="0" applyFont="1" applyBorder="1" applyAlignment="1" applyProtection="1">
      <alignment vertical="center"/>
    </xf>
    <xf numFmtId="0" fontId="23" fillId="0" borderId="0" xfId="0" applyFont="1" applyAlignment="1" applyProtection="1"/>
    <xf numFmtId="0" fontId="8" fillId="4" borderId="21" xfId="0" applyFont="1" applyFill="1" applyBorder="1" applyAlignment="1" applyProtection="1">
      <alignment vertical="center"/>
    </xf>
    <xf numFmtId="0" fontId="7" fillId="0" borderId="0" xfId="0" applyFont="1" applyAlignment="1" applyProtection="1">
      <alignment vertical="center"/>
    </xf>
    <xf numFmtId="0" fontId="6" fillId="0" borderId="0" xfId="0" quotePrefix="1" applyFont="1" applyAlignment="1" applyProtection="1">
      <alignment vertical="center"/>
    </xf>
    <xf numFmtId="0" fontId="24" fillId="0" borderId="0" xfId="0" applyFont="1" applyAlignment="1" applyProtection="1">
      <alignment vertical="center"/>
    </xf>
    <xf numFmtId="0" fontId="16" fillId="0" borderId="0" xfId="0" applyFont="1" applyAlignment="1" applyProtection="1">
      <alignment horizontal="center" vertical="center"/>
    </xf>
    <xf numFmtId="178" fontId="26" fillId="0" borderId="0" xfId="97" applyNumberFormat="1" applyFont="1" applyAlignment="1" applyProtection="1">
      <alignment horizontal="left" vertical="center"/>
    </xf>
    <xf numFmtId="0" fontId="10" fillId="0" borderId="0" xfId="97" applyFont="1" applyAlignment="1" applyProtection="1">
      <alignment vertical="center"/>
    </xf>
    <xf numFmtId="179" fontId="6" fillId="0" borderId="0" xfId="97" applyNumberFormat="1" applyFont="1" applyAlignment="1" applyProtection="1">
      <alignment horizontal="right" vertical="center"/>
    </xf>
    <xf numFmtId="0" fontId="6" fillId="0" borderId="0" xfId="97" applyFont="1" applyAlignment="1" applyProtection="1">
      <alignment horizontal="center" vertical="center"/>
    </xf>
    <xf numFmtId="0" fontId="6" fillId="0" borderId="0" xfId="97" applyFont="1" applyAlignment="1" applyProtection="1">
      <alignment horizontal="left" vertical="center"/>
    </xf>
    <xf numFmtId="0" fontId="29" fillId="0" borderId="0" xfId="0" applyFont="1" applyAlignment="1" applyProtection="1">
      <alignment horizontal="right" vertical="center"/>
    </xf>
    <xf numFmtId="0" fontId="9" fillId="0" borderId="0" xfId="97" applyFont="1" applyAlignment="1" applyProtection="1">
      <alignment vertical="center"/>
    </xf>
    <xf numFmtId="0" fontId="16" fillId="0" borderId="0" xfId="0" applyFont="1" applyFill="1" applyBorder="1" applyAlignment="1" applyProtection="1">
      <alignment horizontal="center" vertical="center" textRotation="255"/>
    </xf>
    <xf numFmtId="179" fontId="6" fillId="0" borderId="0" xfId="97" applyNumberFormat="1" applyFont="1" applyFill="1" applyBorder="1" applyAlignment="1" applyProtection="1">
      <alignment horizontal="right" vertical="center"/>
    </xf>
    <xf numFmtId="179" fontId="6" fillId="0" borderId="0" xfId="97" applyNumberFormat="1" applyFont="1" applyFill="1" applyBorder="1" applyAlignment="1" applyProtection="1">
      <alignment horizontal="left" vertical="center" shrinkToFit="1"/>
    </xf>
    <xf numFmtId="38" fontId="6" fillId="0" borderId="5" xfId="1" applyFont="1" applyFill="1" applyBorder="1" applyAlignment="1" applyProtection="1">
      <alignment horizontal="right" vertical="center" indent="1"/>
    </xf>
    <xf numFmtId="179" fontId="6" fillId="0" borderId="0" xfId="0" applyNumberFormat="1"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38" fontId="6" fillId="2" borderId="5" xfId="1" applyFont="1" applyFill="1" applyBorder="1" applyAlignment="1" applyProtection="1">
      <alignment horizontal="right" vertical="center" indent="1"/>
    </xf>
    <xf numFmtId="38" fontId="6" fillId="2" borderId="6" xfId="1" applyFont="1" applyFill="1" applyBorder="1" applyAlignment="1" applyProtection="1">
      <alignment horizontal="right" vertical="center" indent="1"/>
    </xf>
    <xf numFmtId="0" fontId="6" fillId="2" borderId="5" xfId="0" applyFont="1" applyFill="1" applyBorder="1" applyAlignment="1" applyProtection="1">
      <alignment vertical="center"/>
    </xf>
    <xf numFmtId="0" fontId="6" fillId="2" borderId="6" xfId="0" applyFont="1" applyFill="1" applyBorder="1" applyAlignment="1" applyProtection="1">
      <alignment vertical="center"/>
    </xf>
    <xf numFmtId="38" fontId="6" fillId="0" borderId="5" xfId="1" applyFont="1" applyFill="1" applyBorder="1" applyAlignment="1" applyProtection="1">
      <alignment horizontal="right"/>
    </xf>
    <xf numFmtId="0" fontId="6" fillId="0" borderId="0" xfId="0" applyFont="1" applyFill="1" applyBorder="1" applyAlignment="1" applyProtection="1"/>
    <xf numFmtId="0" fontId="16" fillId="0" borderId="0" xfId="0" applyFont="1" applyFill="1" applyBorder="1" applyAlignment="1" applyProtection="1">
      <alignment horizontal="center" textRotation="255"/>
    </xf>
    <xf numFmtId="179" fontId="6" fillId="0" borderId="0" xfId="97" applyNumberFormat="1" applyFont="1" applyFill="1" applyBorder="1" applyAlignment="1" applyProtection="1">
      <alignment horizontal="right"/>
    </xf>
    <xf numFmtId="179" fontId="6" fillId="0" borderId="0" xfId="97" applyNumberFormat="1" applyFont="1" applyFill="1" applyBorder="1" applyAlignment="1" applyProtection="1">
      <alignment horizontal="left" shrinkToFit="1"/>
    </xf>
    <xf numFmtId="0" fontId="6" fillId="0" borderId="0" xfId="97" applyFont="1" applyFill="1" applyBorder="1" applyAlignment="1" applyProtection="1">
      <alignment horizontal="left"/>
    </xf>
    <xf numFmtId="0" fontId="6"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30" fillId="0" borderId="0" xfId="0" applyFont="1" applyBorder="1" applyAlignment="1" applyProtection="1">
      <alignment horizontal="right"/>
    </xf>
    <xf numFmtId="0" fontId="13" fillId="0" borderId="0" xfId="0" applyFont="1" applyAlignment="1" applyProtection="1">
      <alignment horizontal="left" vertical="center" indent="1"/>
    </xf>
    <xf numFmtId="0" fontId="6" fillId="0" borderId="0" xfId="97" applyFont="1" applyFill="1" applyBorder="1" applyAlignment="1" applyProtection="1">
      <alignment horizontal="right"/>
    </xf>
    <xf numFmtId="0" fontId="16" fillId="0" borderId="0" xfId="0" applyFont="1" applyFill="1" applyBorder="1" applyAlignment="1" applyProtection="1">
      <alignment horizontal="right" textRotation="255"/>
    </xf>
    <xf numFmtId="179" fontId="6" fillId="0" borderId="0" xfId="97" applyNumberFormat="1" applyFont="1" applyFill="1" applyBorder="1" applyAlignment="1" applyProtection="1">
      <alignment horizontal="right" shrinkToFit="1"/>
    </xf>
    <xf numFmtId="0" fontId="6" fillId="0" borderId="0" xfId="0" applyFont="1" applyFill="1" applyBorder="1" applyAlignment="1" applyProtection="1">
      <alignment horizontal="right"/>
    </xf>
    <xf numFmtId="0" fontId="31" fillId="0" borderId="0" xfId="0" applyFont="1" applyAlignment="1" applyProtection="1">
      <alignment vertical="center"/>
    </xf>
    <xf numFmtId="0" fontId="32" fillId="4" borderId="20" xfId="0" applyFont="1" applyFill="1" applyBorder="1" applyAlignment="1" applyProtection="1">
      <alignment vertical="center"/>
    </xf>
    <xf numFmtId="38" fontId="30" fillId="0" borderId="0" xfId="1" applyFont="1" applyFill="1" applyBorder="1" applyAlignment="1" applyProtection="1">
      <alignment horizontal="left"/>
    </xf>
    <xf numFmtId="38" fontId="30" fillId="0" borderId="0" xfId="1" applyFont="1" applyFill="1" applyBorder="1" applyAlignment="1" applyProtection="1">
      <alignment horizontal="left" vertical="center"/>
    </xf>
    <xf numFmtId="0" fontId="34" fillId="0" borderId="0" xfId="0" applyFont="1" applyAlignment="1" applyProtection="1">
      <alignment horizontal="left" vertical="center"/>
    </xf>
    <xf numFmtId="0" fontId="16" fillId="0" borderId="0" xfId="0" applyFont="1" applyAlignment="1" applyProtection="1">
      <alignment horizontal="right"/>
    </xf>
    <xf numFmtId="38" fontId="19" fillId="0" borderId="0" xfId="1" applyFont="1" applyFill="1" applyBorder="1" applyAlignment="1" applyProtection="1">
      <alignment horizontal="left"/>
    </xf>
    <xf numFmtId="0" fontId="16" fillId="0" borderId="0" xfId="0" applyFont="1" applyBorder="1" applyProtection="1"/>
    <xf numFmtId="0" fontId="11" fillId="0" borderId="0" xfId="0" applyFont="1" applyFill="1" applyAlignment="1" applyProtection="1">
      <alignment horizontal="center" vertical="center" textRotation="255"/>
    </xf>
    <xf numFmtId="0" fontId="16" fillId="0" borderId="0" xfId="0" applyFont="1" applyAlignment="1" applyProtection="1">
      <alignment horizontal="left"/>
    </xf>
    <xf numFmtId="0" fontId="6" fillId="0" borderId="0" xfId="0" applyFont="1" applyBorder="1" applyAlignment="1" applyProtection="1">
      <alignment horizontal="center"/>
    </xf>
    <xf numFmtId="0" fontId="3" fillId="0" borderId="0" xfId="96" applyAlignment="1" applyProtection="1">
      <alignment vertical="center"/>
    </xf>
    <xf numFmtId="0" fontId="36" fillId="0" borderId="0" xfId="0" applyFont="1" applyAlignment="1" applyProtection="1">
      <alignment horizontal="right" vertical="center"/>
    </xf>
    <xf numFmtId="38" fontId="6" fillId="0" borderId="0" xfId="1" applyFont="1" applyBorder="1" applyAlignment="1" applyProtection="1">
      <alignment horizontal="right" vertical="center"/>
    </xf>
    <xf numFmtId="0" fontId="12" fillId="0" borderId="21" xfId="0" applyFont="1" applyFill="1" applyBorder="1" applyAlignment="1" applyProtection="1">
      <alignment horizontal="center" vertical="center"/>
    </xf>
    <xf numFmtId="0" fontId="16" fillId="2" borderId="8"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176" fontId="5" fillId="0" borderId="18" xfId="2" applyNumberFormat="1" applyFont="1" applyBorder="1" applyAlignment="1" applyProtection="1"/>
    <xf numFmtId="176" fontId="5" fillId="0" borderId="23" xfId="2" applyNumberFormat="1" applyFont="1" applyBorder="1" applyAlignment="1" applyProtection="1"/>
    <xf numFmtId="0" fontId="6" fillId="5" borderId="22" xfId="0" applyFont="1" applyFill="1" applyBorder="1" applyAlignment="1" applyProtection="1">
      <alignment vertical="center" textRotation="255"/>
    </xf>
    <xf numFmtId="0" fontId="37" fillId="0" borderId="0" xfId="0" applyFont="1" applyFill="1" applyAlignment="1" applyProtection="1">
      <alignment vertical="center"/>
    </xf>
    <xf numFmtId="0" fontId="13" fillId="0" borderId="0" xfId="0" applyFont="1" applyProtection="1"/>
    <xf numFmtId="0" fontId="13" fillId="0" borderId="0" xfId="0" applyFont="1" applyAlignment="1" applyProtection="1">
      <alignment vertical="center"/>
    </xf>
    <xf numFmtId="0" fontId="28" fillId="0" borderId="0" xfId="0" applyFont="1" applyAlignment="1" applyProtection="1">
      <alignment vertical="center"/>
    </xf>
    <xf numFmtId="0" fontId="6" fillId="0" borderId="0" xfId="0" applyFont="1" applyAlignment="1" applyProtection="1">
      <alignment vertical="top"/>
    </xf>
    <xf numFmtId="0" fontId="6" fillId="0" borderId="0" xfId="0" applyFont="1" applyAlignment="1" applyProtection="1">
      <alignment horizontal="left" vertical="top"/>
    </xf>
    <xf numFmtId="0" fontId="10" fillId="0" borderId="0" xfId="0" applyFont="1" applyBorder="1" applyAlignment="1" applyProtection="1">
      <alignment horizontal="left" vertical="center"/>
    </xf>
    <xf numFmtId="0" fontId="38" fillId="0" borderId="0" xfId="0" applyFont="1" applyProtection="1"/>
    <xf numFmtId="0" fontId="26" fillId="0" borderId="0" xfId="97" applyFont="1" applyProtection="1"/>
    <xf numFmtId="0" fontId="26" fillId="0" borderId="0" xfId="97" applyFont="1" applyAlignment="1" applyProtection="1">
      <alignment horizontal="center"/>
    </xf>
    <xf numFmtId="0" fontId="26" fillId="0" borderId="0" xfId="97" applyFont="1" applyAlignment="1" applyProtection="1">
      <alignment horizontal="left"/>
    </xf>
    <xf numFmtId="0" fontId="26" fillId="0" borderId="0" xfId="97" applyFont="1" applyAlignment="1" applyProtection="1">
      <alignment vertical="center"/>
    </xf>
    <xf numFmtId="56" fontId="26" fillId="0" borderId="0" xfId="97" quotePrefix="1" applyNumberFormat="1" applyFont="1" applyProtection="1"/>
    <xf numFmtId="0" fontId="17" fillId="0" borderId="0" xfId="97" applyFont="1" applyFill="1" applyBorder="1" applyAlignment="1" applyProtection="1">
      <alignment vertical="center"/>
    </xf>
    <xf numFmtId="0" fontId="12" fillId="0" borderId="0" xfId="97" applyFont="1" applyAlignment="1" applyProtection="1">
      <alignment vertical="center"/>
    </xf>
    <xf numFmtId="0" fontId="42" fillId="0" borderId="0" xfId="97" applyFont="1" applyAlignment="1" applyProtection="1">
      <alignment vertical="center"/>
    </xf>
    <xf numFmtId="0" fontId="17" fillId="0" borderId="0" xfId="97" applyFont="1" applyAlignment="1" applyProtection="1">
      <alignment vertical="center"/>
    </xf>
    <xf numFmtId="0" fontId="31" fillId="0" borderId="0" xfId="0" applyFont="1" applyFill="1" applyAlignment="1" applyProtection="1">
      <alignment vertical="center"/>
    </xf>
    <xf numFmtId="0" fontId="42" fillId="0" borderId="0" xfId="97" applyFont="1" applyBorder="1" applyAlignment="1" applyProtection="1">
      <alignment vertical="center"/>
    </xf>
    <xf numFmtId="0" fontId="6"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6" fillId="0" borderId="27" xfId="0" applyFont="1" applyBorder="1" applyAlignment="1" applyProtection="1">
      <alignment horizontal="center" vertical="center"/>
    </xf>
    <xf numFmtId="0" fontId="8" fillId="0" borderId="0" xfId="0" applyFont="1" applyFill="1" applyBorder="1" applyAlignment="1" applyProtection="1">
      <alignment vertical="center"/>
    </xf>
    <xf numFmtId="0" fontId="26" fillId="0" borderId="0" xfId="97" applyFont="1" applyAlignment="1" applyProtection="1">
      <alignment horizontal="right" vertical="center"/>
    </xf>
    <xf numFmtId="0" fontId="26" fillId="0" borderId="0" xfId="97" applyFont="1" applyAlignment="1" applyProtection="1">
      <alignment horizontal="left" vertical="center"/>
    </xf>
    <xf numFmtId="0" fontId="26" fillId="0" borderId="0" xfId="97" applyFont="1" applyBorder="1" applyProtection="1"/>
    <xf numFmtId="14" fontId="6" fillId="0" borderId="0" xfId="0" applyNumberFormat="1" applyFont="1" applyBorder="1" applyProtection="1"/>
    <xf numFmtId="0" fontId="6" fillId="4" borderId="21" xfId="0" applyFont="1" applyFill="1" applyBorder="1" applyAlignment="1" applyProtection="1">
      <alignment vertical="center"/>
    </xf>
    <xf numFmtId="0" fontId="32" fillId="4" borderId="10" xfId="0" applyFont="1" applyFill="1" applyBorder="1" applyAlignment="1" applyProtection="1">
      <alignment vertical="center"/>
    </xf>
    <xf numFmtId="0" fontId="8" fillId="4" borderId="11" xfId="0" applyFont="1" applyFill="1" applyBorder="1" applyAlignment="1" applyProtection="1">
      <alignment vertical="center"/>
    </xf>
    <xf numFmtId="0" fontId="6" fillId="4" borderId="11" xfId="0" applyFont="1" applyFill="1" applyBorder="1" applyAlignment="1" applyProtection="1">
      <alignment vertical="center"/>
    </xf>
    <xf numFmtId="0" fontId="18" fillId="0" borderId="0" xfId="0" applyFont="1" applyAlignment="1" applyProtection="1">
      <alignment horizontal="right" vertical="center"/>
    </xf>
    <xf numFmtId="0" fontId="6" fillId="0" borderId="10" xfId="0" applyFont="1" applyBorder="1" applyProtection="1"/>
    <xf numFmtId="0" fontId="6" fillId="0" borderId="12" xfId="0" applyFont="1" applyBorder="1" applyProtection="1"/>
    <xf numFmtId="0" fontId="6" fillId="0" borderId="17" xfId="0" applyFont="1" applyFill="1" applyBorder="1" applyAlignment="1" applyProtection="1">
      <alignment vertical="top"/>
    </xf>
    <xf numFmtId="0" fontId="6" fillId="0" borderId="17" xfId="0" applyFont="1" applyBorder="1" applyAlignment="1" applyProtection="1">
      <alignment horizontal="center"/>
    </xf>
    <xf numFmtId="0" fontId="6" fillId="0" borderId="0" xfId="0" applyFont="1" applyBorder="1" applyAlignment="1" applyProtection="1">
      <alignment vertical="center" wrapText="1"/>
    </xf>
    <xf numFmtId="0" fontId="26" fillId="2" borderId="0" xfId="97" applyFont="1" applyFill="1" applyProtection="1"/>
    <xf numFmtId="0" fontId="6" fillId="2" borderId="0" xfId="0" applyFont="1" applyFill="1" applyProtection="1"/>
    <xf numFmtId="0" fontId="6" fillId="0" borderId="0" xfId="0" applyFont="1" applyAlignment="1" applyProtection="1">
      <alignment horizontal="right" vertical="center"/>
    </xf>
    <xf numFmtId="0" fontId="3" fillId="0" borderId="0" xfId="96" applyFill="1"/>
    <xf numFmtId="0" fontId="3" fillId="0" borderId="0" xfId="96" applyFill="1" applyBorder="1" applyAlignment="1" applyProtection="1">
      <alignment vertical="center"/>
    </xf>
    <xf numFmtId="0" fontId="3" fillId="3" borderId="0" xfId="96" applyFill="1" applyBorder="1" applyAlignment="1" applyProtection="1">
      <alignment vertical="center"/>
    </xf>
    <xf numFmtId="0" fontId="41" fillId="0" borderId="0" xfId="97" applyFont="1" applyFill="1" applyBorder="1" applyAlignment="1" applyProtection="1">
      <alignment vertical="center"/>
    </xf>
    <xf numFmtId="0" fontId="40" fillId="0" borderId="0" xfId="97" applyFont="1" applyFill="1" applyBorder="1" applyAlignment="1" applyProtection="1">
      <alignment vertical="center"/>
    </xf>
    <xf numFmtId="0" fontId="12" fillId="0" borderId="0" xfId="97" applyFont="1" applyFill="1" applyBorder="1" applyAlignment="1" applyProtection="1">
      <alignment vertical="center"/>
    </xf>
    <xf numFmtId="0" fontId="45" fillId="0" borderId="0" xfId="0" applyFont="1" applyAlignment="1" applyProtection="1">
      <alignment horizontal="left"/>
    </xf>
    <xf numFmtId="0" fontId="49" fillId="0" borderId="0" xfId="0" applyFont="1" applyProtection="1"/>
    <xf numFmtId="0" fontId="50" fillId="2" borderId="5" xfId="0" applyFont="1" applyFill="1" applyBorder="1" applyAlignment="1" applyProtection="1"/>
    <xf numFmtId="0" fontId="50" fillId="2" borderId="6" xfId="0" applyFont="1" applyFill="1" applyBorder="1" applyAlignment="1" applyProtection="1"/>
    <xf numFmtId="0" fontId="50" fillId="2" borderId="5" xfId="97" applyFont="1" applyFill="1" applyBorder="1" applyAlignment="1" applyProtection="1"/>
    <xf numFmtId="0" fontId="50" fillId="2" borderId="6" xfId="97" applyFont="1" applyFill="1" applyBorder="1" applyAlignment="1" applyProtection="1"/>
    <xf numFmtId="0" fontId="51" fillId="2" borderId="4" xfId="97" applyFont="1" applyFill="1" applyBorder="1" applyAlignment="1" applyProtection="1">
      <alignment horizontal="left"/>
    </xf>
    <xf numFmtId="0" fontId="51" fillId="2" borderId="4" xfId="97" applyFont="1" applyFill="1" applyBorder="1" applyAlignment="1" applyProtection="1"/>
    <xf numFmtId="0" fontId="51" fillId="2" borderId="5" xfId="0" applyFont="1" applyFill="1" applyBorder="1" applyAlignment="1" applyProtection="1"/>
    <xf numFmtId="0" fontId="52" fillId="0" borderId="0" xfId="97" applyFont="1" applyFill="1" applyBorder="1" applyAlignment="1" applyProtection="1">
      <alignment vertical="center"/>
    </xf>
    <xf numFmtId="0" fontId="55" fillId="0" borderId="0" xfId="97" applyFont="1" applyAlignment="1" applyProtection="1">
      <alignment vertical="center"/>
    </xf>
    <xf numFmtId="0" fontId="56" fillId="0" borderId="0" xfId="97" applyFont="1" applyAlignment="1" applyProtection="1">
      <alignment vertical="center"/>
    </xf>
    <xf numFmtId="0" fontId="34" fillId="0" borderId="0" xfId="0" applyFont="1" applyAlignment="1" applyProtection="1">
      <alignment horizontal="left"/>
    </xf>
    <xf numFmtId="0" fontId="6" fillId="0" borderId="0" xfId="97" applyFont="1" applyAlignment="1" applyProtection="1">
      <alignment vertical="center"/>
    </xf>
    <xf numFmtId="38" fontId="5" fillId="2" borderId="4" xfId="1" applyFont="1" applyFill="1" applyBorder="1" applyAlignment="1" applyProtection="1">
      <alignment horizontal="left"/>
    </xf>
    <xf numFmtId="176" fontId="6" fillId="0" borderId="0" xfId="2" applyNumberFormat="1" applyFont="1" applyAlignment="1" applyProtection="1"/>
    <xf numFmtId="0" fontId="10" fillId="7" borderId="1" xfId="0" applyFont="1" applyFill="1" applyBorder="1" applyAlignment="1" applyProtection="1">
      <alignment vertical="center"/>
    </xf>
    <xf numFmtId="0" fontId="33" fillId="7" borderId="4" xfId="97" applyFont="1" applyFill="1" applyBorder="1" applyAlignment="1" applyProtection="1"/>
    <xf numFmtId="0" fontId="6" fillId="7" borderId="5" xfId="97" applyFont="1" applyFill="1" applyBorder="1" applyAlignment="1" applyProtection="1">
      <alignment vertical="center"/>
    </xf>
    <xf numFmtId="0" fontId="6" fillId="7" borderId="5" xfId="0" applyFont="1" applyFill="1" applyBorder="1" applyProtection="1"/>
    <xf numFmtId="179" fontId="6" fillId="7" borderId="5" xfId="97" applyNumberFormat="1" applyFont="1" applyFill="1" applyBorder="1" applyAlignment="1" applyProtection="1">
      <alignment vertical="center" wrapText="1" shrinkToFit="1"/>
    </xf>
    <xf numFmtId="179" fontId="6" fillId="7" borderId="6" xfId="97" applyNumberFormat="1" applyFont="1" applyFill="1" applyBorder="1" applyAlignment="1" applyProtection="1">
      <alignment vertical="center" wrapText="1" shrinkToFit="1"/>
    </xf>
    <xf numFmtId="0" fontId="10" fillId="7" borderId="8" xfId="97" applyNumberFormat="1" applyFont="1" applyFill="1" applyBorder="1" applyAlignment="1" applyProtection="1">
      <alignment vertical="center" wrapText="1"/>
    </xf>
    <xf numFmtId="179" fontId="10" fillId="7" borderId="8" xfId="97" applyNumberFormat="1" applyFont="1" applyFill="1" applyBorder="1" applyAlignment="1" applyProtection="1">
      <alignment horizontal="center" vertical="center" wrapText="1"/>
    </xf>
    <xf numFmtId="178" fontId="10" fillId="7" borderId="9" xfId="97" applyNumberFormat="1" applyFont="1" applyFill="1" applyBorder="1" applyAlignment="1" applyProtection="1">
      <alignment horizontal="center" vertical="center" shrinkToFit="1"/>
    </xf>
    <xf numFmtId="0" fontId="10" fillId="7" borderId="9" xfId="97" applyNumberFormat="1" applyFont="1" applyFill="1" applyBorder="1" applyAlignment="1" applyProtection="1">
      <alignment horizontal="center" vertical="center" shrinkToFit="1"/>
    </xf>
    <xf numFmtId="179" fontId="10" fillId="7" borderId="7" xfId="97" applyNumberFormat="1" applyFont="1" applyFill="1" applyBorder="1" applyAlignment="1" applyProtection="1">
      <alignment vertical="center"/>
    </xf>
    <xf numFmtId="0" fontId="10" fillId="0" borderId="0" xfId="0" applyFont="1" applyBorder="1" applyProtection="1"/>
    <xf numFmtId="0" fontId="10" fillId="0" borderId="0" xfId="0" applyFont="1" applyProtection="1"/>
    <xf numFmtId="0" fontId="10" fillId="0" borderId="0" xfId="0" applyFont="1" applyBorder="1" applyAlignment="1" applyProtection="1">
      <alignment horizontal="right"/>
    </xf>
    <xf numFmtId="0" fontId="58" fillId="0" borderId="0" xfId="0" applyFont="1" applyAlignment="1" applyProtection="1">
      <alignment horizontal="left"/>
    </xf>
    <xf numFmtId="0" fontId="57" fillId="0" borderId="0" xfId="0" applyFont="1" applyBorder="1" applyAlignment="1" applyProtection="1">
      <alignment vertical="center"/>
    </xf>
    <xf numFmtId="0" fontId="57" fillId="0" borderId="0" xfId="0" applyFont="1" applyBorder="1" applyAlignment="1" applyProtection="1">
      <alignment horizontal="right"/>
    </xf>
    <xf numFmtId="0" fontId="57" fillId="0" borderId="0" xfId="0" applyFont="1" applyAlignment="1" applyProtection="1">
      <alignment horizontal="left"/>
    </xf>
    <xf numFmtId="0" fontId="10" fillId="7" borderId="8" xfId="97" applyNumberFormat="1" applyFont="1" applyFill="1" applyBorder="1" applyAlignment="1" applyProtection="1">
      <alignment vertical="center"/>
    </xf>
    <xf numFmtId="183" fontId="10" fillId="7" borderId="8" xfId="97" applyNumberFormat="1" applyFont="1" applyFill="1" applyBorder="1" applyAlignment="1" applyProtection="1">
      <alignment horizontal="center" vertical="center" shrinkToFit="1"/>
    </xf>
    <xf numFmtId="183" fontId="10" fillId="7" borderId="8" xfId="97" applyNumberFormat="1" applyFont="1" applyFill="1" applyBorder="1" applyAlignment="1" applyProtection="1">
      <alignment horizontal="right" vertical="center" shrinkToFit="1"/>
    </xf>
    <xf numFmtId="0" fontId="10" fillId="7" borderId="8" xfId="97" applyNumberFormat="1" applyFont="1" applyFill="1" applyBorder="1" applyAlignment="1" applyProtection="1">
      <alignment horizontal="center" vertical="center" wrapText="1"/>
    </xf>
    <xf numFmtId="0" fontId="10" fillId="7" borderId="8" xfId="97" applyNumberFormat="1" applyFont="1" applyFill="1" applyBorder="1" applyAlignment="1" applyProtection="1">
      <alignment horizontal="center" vertical="center"/>
    </xf>
    <xf numFmtId="38" fontId="5" fillId="2" borderId="4" xfId="1" applyFont="1" applyFill="1" applyBorder="1" applyAlignment="1" applyProtection="1">
      <alignment horizontal="left"/>
    </xf>
    <xf numFmtId="0" fontId="34" fillId="0" borderId="0" xfId="0" applyFont="1" applyAlignment="1" applyProtection="1">
      <alignment horizontal="left"/>
    </xf>
    <xf numFmtId="0" fontId="6" fillId="0" borderId="0" xfId="97" applyFont="1" applyAlignment="1" applyProtection="1">
      <alignment vertical="center"/>
    </xf>
    <xf numFmtId="176" fontId="5" fillId="0" borderId="23" xfId="2" applyNumberFormat="1" applyFont="1" applyBorder="1" applyAlignment="1" applyProtection="1">
      <alignment shrinkToFit="1"/>
    </xf>
    <xf numFmtId="176" fontId="5" fillId="0" borderId="18" xfId="2" applyNumberFormat="1" applyFont="1" applyBorder="1" applyAlignment="1" applyProtection="1">
      <alignment shrinkToFit="1"/>
    </xf>
    <xf numFmtId="0" fontId="26" fillId="2" borderId="0" xfId="97" applyFont="1" applyFill="1" applyAlignment="1" applyProtection="1">
      <alignment horizontal="center"/>
      <protection locked="0"/>
    </xf>
    <xf numFmtId="0" fontId="26" fillId="2" borderId="0" xfId="0" applyFont="1" applyFill="1" applyAlignment="1" applyProtection="1">
      <alignment horizontal="center"/>
    </xf>
    <xf numFmtId="0" fontId="26" fillId="2" borderId="0" xfId="97" applyFont="1" applyFill="1" applyAlignment="1" applyProtection="1">
      <alignment horizontal="center"/>
    </xf>
    <xf numFmtId="0" fontId="26" fillId="2" borderId="0" xfId="97" applyFont="1" applyFill="1" applyAlignment="1" applyProtection="1">
      <alignment horizontal="left"/>
    </xf>
    <xf numFmtId="0" fontId="26" fillId="2" borderId="0" xfId="0" applyFont="1" applyFill="1" applyAlignment="1" applyProtection="1">
      <alignment horizontal="center"/>
      <protection locked="0"/>
    </xf>
    <xf numFmtId="0" fontId="26" fillId="0" borderId="0" xfId="97" applyFont="1" applyFill="1" applyAlignment="1" applyProtection="1"/>
    <xf numFmtId="179" fontId="10" fillId="2" borderId="4" xfId="97" applyNumberFormat="1" applyFont="1" applyFill="1" applyBorder="1" applyAlignment="1" applyProtection="1">
      <alignment horizontal="center" vertical="center"/>
    </xf>
    <xf numFmtId="179" fontId="10" fillId="2" borderId="7" xfId="97" applyNumberFormat="1" applyFont="1" applyFill="1" applyBorder="1" applyAlignment="1" applyProtection="1">
      <alignment horizontal="center" vertical="center"/>
    </xf>
    <xf numFmtId="183" fontId="10" fillId="2" borderId="5" xfId="97" applyNumberFormat="1" applyFont="1" applyFill="1" applyBorder="1" applyAlignment="1" applyProtection="1">
      <alignment vertical="center" wrapText="1"/>
      <protection locked="0"/>
    </xf>
    <xf numFmtId="183" fontId="10" fillId="2" borderId="8" xfId="97" applyNumberFormat="1" applyFont="1" applyFill="1" applyBorder="1" applyAlignment="1" applyProtection="1">
      <alignment vertical="center" wrapText="1"/>
      <protection locked="0"/>
    </xf>
    <xf numFmtId="179" fontId="10" fillId="2" borderId="5" xfId="97" applyNumberFormat="1" applyFont="1" applyFill="1" applyBorder="1" applyAlignment="1" applyProtection="1">
      <alignment horizontal="center" vertical="center" wrapText="1"/>
    </xf>
    <xf numFmtId="179" fontId="10" fillId="2" borderId="8" xfId="97" applyNumberFormat="1" applyFont="1" applyFill="1" applyBorder="1" applyAlignment="1" applyProtection="1">
      <alignment horizontal="center" vertical="center" wrapText="1"/>
    </xf>
    <xf numFmtId="183" fontId="10" fillId="2" borderId="5" xfId="97" applyNumberFormat="1" applyFont="1" applyFill="1" applyBorder="1" applyAlignment="1" applyProtection="1">
      <alignment horizontal="center" vertical="center" shrinkToFit="1"/>
      <protection locked="0"/>
    </xf>
    <xf numFmtId="183" fontId="10" fillId="2" borderId="8" xfId="97" applyNumberFormat="1" applyFont="1" applyFill="1" applyBorder="1" applyAlignment="1" applyProtection="1">
      <alignment horizontal="center" vertical="center" shrinkToFit="1"/>
      <protection locked="0"/>
    </xf>
    <xf numFmtId="178" fontId="10" fillId="2" borderId="6" xfId="97" applyNumberFormat="1" applyFont="1" applyFill="1" applyBorder="1" applyAlignment="1" applyProtection="1">
      <alignment horizontal="center" vertical="center" shrinkToFit="1"/>
    </xf>
    <xf numFmtId="178" fontId="10" fillId="2" borderId="9" xfId="97" applyNumberFormat="1" applyFont="1" applyFill="1" applyBorder="1" applyAlignment="1" applyProtection="1">
      <alignment horizontal="center" vertical="center" shrinkToFit="1"/>
    </xf>
    <xf numFmtId="0" fontId="41" fillId="7" borderId="0" xfId="0" applyFont="1" applyFill="1" applyBorder="1" applyAlignment="1" applyProtection="1">
      <alignment horizontal="left" vertical="center" shrinkToFit="1"/>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183" fontId="10" fillId="2" borderId="5" xfId="97" applyNumberFormat="1" applyFont="1" applyFill="1" applyBorder="1" applyAlignment="1" applyProtection="1">
      <alignment horizontal="center" vertical="center" wrapText="1"/>
      <protection locked="0"/>
    </xf>
    <xf numFmtId="183" fontId="10" fillId="2" borderId="8" xfId="97" applyNumberFormat="1" applyFont="1" applyFill="1" applyBorder="1" applyAlignment="1" applyProtection="1">
      <alignment horizontal="center" vertical="center" wrapText="1"/>
      <protection locked="0"/>
    </xf>
    <xf numFmtId="182" fontId="57" fillId="0" borderId="19" xfId="2" applyNumberFormat="1" applyFont="1" applyBorder="1" applyAlignment="1" applyProtection="1">
      <alignment horizontal="right" shrinkToFit="1"/>
    </xf>
    <xf numFmtId="0" fontId="35" fillId="0" borderId="0" xfId="0" applyFont="1" applyAlignment="1" applyProtection="1">
      <alignment horizontal="center" vertical="center"/>
    </xf>
    <xf numFmtId="0" fontId="43" fillId="2" borderId="16" xfId="0" applyFont="1" applyFill="1" applyBorder="1" applyAlignment="1" applyProtection="1">
      <alignment horizontal="left" vertical="center" wrapText="1" shrinkToFit="1"/>
      <protection locked="0"/>
    </xf>
    <xf numFmtId="0" fontId="43" fillId="2" borderId="0" xfId="0" applyFont="1" applyFill="1" applyBorder="1" applyAlignment="1" applyProtection="1">
      <alignment horizontal="left" vertical="center" wrapText="1" shrinkToFit="1"/>
      <protection locked="0"/>
    </xf>
    <xf numFmtId="0" fontId="43" fillId="2" borderId="13" xfId="0" applyFont="1" applyFill="1" applyBorder="1" applyAlignment="1" applyProtection="1">
      <alignment horizontal="left" vertical="center" wrapText="1" shrinkToFit="1"/>
      <protection locked="0"/>
    </xf>
    <xf numFmtId="0" fontId="43" fillId="2" borderId="14" xfId="0" applyFont="1" applyFill="1" applyBorder="1" applyAlignment="1" applyProtection="1">
      <alignment horizontal="left" vertical="center" wrapText="1" shrinkToFit="1"/>
      <protection locked="0"/>
    </xf>
    <xf numFmtId="0" fontId="43" fillId="2" borderId="16" xfId="0" applyFont="1" applyFill="1" applyBorder="1" applyAlignment="1" applyProtection="1">
      <alignment horizontal="left" vertical="center" wrapText="1"/>
      <protection locked="0"/>
    </xf>
    <xf numFmtId="0" fontId="43" fillId="2" borderId="0" xfId="0" applyFont="1" applyFill="1" applyBorder="1" applyAlignment="1" applyProtection="1">
      <alignment horizontal="left" vertical="center"/>
      <protection locked="0"/>
    </xf>
    <xf numFmtId="0" fontId="43" fillId="2" borderId="16" xfId="0" applyFont="1" applyFill="1" applyBorder="1" applyAlignment="1" applyProtection="1">
      <alignment horizontal="left" vertical="center"/>
      <protection locked="0"/>
    </xf>
    <xf numFmtId="0" fontId="43" fillId="2" borderId="13" xfId="0" applyFont="1" applyFill="1" applyBorder="1" applyAlignment="1" applyProtection="1">
      <alignment horizontal="left" vertical="center"/>
      <protection locked="0"/>
    </xf>
    <xf numFmtId="0" fontId="43" fillId="2" borderId="14" xfId="0" applyFont="1" applyFill="1" applyBorder="1" applyAlignment="1" applyProtection="1">
      <alignment horizontal="left" vertical="center"/>
      <protection locked="0"/>
    </xf>
    <xf numFmtId="0" fontId="6" fillId="0" borderId="17" xfId="0" applyFont="1" applyFill="1" applyBorder="1" applyAlignment="1" applyProtection="1">
      <alignment horizontal="center" vertical="center" textRotation="255"/>
    </xf>
    <xf numFmtId="0" fontId="6" fillId="0" borderId="15" xfId="0" applyFont="1" applyFill="1" applyBorder="1" applyAlignment="1" applyProtection="1">
      <alignment horizontal="center" vertical="center" textRotation="255"/>
    </xf>
    <xf numFmtId="38" fontId="10" fillId="0" borderId="0" xfId="98" applyFont="1" applyFill="1" applyBorder="1" applyAlignment="1" applyProtection="1">
      <alignment horizontal="right" vertical="center" indent="1"/>
    </xf>
    <xf numFmtId="182" fontId="57" fillId="0" borderId="19" xfId="2" applyNumberFormat="1" applyFont="1" applyBorder="1" applyAlignment="1" applyProtection="1">
      <alignment horizontal="right" wrapText="1" shrinkToFit="1"/>
    </xf>
    <xf numFmtId="176" fontId="30" fillId="0" borderId="35" xfId="2" applyNumberFormat="1" applyFont="1" applyBorder="1" applyAlignment="1" applyProtection="1">
      <alignment horizontal="right" shrinkToFit="1"/>
    </xf>
    <xf numFmtId="38" fontId="5" fillId="2" borderId="4" xfId="1" applyFont="1" applyFill="1" applyBorder="1" applyAlignment="1" applyProtection="1">
      <alignment horizontal="left"/>
    </xf>
    <xf numFmtId="38" fontId="5" fillId="2" borderId="5" xfId="1" applyFont="1" applyFill="1" applyBorder="1" applyAlignment="1" applyProtection="1">
      <alignment horizontal="left"/>
    </xf>
    <xf numFmtId="38" fontId="5" fillId="2" borderId="6" xfId="1" applyFont="1" applyFill="1" applyBorder="1" applyAlignment="1" applyProtection="1">
      <alignment horizontal="left"/>
    </xf>
    <xf numFmtId="0" fontId="6" fillId="7" borderId="22" xfId="0" applyFont="1" applyFill="1" applyBorder="1" applyAlignment="1" applyProtection="1">
      <alignment horizontal="center" vertical="center" textRotation="255"/>
    </xf>
    <xf numFmtId="0" fontId="6" fillId="7" borderId="26" xfId="0" applyFont="1" applyFill="1" applyBorder="1" applyAlignment="1" applyProtection="1">
      <alignment horizontal="center" vertical="center" textRotation="255"/>
    </xf>
    <xf numFmtId="0" fontId="6" fillId="7" borderId="23" xfId="0" applyFont="1" applyFill="1" applyBorder="1" applyAlignment="1" applyProtection="1">
      <alignment horizontal="center" vertical="center" textRotation="255"/>
    </xf>
    <xf numFmtId="0" fontId="33" fillId="7" borderId="4" xfId="0" applyFont="1" applyFill="1" applyBorder="1" applyAlignment="1" applyProtection="1">
      <alignment horizontal="left"/>
    </xf>
    <xf numFmtId="0" fontId="33" fillId="7" borderId="5" xfId="0" applyFont="1" applyFill="1" applyBorder="1" applyAlignment="1" applyProtection="1">
      <alignment horizontal="left"/>
    </xf>
    <xf numFmtId="0" fontId="33" fillId="7" borderId="6" xfId="0" applyFont="1" applyFill="1" applyBorder="1" applyAlignment="1" applyProtection="1">
      <alignment horizontal="left"/>
    </xf>
    <xf numFmtId="38" fontId="10" fillId="2" borderId="9" xfId="1" applyFont="1" applyFill="1" applyBorder="1" applyAlignment="1" applyProtection="1">
      <alignment horizontal="right" vertical="center" indent="1"/>
      <protection locked="0"/>
    </xf>
    <xf numFmtId="38" fontId="10" fillId="2" borderId="23" xfId="1" applyFont="1" applyFill="1" applyBorder="1" applyAlignment="1" applyProtection="1">
      <alignment horizontal="right" vertical="center" indent="1"/>
      <protection locked="0"/>
    </xf>
    <xf numFmtId="38" fontId="10" fillId="2" borderId="23" xfId="1" applyFont="1" applyFill="1" applyBorder="1" applyAlignment="1" applyProtection="1">
      <alignment horizontal="right" vertical="center"/>
      <protection locked="0"/>
    </xf>
    <xf numFmtId="0" fontId="3" fillId="3" borderId="0" xfId="96" applyFill="1" applyAlignment="1" applyProtection="1">
      <alignment horizontal="left" indent="1"/>
    </xf>
    <xf numFmtId="0" fontId="34" fillId="0" borderId="0" xfId="0" applyFont="1" applyAlignment="1" applyProtection="1">
      <alignment horizontal="left"/>
    </xf>
    <xf numFmtId="0" fontId="6" fillId="0" borderId="0" xfId="97" applyFont="1" applyAlignment="1" applyProtection="1">
      <alignment vertical="center"/>
    </xf>
    <xf numFmtId="0" fontId="46" fillId="8" borderId="4" xfId="96" applyFont="1" applyFill="1" applyBorder="1" applyAlignment="1" applyProtection="1">
      <alignment horizontal="center" vertical="center"/>
    </xf>
    <xf numFmtId="0" fontId="46" fillId="8" borderId="5" xfId="96" applyFont="1" applyFill="1" applyBorder="1" applyAlignment="1" applyProtection="1">
      <alignment horizontal="center" vertical="center"/>
    </xf>
    <xf numFmtId="0" fontId="46" fillId="8" borderId="6" xfId="96" applyFont="1" applyFill="1" applyBorder="1" applyAlignment="1" applyProtection="1">
      <alignment horizontal="center" vertical="center"/>
    </xf>
    <xf numFmtId="0" fontId="46" fillId="8" borderId="33" xfId="96" applyFont="1" applyFill="1" applyBorder="1" applyAlignment="1" applyProtection="1">
      <alignment horizontal="center" vertical="center"/>
    </xf>
    <xf numFmtId="0" fontId="46" fillId="8" borderId="0" xfId="96" applyFont="1" applyFill="1" applyBorder="1" applyAlignment="1" applyProtection="1">
      <alignment horizontal="center" vertical="center"/>
    </xf>
    <xf numFmtId="0" fontId="46" fillId="8" borderId="34" xfId="96" applyFont="1" applyFill="1" applyBorder="1" applyAlignment="1" applyProtection="1">
      <alignment horizontal="center" vertical="center"/>
    </xf>
    <xf numFmtId="0" fontId="46" fillId="8" borderId="7" xfId="96" applyFont="1" applyFill="1" applyBorder="1" applyAlignment="1" applyProtection="1">
      <alignment horizontal="center" vertical="center"/>
    </xf>
    <xf numFmtId="0" fontId="46" fillId="8" borderId="8" xfId="96" applyFont="1" applyFill="1" applyBorder="1" applyAlignment="1" applyProtection="1">
      <alignment horizontal="center" vertical="center"/>
    </xf>
    <xf numFmtId="0" fontId="46" fillId="8" borderId="9" xfId="96" applyFont="1" applyFill="1" applyBorder="1" applyAlignment="1" applyProtection="1">
      <alignment horizontal="center" vertical="center"/>
    </xf>
    <xf numFmtId="0" fontId="3" fillId="0" borderId="4" xfId="96" applyFill="1" applyBorder="1" applyAlignment="1" applyProtection="1">
      <alignment horizontal="center" vertical="center"/>
    </xf>
    <xf numFmtId="0" fontId="3" fillId="0" borderId="5" xfId="96" applyFill="1" applyBorder="1" applyAlignment="1" applyProtection="1">
      <alignment horizontal="center" vertical="center"/>
    </xf>
    <xf numFmtId="0" fontId="3" fillId="0" borderId="6" xfId="96" applyFill="1" applyBorder="1" applyAlignment="1" applyProtection="1">
      <alignment horizontal="center" vertical="center"/>
    </xf>
    <xf numFmtId="0" fontId="3" fillId="0" borderId="33" xfId="96" applyFill="1" applyBorder="1" applyAlignment="1" applyProtection="1">
      <alignment horizontal="center" vertical="center"/>
    </xf>
    <xf numFmtId="0" fontId="3" fillId="0" borderId="0" xfId="96" applyFill="1" applyBorder="1" applyAlignment="1" applyProtection="1">
      <alignment horizontal="center" vertical="center"/>
    </xf>
    <xf numFmtId="0" fontId="3" fillId="0" borderId="34" xfId="96" applyFill="1" applyBorder="1" applyAlignment="1" applyProtection="1">
      <alignment horizontal="center" vertical="center"/>
    </xf>
    <xf numFmtId="0" fontId="3" fillId="0" borderId="7" xfId="96" applyFill="1" applyBorder="1" applyAlignment="1" applyProtection="1">
      <alignment horizontal="center" vertical="center"/>
    </xf>
    <xf numFmtId="0" fontId="3" fillId="0" borderId="8" xfId="96" applyFill="1" applyBorder="1" applyAlignment="1" applyProtection="1">
      <alignment horizontal="center" vertical="center"/>
    </xf>
    <xf numFmtId="0" fontId="3" fillId="0" borderId="9" xfId="96" applyFill="1" applyBorder="1" applyAlignment="1" applyProtection="1">
      <alignment horizontal="center" vertical="center"/>
    </xf>
    <xf numFmtId="0" fontId="32" fillId="6" borderId="0" xfId="97" applyFont="1" applyFill="1" applyBorder="1" applyAlignment="1" applyProtection="1">
      <alignment horizontal="center" vertical="center"/>
    </xf>
    <xf numFmtId="180" fontId="6" fillId="3" borderId="14" xfId="0" applyNumberFormat="1" applyFont="1" applyFill="1" applyBorder="1" applyAlignment="1" applyProtection="1">
      <alignment horizontal="left" vertical="center"/>
    </xf>
    <xf numFmtId="0" fontId="6" fillId="7" borderId="1" xfId="0" applyFont="1" applyFill="1" applyBorder="1" applyAlignment="1" applyProtection="1">
      <alignment horizontal="right" vertical="center" indent="1"/>
    </xf>
    <xf numFmtId="0" fontId="6" fillId="7" borderId="2" xfId="0" applyFont="1" applyFill="1" applyBorder="1" applyAlignment="1" applyProtection="1">
      <alignment horizontal="right" vertical="center" indent="1"/>
    </xf>
    <xf numFmtId="0" fontId="6" fillId="7" borderId="3" xfId="0" applyFont="1" applyFill="1" applyBorder="1" applyAlignment="1" applyProtection="1">
      <alignment horizontal="right" vertical="center" indent="1"/>
    </xf>
    <xf numFmtId="0" fontId="10" fillId="2" borderId="5" xfId="97" applyNumberFormat="1" applyFont="1" applyFill="1" applyBorder="1" applyAlignment="1" applyProtection="1">
      <alignment horizontal="center" vertical="center" wrapText="1"/>
      <protection locked="0"/>
    </xf>
    <xf numFmtId="0" fontId="10" fillId="2" borderId="8" xfId="97" applyNumberFormat="1" applyFont="1" applyFill="1" applyBorder="1" applyAlignment="1" applyProtection="1">
      <alignment horizontal="center" vertical="center" wrapText="1"/>
      <protection locked="0"/>
    </xf>
    <xf numFmtId="38" fontId="6" fillId="0" borderId="5" xfId="1" applyFont="1" applyBorder="1" applyAlignment="1" applyProtection="1">
      <alignment horizontal="right" vertical="center" shrinkToFit="1"/>
    </xf>
    <xf numFmtId="0" fontId="3" fillId="3" borderId="0" xfId="96" applyFill="1" applyAlignment="1" applyProtection="1">
      <alignment horizontal="left"/>
      <protection locked="0"/>
    </xf>
    <xf numFmtId="0" fontId="44" fillId="8" borderId="1" xfId="96" applyFont="1" applyFill="1" applyBorder="1" applyAlignment="1" applyProtection="1">
      <alignment horizontal="center" vertical="center"/>
    </xf>
    <xf numFmtId="0" fontId="46" fillId="8" borderId="2" xfId="96" applyFont="1" applyFill="1" applyBorder="1" applyAlignment="1" applyProtection="1">
      <alignment horizontal="center" vertical="center"/>
    </xf>
    <xf numFmtId="0" fontId="46" fillId="8" borderId="3" xfId="96" applyFont="1" applyFill="1" applyBorder="1" applyAlignment="1" applyProtection="1">
      <alignment horizontal="center" vertical="center"/>
    </xf>
    <xf numFmtId="181" fontId="6" fillId="2" borderId="1" xfId="0" applyNumberFormat="1" applyFont="1" applyFill="1" applyBorder="1" applyAlignment="1" applyProtection="1">
      <alignment horizontal="center" vertical="center"/>
      <protection locked="0"/>
    </xf>
    <xf numFmtId="181" fontId="6" fillId="2" borderId="3"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left" vertical="center" wrapText="1"/>
      <protection locked="0"/>
    </xf>
    <xf numFmtId="38" fontId="6" fillId="2" borderId="1" xfId="1" applyFont="1" applyFill="1" applyBorder="1" applyAlignment="1" applyProtection="1">
      <alignment horizontal="right" vertical="center" shrinkToFit="1"/>
      <protection locked="0"/>
    </xf>
    <xf numFmtId="38" fontId="6" fillId="2" borderId="2" xfId="1" applyFont="1" applyFill="1" applyBorder="1" applyAlignment="1" applyProtection="1">
      <alignment horizontal="right" vertical="center" shrinkToFit="1"/>
      <protection locked="0"/>
    </xf>
    <xf numFmtId="0" fontId="13" fillId="0" borderId="20" xfId="0" applyFont="1" applyFill="1" applyBorder="1" applyAlignment="1" applyProtection="1">
      <alignment horizontal="center" vertical="center"/>
    </xf>
    <xf numFmtId="0" fontId="13" fillId="0" borderId="24" xfId="0" applyFont="1" applyFill="1" applyBorder="1" applyAlignment="1" applyProtection="1">
      <alignment horizontal="center" vertical="center"/>
    </xf>
    <xf numFmtId="0" fontId="13" fillId="0" borderId="25" xfId="0" applyFont="1" applyFill="1" applyBorder="1" applyAlignment="1" applyProtection="1">
      <alignment horizontal="left" vertical="center" wrapText="1"/>
    </xf>
    <xf numFmtId="0" fontId="13" fillId="0" borderId="21"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38" fontId="13" fillId="0" borderId="25" xfId="1" applyFont="1" applyFill="1" applyBorder="1" applyAlignment="1" applyProtection="1">
      <alignment horizontal="right" vertical="center"/>
    </xf>
    <xf numFmtId="38" fontId="13" fillId="0" borderId="21" xfId="1" applyFont="1" applyFill="1" applyBorder="1" applyAlignment="1" applyProtection="1">
      <alignment horizontal="right" vertical="center"/>
    </xf>
    <xf numFmtId="181" fontId="6" fillId="2" borderId="28" xfId="0" applyNumberFormat="1" applyFont="1" applyFill="1" applyBorder="1" applyAlignment="1" applyProtection="1">
      <alignment horizontal="center" vertical="center"/>
      <protection locked="0"/>
    </xf>
    <xf numFmtId="181" fontId="6" fillId="2" borderId="29" xfId="0" applyNumberFormat="1" applyFont="1" applyFill="1" applyBorder="1" applyAlignment="1" applyProtection="1">
      <alignment horizontal="center" vertical="center"/>
      <protection locked="0"/>
    </xf>
    <xf numFmtId="0" fontId="6" fillId="2" borderId="30" xfId="0" applyFont="1" applyFill="1" applyBorder="1" applyAlignment="1" applyProtection="1">
      <alignment horizontal="left" vertical="center" wrapText="1"/>
      <protection locked="0"/>
    </xf>
    <xf numFmtId="0" fontId="6" fillId="2" borderId="31" xfId="0" applyFont="1" applyFill="1" applyBorder="1" applyAlignment="1" applyProtection="1">
      <alignment horizontal="left" vertical="center" wrapText="1"/>
      <protection locked="0"/>
    </xf>
    <xf numFmtId="0" fontId="6" fillId="2" borderId="32" xfId="0" applyFont="1" applyFill="1" applyBorder="1" applyAlignment="1" applyProtection="1">
      <alignment horizontal="left" vertical="center" wrapText="1"/>
      <protection locked="0"/>
    </xf>
    <xf numFmtId="0" fontId="13" fillId="2" borderId="7" xfId="0" applyFont="1" applyFill="1" applyBorder="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13" fillId="2" borderId="9" xfId="0" applyFont="1" applyFill="1" applyBorder="1" applyAlignment="1" applyProtection="1">
      <alignment horizontal="left" vertical="center" wrapText="1"/>
      <protection locked="0"/>
    </xf>
    <xf numFmtId="38" fontId="6" fillId="2" borderId="7" xfId="1" applyFont="1" applyFill="1" applyBorder="1" applyAlignment="1" applyProtection="1">
      <alignment horizontal="right" vertical="center" shrinkToFit="1"/>
      <protection locked="0"/>
    </xf>
    <xf numFmtId="38" fontId="6" fillId="2" borderId="8" xfId="1" applyFont="1" applyFill="1" applyBorder="1" applyAlignment="1" applyProtection="1">
      <alignment horizontal="right" vertical="center" shrinkToFit="1"/>
      <protection locked="0"/>
    </xf>
    <xf numFmtId="0" fontId="39" fillId="0" borderId="0" xfId="97" applyFont="1" applyFill="1" applyBorder="1" applyAlignment="1" applyProtection="1">
      <alignment horizontal="center" vertical="center"/>
    </xf>
    <xf numFmtId="0" fontId="40" fillId="0" borderId="0" xfId="97" applyFont="1" applyFill="1" applyBorder="1" applyAlignment="1" applyProtection="1">
      <alignment horizontal="center" vertical="center"/>
    </xf>
    <xf numFmtId="177" fontId="5" fillId="0" borderId="0" xfId="0" quotePrefix="1" applyNumberFormat="1" applyFont="1" applyAlignment="1" applyProtection="1">
      <alignment horizontal="right" vertical="top"/>
    </xf>
    <xf numFmtId="177" fontId="5" fillId="0" borderId="0" xfId="0" applyNumberFormat="1" applyFont="1" applyAlignment="1" applyProtection="1">
      <alignment horizontal="right" vertical="top"/>
    </xf>
    <xf numFmtId="0" fontId="26" fillId="2" borderId="8" xfId="0" applyFont="1" applyFill="1" applyBorder="1" applyAlignment="1" applyProtection="1">
      <alignment horizontal="left" vertical="center" indent="1" shrinkToFit="1"/>
      <protection locked="0"/>
    </xf>
    <xf numFmtId="0" fontId="6" fillId="5" borderId="4"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xf>
    <xf numFmtId="0" fontId="6" fillId="5" borderId="4"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6" fillId="5" borderId="5"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183" fontId="10" fillId="2" borderId="5" xfId="97" applyNumberFormat="1" applyFont="1" applyFill="1" applyBorder="1" applyAlignment="1" applyProtection="1">
      <alignment horizontal="right" vertical="center" wrapText="1"/>
      <protection locked="0"/>
    </xf>
    <xf numFmtId="183" fontId="10" fillId="2" borderId="8" xfId="97" applyNumberFormat="1" applyFont="1" applyFill="1" applyBorder="1" applyAlignment="1" applyProtection="1">
      <alignment horizontal="right" vertical="center" wrapText="1"/>
      <protection locked="0"/>
    </xf>
    <xf numFmtId="183" fontId="10" fillId="2" borderId="5" xfId="97" applyNumberFormat="1" applyFont="1" applyFill="1" applyBorder="1" applyAlignment="1" applyProtection="1">
      <alignment horizontal="right" vertical="center" shrinkToFit="1"/>
      <protection locked="0"/>
    </xf>
    <xf numFmtId="183" fontId="10" fillId="2" borderId="8" xfId="97" applyNumberFormat="1" applyFont="1" applyFill="1" applyBorder="1" applyAlignment="1" applyProtection="1">
      <alignment horizontal="right" vertical="center" shrinkToFit="1"/>
      <protection locked="0"/>
    </xf>
    <xf numFmtId="0" fontId="57" fillId="0" borderId="19" xfId="2" applyNumberFormat="1" applyFont="1" applyBorder="1" applyAlignment="1" applyProtection="1">
      <alignment horizontal="right" shrinkToFit="1"/>
    </xf>
    <xf numFmtId="183" fontId="10" fillId="2" borderId="5" xfId="97" applyNumberFormat="1" applyFont="1" applyFill="1" applyBorder="1" applyAlignment="1" applyProtection="1">
      <alignment vertical="center" shrinkToFit="1"/>
      <protection locked="0"/>
    </xf>
    <xf numFmtId="183" fontId="10" fillId="2" borderId="8" xfId="97" applyNumberFormat="1" applyFont="1" applyFill="1" applyBorder="1" applyAlignment="1" applyProtection="1">
      <alignment vertical="center" shrinkToFit="1"/>
      <protection locked="0"/>
    </xf>
    <xf numFmtId="0" fontId="10" fillId="2" borderId="5" xfId="97" applyNumberFormat="1" applyFont="1" applyFill="1" applyBorder="1" applyAlignment="1" applyProtection="1">
      <alignment horizontal="right" vertical="center" wrapText="1"/>
      <protection locked="0"/>
    </xf>
    <xf numFmtId="0" fontId="10" fillId="2" borderId="8" xfId="97" applyNumberFormat="1" applyFont="1" applyFill="1" applyBorder="1" applyAlignment="1" applyProtection="1">
      <alignment horizontal="right" vertical="center" wrapText="1"/>
      <protection locked="0"/>
    </xf>
    <xf numFmtId="38" fontId="6" fillId="0" borderId="5" xfId="1" applyFont="1" applyBorder="1" applyAlignment="1" applyProtection="1">
      <alignment horizontal="right" vertical="center"/>
    </xf>
    <xf numFmtId="0" fontId="47" fillId="2" borderId="0" xfId="97" applyFont="1" applyFill="1" applyAlignment="1" applyProtection="1">
      <alignment horizontal="center"/>
      <protection locked="0"/>
    </xf>
    <xf numFmtId="0" fontId="47" fillId="2" borderId="8" xfId="0" applyFont="1" applyFill="1" applyBorder="1" applyAlignment="1" applyProtection="1">
      <alignment horizontal="left" vertical="center" indent="1" shrinkToFit="1"/>
    </xf>
  </cellXfs>
  <cellStyles count="99">
    <cellStyle name="パーセント" xfId="2" builtinId="5"/>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cellStyle name="桁区切り" xfId="1" builtinId="6"/>
    <cellStyle name="桁区切り 2 4" xfId="98"/>
    <cellStyle name="標準" xfId="0" builtinId="0"/>
    <cellStyle name="標準 2" xfId="37"/>
    <cellStyle name="標準 2 4" xfId="97"/>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s>
  <dxfs count="26">
    <dxf>
      <font>
        <color theme="0"/>
      </font>
      <fill>
        <patternFill patternType="solid">
          <fgColor indexed="64"/>
          <bgColor rgb="FFFF0000"/>
        </patternFill>
      </fill>
      <border>
        <right style="thin">
          <color theme="0"/>
        </right>
      </border>
    </dxf>
    <dxf>
      <font>
        <color theme="0"/>
      </font>
    </dxf>
    <dxf>
      <font>
        <color theme="0"/>
      </font>
      <fill>
        <patternFill patternType="solid">
          <fgColor indexed="64"/>
          <bgColor rgb="FFFF0000"/>
        </patternFill>
      </fill>
      <border>
        <right style="thin">
          <color theme="0"/>
        </right>
      </border>
    </dxf>
    <dxf>
      <font>
        <b/>
        <i val="0"/>
        <color theme="0"/>
      </font>
      <fill>
        <patternFill>
          <bgColor rgb="FFFF0000"/>
        </patternFill>
      </fill>
    </dxf>
    <dxf>
      <font>
        <color theme="0"/>
      </font>
      <fill>
        <patternFill>
          <bgColor rgb="FF00B0F0"/>
        </patternFill>
      </fill>
    </dxf>
    <dxf>
      <fill>
        <patternFill>
          <bgColor theme="2"/>
        </patternFill>
      </fill>
      <border>
        <left/>
        <right style="thin">
          <color theme="2" tint="-0.24994659260841701"/>
        </right>
        <top/>
        <bottom style="thin">
          <color theme="2" tint="-0.24994659260841701"/>
        </bottom>
        <vertical/>
        <horizontal/>
      </border>
    </dxf>
    <dxf>
      <fill>
        <patternFill>
          <bgColor theme="2"/>
        </patternFill>
      </fill>
      <border>
        <left/>
        <right style="thin">
          <color theme="2" tint="-0.24994659260841701"/>
        </right>
        <top style="thin">
          <color theme="2" tint="-0.24994659260841701"/>
        </top>
        <bottom/>
        <vertical/>
        <horizontal/>
      </border>
    </dxf>
    <dxf>
      <font>
        <color rgb="FFFF0000"/>
      </font>
    </dxf>
    <dxf>
      <font>
        <color auto="1"/>
      </font>
      <fill>
        <patternFill>
          <bgColor theme="2"/>
        </patternFill>
      </fill>
    </dxf>
    <dxf>
      <font>
        <color rgb="FFFF0000"/>
      </font>
    </dxf>
    <dxf>
      <fill>
        <patternFill>
          <bgColor theme="2"/>
        </patternFill>
      </fill>
      <border>
        <left style="thin">
          <color theme="2" tint="-0.24994659260841701"/>
        </left>
        <right style="thin">
          <color theme="2" tint="-0.24994659260841701"/>
        </right>
        <top style="thin">
          <color theme="2" tint="-0.24994659260841701"/>
        </top>
        <bottom style="thin">
          <color theme="2" tint="-0.24994659260841701"/>
        </bottom>
        <vertical/>
        <horizontal/>
      </border>
    </dxf>
    <dxf>
      <font>
        <color theme="2" tint="-0.24994659260841701"/>
      </font>
      <border>
        <vertical/>
        <horizontal/>
      </border>
    </dxf>
    <dxf>
      <font>
        <u/>
        <color rgb="FFFF0000"/>
      </font>
    </dxf>
    <dxf>
      <font>
        <color theme="0"/>
      </font>
      <fill>
        <patternFill patternType="solid">
          <fgColor indexed="64"/>
          <bgColor rgb="FFFF0000"/>
        </patternFill>
      </fill>
      <border>
        <right style="thin">
          <color theme="0"/>
        </right>
      </border>
    </dxf>
    <dxf>
      <font>
        <color theme="0"/>
      </font>
    </dxf>
    <dxf>
      <font>
        <color theme="0"/>
      </font>
      <fill>
        <patternFill patternType="solid">
          <fgColor indexed="64"/>
          <bgColor rgb="FFFF0000"/>
        </patternFill>
      </fill>
      <border>
        <right style="thin">
          <color theme="0"/>
        </right>
      </border>
    </dxf>
    <dxf>
      <font>
        <b/>
        <i val="0"/>
        <color theme="0"/>
      </font>
      <fill>
        <patternFill>
          <bgColor rgb="FFFF0000"/>
        </patternFill>
      </fill>
    </dxf>
    <dxf>
      <font>
        <color theme="0"/>
      </font>
      <fill>
        <patternFill>
          <bgColor rgb="FF00B0F0"/>
        </patternFill>
      </fill>
    </dxf>
    <dxf>
      <fill>
        <patternFill>
          <bgColor theme="2"/>
        </patternFill>
      </fill>
      <border>
        <left/>
        <right style="thin">
          <color theme="2" tint="-0.24994659260841701"/>
        </right>
        <top/>
        <bottom style="thin">
          <color theme="2" tint="-0.24994659260841701"/>
        </bottom>
        <vertical/>
        <horizontal/>
      </border>
    </dxf>
    <dxf>
      <fill>
        <patternFill>
          <bgColor theme="2"/>
        </patternFill>
      </fill>
      <border>
        <left/>
        <right style="thin">
          <color theme="2" tint="-0.24994659260841701"/>
        </right>
        <top style="thin">
          <color theme="2" tint="-0.24994659260841701"/>
        </top>
        <bottom/>
        <vertical/>
        <horizontal/>
      </border>
    </dxf>
    <dxf>
      <font>
        <color rgb="FFFF0000"/>
      </font>
    </dxf>
    <dxf>
      <font>
        <color auto="1"/>
      </font>
      <fill>
        <patternFill>
          <bgColor theme="2"/>
        </patternFill>
      </fill>
    </dxf>
    <dxf>
      <font>
        <color rgb="FFFF0000"/>
      </font>
    </dxf>
    <dxf>
      <fill>
        <patternFill>
          <bgColor theme="2"/>
        </patternFill>
      </fill>
      <border>
        <left style="thin">
          <color theme="2" tint="-0.24994659260841701"/>
        </left>
        <right style="thin">
          <color theme="2" tint="-0.24994659260841701"/>
        </right>
        <top style="thin">
          <color theme="2" tint="-0.24994659260841701"/>
        </top>
        <bottom style="thin">
          <color theme="2" tint="-0.24994659260841701"/>
        </bottom>
        <vertical/>
        <horizontal/>
      </border>
    </dxf>
    <dxf>
      <font>
        <color theme="2" tint="-0.24994659260841701"/>
      </font>
      <border>
        <vertical/>
        <horizontal/>
      </border>
    </dxf>
    <dxf>
      <font>
        <u/>
        <color rgb="FFFF0000"/>
      </font>
    </dxf>
  </dxfs>
  <tableStyles count="0" defaultTableStyle="TableStyleMedium2" defaultPivotStyle="PivotStyleLight16"/>
  <colors>
    <mruColors>
      <color rgb="FF1D22FF"/>
      <color rgb="FFFF3300"/>
      <color rgb="FF0000CC"/>
      <color rgb="FFFB4F4B"/>
      <color rgb="FF4754F7"/>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7</xdr:col>
      <xdr:colOff>290945</xdr:colOff>
      <xdr:row>73</xdr:row>
      <xdr:rowOff>5194</xdr:rowOff>
    </xdr:from>
    <xdr:ext cx="202622" cy="219075"/>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6970" y="15369019"/>
          <a:ext cx="202622"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18</xdr:col>
      <xdr:colOff>329046</xdr:colOff>
      <xdr:row>73</xdr:row>
      <xdr:rowOff>8659</xdr:rowOff>
    </xdr:from>
    <xdr:to>
      <xdr:col>19</xdr:col>
      <xdr:colOff>208254</xdr:colOff>
      <xdr:row>75</xdr:row>
      <xdr:rowOff>28975</xdr:rowOff>
    </xdr:to>
    <xdr:pic>
      <xdr:nvPicPr>
        <xdr:cNvPr id="3" name="図 2"/>
        <xdr:cNvPicPr>
          <a:picLocks noChangeAspect="1"/>
        </xdr:cNvPicPr>
      </xdr:nvPicPr>
      <xdr:blipFill>
        <a:blip xmlns:r="http://schemas.openxmlformats.org/officeDocument/2006/relationships" r:embed="rId2"/>
        <a:stretch>
          <a:fillRect/>
        </a:stretch>
      </xdr:blipFill>
      <xdr:spPr>
        <a:xfrm>
          <a:off x="6641523" y="15491114"/>
          <a:ext cx="225572" cy="219475"/>
        </a:xfrm>
        <a:prstGeom prst="rect">
          <a:avLst/>
        </a:prstGeom>
      </xdr:spPr>
    </xdr:pic>
    <xdr:clientData/>
  </xdr:twoCellAnchor>
  <xdr:twoCellAnchor editAs="oneCell">
    <xdr:from>
      <xdr:col>7</xdr:col>
      <xdr:colOff>303068</xdr:colOff>
      <xdr:row>83</xdr:row>
      <xdr:rowOff>34637</xdr:rowOff>
    </xdr:from>
    <xdr:to>
      <xdr:col>8</xdr:col>
      <xdr:colOff>185304</xdr:colOff>
      <xdr:row>85</xdr:row>
      <xdr:rowOff>28579</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05545" y="17352819"/>
          <a:ext cx="228600" cy="219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294409</xdr:colOff>
      <xdr:row>83</xdr:row>
      <xdr:rowOff>43295</xdr:rowOff>
    </xdr:from>
    <xdr:to>
      <xdr:col>19</xdr:col>
      <xdr:colOff>176645</xdr:colOff>
      <xdr:row>85</xdr:row>
      <xdr:rowOff>37237</xdr:rowOff>
    </xdr:to>
    <xdr:pic>
      <xdr:nvPicPr>
        <xdr:cNvPr id="5" name="図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606886" y="17361477"/>
          <a:ext cx="228600" cy="219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309995</xdr:colOff>
      <xdr:row>2</xdr:row>
      <xdr:rowOff>252845</xdr:rowOff>
    </xdr:from>
    <xdr:to>
      <xdr:col>10</xdr:col>
      <xdr:colOff>11257</xdr:colOff>
      <xdr:row>4</xdr:row>
      <xdr:rowOff>139411</xdr:rowOff>
    </xdr:to>
    <xdr:sp macro="" textlink="">
      <xdr:nvSpPr>
        <xdr:cNvPr id="6" name="Text Box 10"/>
        <xdr:cNvSpPr txBox="1">
          <a:spLocks noChangeArrowheads="1"/>
        </xdr:cNvSpPr>
      </xdr:nvSpPr>
      <xdr:spPr bwMode="auto">
        <a:xfrm>
          <a:off x="309995" y="738620"/>
          <a:ext cx="3215987" cy="334241"/>
        </a:xfrm>
        <a:prstGeom prst="rect">
          <a:avLst/>
        </a:prstGeom>
        <a:solidFill>
          <a:srgbClr val="FFFFFF"/>
        </a:solidFill>
        <a:ln w="28575">
          <a:solidFill>
            <a:srgbClr val="FF3300"/>
          </a:solidFill>
          <a:miter lim="800000"/>
          <a:headEnd/>
          <a:tailEnd/>
        </a:ln>
      </xdr:spPr>
      <xdr:txBody>
        <a:bodyPr vertOverflow="clip" wrap="square" lIns="27432" tIns="41148" rIns="0" bIns="0" anchor="ctr" anchorCtr="0" upright="1"/>
        <a:lstStyle/>
        <a:p>
          <a:pPr algn="l" rtl="0">
            <a:defRPr sz="1000"/>
          </a:pPr>
          <a:r>
            <a:rPr lang="ja-JP" altLang="en-US" sz="1100" b="1" i="0" u="none" strike="noStrike" baseline="0">
              <a:solidFill>
                <a:srgbClr val="000000"/>
              </a:solidFill>
              <a:latin typeface="游ゴシック"/>
              <a:ea typeface="游ゴシック"/>
            </a:rPr>
            <a:t>※次ページまで全てご記入の上、ご提出ください。</a:t>
          </a:r>
        </a:p>
      </xdr:txBody>
    </xdr:sp>
    <xdr:clientData/>
  </xdr:twoCellAnchor>
  <xdr:twoCellAnchor editAs="absolute">
    <xdr:from>
      <xdr:col>15</xdr:col>
      <xdr:colOff>77932</xdr:colOff>
      <xdr:row>6</xdr:row>
      <xdr:rowOff>8660</xdr:rowOff>
    </xdr:from>
    <xdr:to>
      <xdr:col>23</xdr:col>
      <xdr:colOff>433821</xdr:colOff>
      <xdr:row>7</xdr:row>
      <xdr:rowOff>197428</xdr:rowOff>
    </xdr:to>
    <xdr:pic>
      <xdr:nvPicPr>
        <xdr:cNvPr id="7" name="図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07157" y="1265960"/>
          <a:ext cx="3102552" cy="245918"/>
        </a:xfrm>
        <a:prstGeom prst="rect">
          <a:avLst/>
        </a:prstGeom>
        <a:solidFill>
          <a:srgbClr val="FFFF00"/>
        </a:solidFill>
        <a:ln w="22225">
          <a:solidFill>
            <a:srgbClr val="FF0000"/>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290945</xdr:colOff>
      <xdr:row>73</xdr:row>
      <xdr:rowOff>5194</xdr:rowOff>
    </xdr:from>
    <xdr:ext cx="202622" cy="219075"/>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6970" y="15369019"/>
          <a:ext cx="202622"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18</xdr:col>
      <xdr:colOff>329046</xdr:colOff>
      <xdr:row>73</xdr:row>
      <xdr:rowOff>8659</xdr:rowOff>
    </xdr:from>
    <xdr:to>
      <xdr:col>19</xdr:col>
      <xdr:colOff>208254</xdr:colOff>
      <xdr:row>74</xdr:row>
      <xdr:rowOff>400</xdr:rowOff>
    </xdr:to>
    <xdr:pic>
      <xdr:nvPicPr>
        <xdr:cNvPr id="3" name="図 2"/>
        <xdr:cNvPicPr>
          <a:picLocks noChangeAspect="1"/>
        </xdr:cNvPicPr>
      </xdr:nvPicPr>
      <xdr:blipFill>
        <a:blip xmlns:r="http://schemas.openxmlformats.org/officeDocument/2006/relationships" r:embed="rId2"/>
        <a:stretch>
          <a:fillRect/>
        </a:stretch>
      </xdr:blipFill>
      <xdr:spPr>
        <a:xfrm>
          <a:off x="6586971" y="15372484"/>
          <a:ext cx="222108" cy="220341"/>
        </a:xfrm>
        <a:prstGeom prst="rect">
          <a:avLst/>
        </a:prstGeom>
      </xdr:spPr>
    </xdr:pic>
    <xdr:clientData/>
  </xdr:twoCellAnchor>
  <xdr:twoCellAnchor editAs="oneCell">
    <xdr:from>
      <xdr:col>7</xdr:col>
      <xdr:colOff>303068</xdr:colOff>
      <xdr:row>83</xdr:row>
      <xdr:rowOff>34637</xdr:rowOff>
    </xdr:from>
    <xdr:to>
      <xdr:col>8</xdr:col>
      <xdr:colOff>185304</xdr:colOff>
      <xdr:row>85</xdr:row>
      <xdr:rowOff>4</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89093" y="17208212"/>
          <a:ext cx="225136" cy="213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294409</xdr:colOff>
      <xdr:row>83</xdr:row>
      <xdr:rowOff>43295</xdr:rowOff>
    </xdr:from>
    <xdr:to>
      <xdr:col>19</xdr:col>
      <xdr:colOff>176645</xdr:colOff>
      <xdr:row>84</xdr:row>
      <xdr:rowOff>170587</xdr:rowOff>
    </xdr:to>
    <xdr:pic>
      <xdr:nvPicPr>
        <xdr:cNvPr id="5" name="図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52334" y="17216870"/>
          <a:ext cx="225136" cy="213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133350</xdr:colOff>
      <xdr:row>100</xdr:row>
      <xdr:rowOff>57150</xdr:rowOff>
    </xdr:from>
    <xdr:to>
      <xdr:col>21</xdr:col>
      <xdr:colOff>27709</xdr:colOff>
      <xdr:row>103</xdr:row>
      <xdr:rowOff>4329</xdr:rowOff>
    </xdr:to>
    <xdr:sp macro="" textlink="">
      <xdr:nvSpPr>
        <xdr:cNvPr id="6" name="フローチャート: 代替処理 5"/>
        <xdr:cNvSpPr/>
      </xdr:nvSpPr>
      <xdr:spPr>
        <a:xfrm>
          <a:off x="1590675" y="20278725"/>
          <a:ext cx="5723659" cy="523875"/>
        </a:xfrm>
        <a:prstGeom prst="flowChartAlternateProcess">
          <a:avLst/>
        </a:prstGeom>
        <a:noFill/>
        <a:ln w="19050">
          <a:solidFill>
            <a:srgbClr val="FF33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23</xdr:col>
      <xdr:colOff>323850</xdr:colOff>
      <xdr:row>91</xdr:row>
      <xdr:rowOff>85725</xdr:rowOff>
    </xdr:from>
    <xdr:to>
      <xdr:col>24</xdr:col>
      <xdr:colOff>296141</xdr:colOff>
      <xdr:row>92</xdr:row>
      <xdr:rowOff>72735</xdr:rowOff>
    </xdr:to>
    <xdr:sp macro="" textlink="">
      <xdr:nvSpPr>
        <xdr:cNvPr id="7" name="フローチャート: 代替処理 6"/>
        <xdr:cNvSpPr/>
      </xdr:nvSpPr>
      <xdr:spPr>
        <a:xfrm>
          <a:off x="8296275" y="18878550"/>
          <a:ext cx="467591" cy="225135"/>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342900</xdr:colOff>
      <xdr:row>94</xdr:row>
      <xdr:rowOff>57150</xdr:rowOff>
    </xdr:from>
    <xdr:to>
      <xdr:col>24</xdr:col>
      <xdr:colOff>315191</xdr:colOff>
      <xdr:row>95</xdr:row>
      <xdr:rowOff>44160</xdr:rowOff>
    </xdr:to>
    <xdr:sp macro="" textlink="">
      <xdr:nvSpPr>
        <xdr:cNvPr id="8" name="フローチャート: 代替処理 7"/>
        <xdr:cNvSpPr/>
      </xdr:nvSpPr>
      <xdr:spPr>
        <a:xfrm>
          <a:off x="8315325" y="19573875"/>
          <a:ext cx="467591" cy="225135"/>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342900</xdr:colOff>
      <xdr:row>88</xdr:row>
      <xdr:rowOff>66675</xdr:rowOff>
    </xdr:from>
    <xdr:to>
      <xdr:col>24</xdr:col>
      <xdr:colOff>315191</xdr:colOff>
      <xdr:row>89</xdr:row>
      <xdr:rowOff>53685</xdr:rowOff>
    </xdr:to>
    <xdr:sp macro="" textlink="">
      <xdr:nvSpPr>
        <xdr:cNvPr id="9" name="フローチャート: 代替処理 8"/>
        <xdr:cNvSpPr/>
      </xdr:nvSpPr>
      <xdr:spPr>
        <a:xfrm>
          <a:off x="8315325" y="18135600"/>
          <a:ext cx="467591" cy="225135"/>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xdr:col>
      <xdr:colOff>342900</xdr:colOff>
      <xdr:row>2</xdr:row>
      <xdr:rowOff>266380</xdr:rowOff>
    </xdr:from>
    <xdr:to>
      <xdr:col>11</xdr:col>
      <xdr:colOff>257176</xdr:colOff>
      <xdr:row>4</xdr:row>
      <xdr:rowOff>103583</xdr:rowOff>
    </xdr:to>
    <xdr:pic>
      <xdr:nvPicPr>
        <xdr:cNvPr id="10" name="図 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85800" y="752155"/>
          <a:ext cx="3571876" cy="284878"/>
        </a:xfrm>
        <a:prstGeom prst="rect">
          <a:avLst/>
        </a:prstGeom>
        <a:solidFill>
          <a:srgbClr val="FFFF00"/>
        </a:solidFill>
        <a:ln w="22225">
          <a:solidFill>
            <a:srgbClr val="FF0000"/>
          </a:solidFill>
        </a:ln>
      </xdr:spPr>
    </xdr:pic>
    <xdr:clientData/>
  </xdr:twoCellAnchor>
  <xdr:twoCellAnchor editAs="absolute">
    <xdr:from>
      <xdr:col>14</xdr:col>
      <xdr:colOff>180975</xdr:colOff>
      <xdr:row>4</xdr:row>
      <xdr:rowOff>76200</xdr:rowOff>
    </xdr:from>
    <xdr:to>
      <xdr:col>24</xdr:col>
      <xdr:colOff>50222</xdr:colOff>
      <xdr:row>10</xdr:row>
      <xdr:rowOff>263236</xdr:rowOff>
    </xdr:to>
    <xdr:sp macro="" textlink="">
      <xdr:nvSpPr>
        <xdr:cNvPr id="11" name="角丸四角形吹き出し 10"/>
        <xdr:cNvSpPr/>
      </xdr:nvSpPr>
      <xdr:spPr>
        <a:xfrm>
          <a:off x="5067300" y="1009650"/>
          <a:ext cx="3450647" cy="1139536"/>
        </a:xfrm>
        <a:prstGeom prst="wedgeRoundRectCallout">
          <a:avLst>
            <a:gd name="adj1" fmla="val -80954"/>
            <a:gd name="adj2" fmla="val -19598"/>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企業名</a:t>
          </a: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　法人：企業名　個人：屋号</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代表者名</a:t>
          </a: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法人：役職名＋代表者氏名</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lnSpc>
              <a:spcPts val="1600"/>
            </a:lnSpc>
          </a:pPr>
          <a:r>
            <a:rPr kumimoji="1" lang="ja-JP" altLang="en-US" sz="1000">
              <a:solidFill>
                <a:srgbClr val="FF0000"/>
              </a:solidFill>
              <a:latin typeface="游ゴシック" panose="020B0400000000000000" pitchFamily="50" charset="-128"/>
              <a:ea typeface="游ゴシック" panose="020B0400000000000000" pitchFamily="50" charset="-128"/>
            </a:rPr>
            <a:t>　　　　　　　　　（謄本と一致していること）</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r>
            <a:rPr kumimoji="1" lang="ja-JP" altLang="en-US" sz="1000">
              <a:solidFill>
                <a:srgbClr val="FF0000"/>
              </a:solidFill>
              <a:latin typeface="游ゴシック" panose="020B0400000000000000" pitchFamily="50" charset="-128"/>
              <a:ea typeface="游ゴシック" panose="020B0400000000000000" pitchFamily="50" charset="-128"/>
            </a:rPr>
            <a:t>　　　　　　個人：代表者氏名</a:t>
          </a:r>
        </a:p>
      </xdr:txBody>
    </xdr:sp>
    <xdr:clientData/>
  </xdr:twoCellAnchor>
  <xdr:twoCellAnchor editAs="absolute">
    <xdr:from>
      <xdr:col>2</xdr:col>
      <xdr:colOff>238125</xdr:colOff>
      <xdr:row>23</xdr:row>
      <xdr:rowOff>171451</xdr:rowOff>
    </xdr:from>
    <xdr:to>
      <xdr:col>19</xdr:col>
      <xdr:colOff>173181</xdr:colOff>
      <xdr:row>26</xdr:row>
      <xdr:rowOff>285751</xdr:rowOff>
    </xdr:to>
    <xdr:sp macro="" textlink="">
      <xdr:nvSpPr>
        <xdr:cNvPr id="12" name="角丸四角形 11"/>
        <xdr:cNvSpPr/>
      </xdr:nvSpPr>
      <xdr:spPr>
        <a:xfrm>
          <a:off x="1095375" y="4591051"/>
          <a:ext cx="5678631" cy="1428750"/>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rgbClr val="FF0000"/>
              </a:solidFill>
              <a:latin typeface="游ゴシック" panose="020B0400000000000000" pitchFamily="50" charset="-128"/>
              <a:ea typeface="游ゴシック" panose="020B0400000000000000" pitchFamily="50" charset="-128"/>
            </a:rPr>
            <a:t>営んでいる事業のうち指定業種（日本標準産業分類の細分類番号と細分類業種名）を全て記入してください</a:t>
          </a:r>
        </a:p>
        <a:p>
          <a:pPr algn="l"/>
          <a:r>
            <a:rPr kumimoji="1" lang="ja-JP" altLang="en-US" sz="1000">
              <a:solidFill>
                <a:srgbClr val="FF0000"/>
              </a:solidFill>
              <a:latin typeface="游ゴシック" panose="020B0400000000000000" pitchFamily="50" charset="-128"/>
              <a:ea typeface="游ゴシック" panose="020B0400000000000000" pitchFamily="50" charset="-128"/>
            </a:rPr>
            <a:t>業種が複数ある場合には、その中で、最近１年間で最も売上高等が大きい事業が属する業種を「１」の太枠に記入してください</a:t>
          </a:r>
          <a:endParaRPr kumimoji="1" lang="en-US" altLang="ja-JP" sz="100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editAs="absolute">
    <xdr:from>
      <xdr:col>15</xdr:col>
      <xdr:colOff>247650</xdr:colOff>
      <xdr:row>51</xdr:row>
      <xdr:rowOff>57150</xdr:rowOff>
    </xdr:from>
    <xdr:to>
      <xdr:col>23</xdr:col>
      <xdr:colOff>332509</xdr:colOff>
      <xdr:row>56</xdr:row>
      <xdr:rowOff>35503</xdr:rowOff>
    </xdr:to>
    <xdr:sp macro="" textlink="">
      <xdr:nvSpPr>
        <xdr:cNvPr id="13" name="角丸四角形吹き出し 12"/>
        <xdr:cNvSpPr/>
      </xdr:nvSpPr>
      <xdr:spPr>
        <a:xfrm>
          <a:off x="5476875" y="11468100"/>
          <a:ext cx="2828059" cy="1283278"/>
        </a:xfrm>
        <a:prstGeom prst="wedgeRoundRectCallout">
          <a:avLst>
            <a:gd name="adj1" fmla="val -76733"/>
            <a:gd name="adj2" fmla="val 40115"/>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u="none">
              <a:solidFill>
                <a:srgbClr val="FF0000"/>
              </a:solidFill>
              <a:latin typeface="+mn-ea"/>
              <a:ea typeface="+mn-ea"/>
            </a:rPr>
            <a:t>「最近</a:t>
          </a:r>
          <a:r>
            <a:rPr kumimoji="1" lang="en-US" altLang="ja-JP" sz="1050" b="1" u="none">
              <a:solidFill>
                <a:srgbClr val="FF0000"/>
              </a:solidFill>
              <a:latin typeface="+mn-ea"/>
              <a:ea typeface="+mn-ea"/>
            </a:rPr>
            <a:t>1</a:t>
          </a:r>
          <a:r>
            <a:rPr kumimoji="1" lang="ja-JP" altLang="en-US" sz="1050" b="1" u="none">
              <a:solidFill>
                <a:srgbClr val="FF0000"/>
              </a:solidFill>
              <a:latin typeface="+mn-ea"/>
              <a:ea typeface="+mn-ea"/>
            </a:rPr>
            <a:t>か月」とは</a:t>
          </a:r>
          <a:endParaRPr kumimoji="1" lang="en-US" altLang="ja-JP" sz="1050" b="0" u="none">
            <a:solidFill>
              <a:srgbClr val="FF0000"/>
            </a:solidFill>
            <a:latin typeface="+mn-ea"/>
            <a:ea typeface="+mn-ea"/>
          </a:endParaRPr>
        </a:p>
        <a:p>
          <a:pPr algn="l"/>
          <a:r>
            <a:rPr kumimoji="1" lang="ja-JP" altLang="en-US" sz="1050">
              <a:solidFill>
                <a:srgbClr val="FF0000"/>
              </a:solidFill>
              <a:latin typeface="+mn-ea"/>
              <a:ea typeface="+mn-ea"/>
            </a:rPr>
            <a:t>申請月の前月または前々月を指します</a:t>
          </a:r>
          <a:endParaRPr kumimoji="1" lang="en-US" altLang="ja-JP" sz="1050">
            <a:solidFill>
              <a:srgbClr val="FF0000"/>
            </a:solidFill>
            <a:latin typeface="+mn-ea"/>
            <a:ea typeface="+mn-ea"/>
          </a:endParaRPr>
        </a:p>
        <a:p>
          <a:pPr algn="l"/>
          <a:r>
            <a:rPr kumimoji="1" lang="ja-JP" altLang="en-US" sz="1050" b="1" u="none">
              <a:solidFill>
                <a:srgbClr val="FF0000"/>
              </a:solidFill>
              <a:latin typeface="+mn-ea"/>
              <a:ea typeface="+mn-ea"/>
            </a:rPr>
            <a:t>　</a:t>
          </a:r>
          <a:r>
            <a:rPr kumimoji="1" lang="ja-JP" altLang="en-US" sz="1050" b="0" u="sng">
              <a:solidFill>
                <a:srgbClr val="FF0000"/>
              </a:solidFill>
              <a:latin typeface="+mn-ea"/>
              <a:ea typeface="+mn-ea"/>
            </a:rPr>
            <a:t>１２月に申請の場合</a:t>
          </a:r>
          <a:endParaRPr kumimoji="1" lang="en-US" altLang="ja-JP" sz="1050" b="0" u="sng">
            <a:solidFill>
              <a:srgbClr val="FF0000"/>
            </a:solidFill>
            <a:latin typeface="+mn-ea"/>
            <a:ea typeface="+mn-ea"/>
          </a:endParaRPr>
        </a:p>
        <a:p>
          <a:pPr algn="l"/>
          <a:r>
            <a:rPr kumimoji="1" lang="ja-JP" altLang="en-US" sz="1050" b="0" u="none">
              <a:solidFill>
                <a:srgbClr val="FF0000"/>
              </a:solidFill>
              <a:latin typeface="+mn-ea"/>
              <a:ea typeface="+mn-ea"/>
            </a:rPr>
            <a:t>「最近</a:t>
          </a:r>
          <a:r>
            <a:rPr kumimoji="1" lang="en-US" altLang="ja-JP" sz="1050" b="0" u="none">
              <a:solidFill>
                <a:srgbClr val="FF0000"/>
              </a:solidFill>
              <a:latin typeface="+mn-ea"/>
              <a:ea typeface="+mn-ea"/>
            </a:rPr>
            <a:t>1</a:t>
          </a:r>
          <a:r>
            <a:rPr kumimoji="1" lang="ja-JP" altLang="en-US" sz="1050" b="0" u="none">
              <a:solidFill>
                <a:srgbClr val="FF0000"/>
              </a:solidFill>
              <a:latin typeface="+mn-ea"/>
              <a:ea typeface="+mn-ea"/>
            </a:rPr>
            <a:t>か月」は</a:t>
          </a:r>
          <a:r>
            <a:rPr kumimoji="1" lang="ja-JP" altLang="en-US" sz="1050" b="0" u="sng">
              <a:solidFill>
                <a:srgbClr val="FF0000"/>
              </a:solidFill>
              <a:latin typeface="+mn-ea"/>
              <a:ea typeface="+mn-ea"/>
            </a:rPr>
            <a:t>１１月</a:t>
          </a:r>
          <a:r>
            <a:rPr kumimoji="1" lang="ja-JP" altLang="en-US" sz="1050" b="0" u="none">
              <a:solidFill>
                <a:srgbClr val="FF0000"/>
              </a:solidFill>
              <a:latin typeface="+mn-ea"/>
              <a:ea typeface="+mn-ea"/>
            </a:rPr>
            <a:t>または</a:t>
          </a:r>
          <a:r>
            <a:rPr kumimoji="1" lang="ja-JP" altLang="en-US" sz="1050" b="0" u="sng">
              <a:solidFill>
                <a:srgbClr val="FF0000"/>
              </a:solidFill>
              <a:latin typeface="+mn-ea"/>
              <a:ea typeface="+mn-ea"/>
            </a:rPr>
            <a:t>１０月</a:t>
          </a:r>
          <a:r>
            <a:rPr kumimoji="1" lang="ja-JP" altLang="en-US" sz="1050" b="0" u="none">
              <a:solidFill>
                <a:srgbClr val="FF0000"/>
              </a:solidFill>
              <a:latin typeface="+mn-ea"/>
              <a:ea typeface="+mn-ea"/>
            </a:rPr>
            <a:t>　</a:t>
          </a:r>
          <a:endParaRPr kumimoji="1" lang="en-US" altLang="ja-JP" sz="1050" b="0" u="none">
            <a:solidFill>
              <a:srgbClr val="FF0000"/>
            </a:solidFill>
            <a:latin typeface="+mn-ea"/>
            <a:ea typeface="+mn-ea"/>
          </a:endParaRPr>
        </a:p>
      </xdr:txBody>
    </xdr:sp>
    <xdr:clientData/>
  </xdr:twoCellAnchor>
  <xdr:twoCellAnchor editAs="absolute">
    <xdr:from>
      <xdr:col>13</xdr:col>
      <xdr:colOff>76200</xdr:colOff>
      <xdr:row>56</xdr:row>
      <xdr:rowOff>104775</xdr:rowOff>
    </xdr:from>
    <xdr:to>
      <xdr:col>24</xdr:col>
      <xdr:colOff>257175</xdr:colOff>
      <xdr:row>66</xdr:row>
      <xdr:rowOff>120516</xdr:rowOff>
    </xdr:to>
    <xdr:sp macro="" textlink="">
      <xdr:nvSpPr>
        <xdr:cNvPr id="14" name="角丸四角形吹き出し 13"/>
        <xdr:cNvSpPr/>
      </xdr:nvSpPr>
      <xdr:spPr>
        <a:xfrm>
          <a:off x="4619625" y="12820650"/>
          <a:ext cx="4105275" cy="1120641"/>
        </a:xfrm>
        <a:prstGeom prst="wedgeRoundRectCallout">
          <a:avLst>
            <a:gd name="adj1" fmla="val -90133"/>
            <a:gd name="adj2" fmla="val 8700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b="1" u="none">
              <a:solidFill>
                <a:srgbClr val="FF0000"/>
              </a:solidFill>
              <a:latin typeface="+mn-ea"/>
              <a:ea typeface="+mn-ea"/>
            </a:rPr>
            <a:t>「最近３か月」とは</a:t>
          </a:r>
          <a:r>
            <a:rPr kumimoji="1" lang="ja-JP" altLang="en-US" sz="1050" b="0" u="none">
              <a:solidFill>
                <a:srgbClr val="FF0000"/>
              </a:solidFill>
              <a:latin typeface="+mn-ea"/>
              <a:ea typeface="+mn-ea"/>
            </a:rPr>
            <a:t>最近</a:t>
          </a:r>
          <a:r>
            <a:rPr kumimoji="1" lang="en-US" altLang="ja-JP" sz="1050" b="0" u="none">
              <a:solidFill>
                <a:srgbClr val="FF0000"/>
              </a:solidFill>
              <a:latin typeface="+mn-ea"/>
              <a:ea typeface="+mn-ea"/>
            </a:rPr>
            <a:t>1</a:t>
          </a:r>
          <a:r>
            <a:rPr kumimoji="1" lang="ja-JP" altLang="en-US" sz="1050" b="0" u="none">
              <a:solidFill>
                <a:srgbClr val="FF0000"/>
              </a:solidFill>
              <a:latin typeface="+mn-ea"/>
              <a:ea typeface="+mn-ea"/>
            </a:rPr>
            <a:t>か月とその直前の</a:t>
          </a:r>
          <a:r>
            <a:rPr kumimoji="1" lang="en-US" altLang="ja-JP" sz="1050" b="0" u="none">
              <a:solidFill>
                <a:srgbClr val="FF0000"/>
              </a:solidFill>
              <a:latin typeface="+mn-ea"/>
              <a:ea typeface="+mn-ea"/>
            </a:rPr>
            <a:t>2</a:t>
          </a:r>
          <a:r>
            <a:rPr kumimoji="1" lang="ja-JP" altLang="en-US" sz="1050" b="0" u="none">
              <a:solidFill>
                <a:srgbClr val="FF0000"/>
              </a:solidFill>
              <a:latin typeface="+mn-ea"/>
              <a:ea typeface="+mn-ea"/>
            </a:rPr>
            <a:t>か月です</a:t>
          </a:r>
          <a:endParaRPr kumimoji="1" lang="en-US" altLang="ja-JP" sz="1050" b="0" u="none">
            <a:solidFill>
              <a:srgbClr val="FF0000"/>
            </a:solidFill>
            <a:latin typeface="+mn-ea"/>
            <a:ea typeface="+mn-ea"/>
          </a:endParaRPr>
        </a:p>
        <a:p>
          <a:pPr algn="l"/>
          <a:r>
            <a:rPr kumimoji="1" lang="ja-JP" altLang="en-US" sz="1050" b="0" u="sng">
              <a:solidFill>
                <a:srgbClr val="FF0000"/>
              </a:solidFill>
              <a:latin typeface="+mn-ea"/>
              <a:ea typeface="+mn-ea"/>
            </a:rPr>
            <a:t>最近</a:t>
          </a:r>
          <a:r>
            <a:rPr kumimoji="1" lang="en-US" altLang="ja-JP" sz="1050" b="0" u="sng">
              <a:solidFill>
                <a:srgbClr val="FF0000"/>
              </a:solidFill>
              <a:latin typeface="+mn-ea"/>
              <a:ea typeface="+mn-ea"/>
            </a:rPr>
            <a:t>1</a:t>
          </a:r>
          <a:r>
            <a:rPr kumimoji="1" lang="ja-JP" altLang="en-US" sz="1050" b="0" u="sng">
              <a:solidFill>
                <a:srgbClr val="FF0000"/>
              </a:solidFill>
              <a:latin typeface="+mn-ea"/>
              <a:ea typeface="+mn-ea"/>
            </a:rPr>
            <a:t>か月が</a:t>
          </a:r>
          <a:r>
            <a:rPr kumimoji="1" lang="en-US" altLang="ja-JP" sz="1050" b="0" u="sng">
              <a:solidFill>
                <a:srgbClr val="FF0000"/>
              </a:solidFill>
              <a:latin typeface="+mn-ea"/>
              <a:ea typeface="+mn-ea"/>
            </a:rPr>
            <a:t>11</a:t>
          </a:r>
          <a:r>
            <a:rPr kumimoji="1" lang="ja-JP" altLang="en-US" sz="1050" b="0" u="sng">
              <a:solidFill>
                <a:srgbClr val="FF0000"/>
              </a:solidFill>
              <a:latin typeface="+mn-ea"/>
              <a:ea typeface="+mn-ea"/>
            </a:rPr>
            <a:t>月であれば</a:t>
          </a:r>
          <a:endParaRPr kumimoji="1" lang="en-US" altLang="ja-JP" sz="1050" b="0" u="none">
            <a:solidFill>
              <a:srgbClr val="FF0000"/>
            </a:solidFill>
            <a:latin typeface="+mn-ea"/>
            <a:ea typeface="+mn-ea"/>
          </a:endParaRPr>
        </a:p>
        <a:p>
          <a:pPr algn="l"/>
          <a:r>
            <a:rPr kumimoji="1" lang="ja-JP" altLang="en-US" sz="1050" b="0" u="none">
              <a:solidFill>
                <a:srgbClr val="FF0000"/>
              </a:solidFill>
              <a:latin typeface="+mn-ea"/>
              <a:ea typeface="+mn-ea"/>
            </a:rPr>
            <a:t>「最近３か月間」は</a:t>
          </a:r>
          <a:r>
            <a:rPr kumimoji="1" lang="en-US" altLang="ja-JP" sz="1050" b="0" u="sng">
              <a:solidFill>
                <a:srgbClr val="FF0000"/>
              </a:solidFill>
              <a:latin typeface="+mn-ea"/>
              <a:ea typeface="+mn-ea"/>
            </a:rPr>
            <a:t>11</a:t>
          </a:r>
          <a:r>
            <a:rPr kumimoji="1" lang="ja-JP" altLang="en-US" sz="1050" b="0" u="sng">
              <a:solidFill>
                <a:srgbClr val="FF0000"/>
              </a:solidFill>
              <a:latin typeface="+mn-ea"/>
              <a:ea typeface="+mn-ea"/>
            </a:rPr>
            <a:t>月</a:t>
          </a:r>
          <a:r>
            <a:rPr kumimoji="1" lang="ja-JP" altLang="en-US" sz="1050" b="0" u="none">
              <a:solidFill>
                <a:srgbClr val="FF0000"/>
              </a:solidFill>
              <a:latin typeface="+mn-ea"/>
              <a:ea typeface="+mn-ea"/>
            </a:rPr>
            <a:t>・</a:t>
          </a:r>
          <a:r>
            <a:rPr kumimoji="1" lang="en-US" altLang="ja-JP" sz="1050" b="0" u="none">
              <a:solidFill>
                <a:srgbClr val="FF0000"/>
              </a:solidFill>
              <a:latin typeface="+mn-ea"/>
              <a:ea typeface="+mn-ea"/>
            </a:rPr>
            <a:t>10</a:t>
          </a:r>
          <a:r>
            <a:rPr kumimoji="1" lang="ja-JP" altLang="en-US" sz="1050" b="0" u="none">
              <a:solidFill>
                <a:srgbClr val="FF0000"/>
              </a:solidFill>
              <a:latin typeface="+mn-ea"/>
              <a:ea typeface="+mn-ea"/>
            </a:rPr>
            <a:t>月・</a:t>
          </a:r>
          <a:r>
            <a:rPr kumimoji="1" lang="en-US" altLang="ja-JP" sz="1050" b="0" u="none">
              <a:solidFill>
                <a:srgbClr val="FF0000"/>
              </a:solidFill>
              <a:latin typeface="+mn-ea"/>
              <a:ea typeface="+mn-ea"/>
            </a:rPr>
            <a:t>9</a:t>
          </a:r>
          <a:r>
            <a:rPr kumimoji="1" lang="ja-JP" altLang="en-US" sz="1050" b="0" u="none">
              <a:solidFill>
                <a:srgbClr val="FF0000"/>
              </a:solidFill>
              <a:latin typeface="+mn-ea"/>
              <a:ea typeface="+mn-ea"/>
            </a:rPr>
            <a:t>月になります</a:t>
          </a:r>
          <a:endParaRPr kumimoji="1" lang="en-US" altLang="ja-JP" sz="1050" b="0" u="none">
            <a:solidFill>
              <a:srgbClr val="FF0000"/>
            </a:solidFill>
            <a:latin typeface="+mn-ea"/>
            <a:ea typeface="+mn-ea"/>
          </a:endParaRPr>
        </a:p>
        <a:p>
          <a:pPr algn="l"/>
          <a:r>
            <a:rPr kumimoji="1" lang="en-US" altLang="ja-JP" sz="1050" b="0" u="none">
              <a:solidFill>
                <a:srgbClr val="FF0000"/>
              </a:solidFill>
              <a:latin typeface="+mn-ea"/>
              <a:ea typeface="+mn-ea"/>
            </a:rPr>
            <a:t>※</a:t>
          </a:r>
          <a:r>
            <a:rPr kumimoji="1" lang="ja-JP" altLang="en-US" sz="1050" b="0" u="none">
              <a:solidFill>
                <a:srgbClr val="FF0000"/>
              </a:solidFill>
              <a:latin typeface="+mn-ea"/>
              <a:ea typeface="+mn-ea"/>
            </a:rPr>
            <a:t>売上高は円単位で入力してください</a:t>
          </a:r>
          <a:endParaRPr kumimoji="1" lang="en-US" altLang="ja-JP" sz="1050" b="0" u="none">
            <a:solidFill>
              <a:srgbClr val="FF0000"/>
            </a:solidFill>
            <a:latin typeface="+mn-ea"/>
            <a:ea typeface="+mn-ea"/>
          </a:endParaRPr>
        </a:p>
      </xdr:txBody>
    </xdr:sp>
    <xdr:clientData/>
  </xdr:twoCellAnchor>
  <xdr:twoCellAnchor editAs="absolute">
    <xdr:from>
      <xdr:col>3</xdr:col>
      <xdr:colOff>123825</xdr:colOff>
      <xdr:row>93</xdr:row>
      <xdr:rowOff>123825</xdr:rowOff>
    </xdr:from>
    <xdr:to>
      <xdr:col>13</xdr:col>
      <xdr:colOff>11258</xdr:colOff>
      <xdr:row>99</xdr:row>
      <xdr:rowOff>2598</xdr:rowOff>
    </xdr:to>
    <xdr:sp macro="" textlink="">
      <xdr:nvSpPr>
        <xdr:cNvPr id="15" name="角丸四角形吹き出し 14"/>
        <xdr:cNvSpPr/>
      </xdr:nvSpPr>
      <xdr:spPr>
        <a:xfrm>
          <a:off x="1238250" y="19402425"/>
          <a:ext cx="3316433" cy="669348"/>
        </a:xfrm>
        <a:prstGeom prst="wedgeRoundRectCallout">
          <a:avLst>
            <a:gd name="adj1" fmla="val 24030"/>
            <a:gd name="adj2" fmla="val 78743"/>
            <a:gd name="adj3" fmla="val 16667"/>
          </a:avLst>
        </a:prstGeom>
        <a:solidFill>
          <a:srgbClr val="FFFFCC"/>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rgbClr val="FF0000"/>
              </a:solidFill>
              <a:latin typeface="+mn-ea"/>
              <a:ea typeface="+mn-ea"/>
            </a:rPr>
            <a:t>申請できることを確認し、申請してください</a:t>
          </a:r>
          <a:endParaRPr kumimoji="1" lang="en-US" altLang="ja-JP" sz="1100" b="1" u="none">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rgbClr val="FF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husho.meti.go.jp/kinyu/sefu_net_5gou.html" TargetMode="External"/><Relationship Id="rId7" Type="http://schemas.openxmlformats.org/officeDocument/2006/relationships/comments" Target="../comments1.xml"/><Relationship Id="rId2" Type="http://schemas.openxmlformats.org/officeDocument/2006/relationships/hyperlink" Target="https://www.chusho.meti.go.jp/kinyu/sefu_net_5gou.htm" TargetMode="External"/><Relationship Id="rId1" Type="http://schemas.openxmlformats.org/officeDocument/2006/relationships/hyperlink" Target="https://www.e-stat.go.jp/classifications/terms/10"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husho.meti.go.jp/kinyu/sefu_net_5gou.html" TargetMode="External"/><Relationship Id="rId2" Type="http://schemas.openxmlformats.org/officeDocument/2006/relationships/hyperlink" Target="https://www.chusho.meti.go.jp/kinyu/sefu_net_5gou.htm" TargetMode="External"/><Relationship Id="rId1" Type="http://schemas.openxmlformats.org/officeDocument/2006/relationships/hyperlink" Target="https://www.e-stat.go.jp/classifications/terms/10"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17"/>
  <sheetViews>
    <sheetView showGridLines="0" showRowColHeaders="0" tabSelected="1" view="pageBreakPreview" zoomScale="110" zoomScaleNormal="110" zoomScaleSheetLayoutView="110" zoomScalePageLayoutView="140" workbookViewId="0">
      <selection activeCell="S1" sqref="S1"/>
    </sheetView>
  </sheetViews>
  <sheetFormatPr defaultColWidth="8.625" defaultRowHeight="12" outlineLevelCol="1" x14ac:dyDescent="0.15"/>
  <cols>
    <col min="1" max="1" width="4.5" style="1" customWidth="1"/>
    <col min="2" max="2" width="6.75" style="1" customWidth="1"/>
    <col min="3" max="3" width="3.375" style="1" customWidth="1"/>
    <col min="4" max="23" width="4.5" style="1" customWidth="1"/>
    <col min="24" max="24" width="6.5" style="1" customWidth="1"/>
    <col min="25" max="25" width="4.5" style="1" customWidth="1"/>
    <col min="26" max="26" width="1.625" style="1" hidden="1" customWidth="1" outlineLevel="1"/>
    <col min="27" max="27" width="3.625" style="25" hidden="1" customWidth="1" outlineLevel="1"/>
    <col min="28" max="28" width="14.75" style="1" hidden="1" customWidth="1" outlineLevel="1"/>
    <col min="29" max="29" width="13.875" style="1" hidden="1" customWidth="1" outlineLevel="1"/>
    <col min="30" max="30" width="1.625" style="1" hidden="1" customWidth="1" outlineLevel="1"/>
    <col min="31" max="31" width="4.5" style="1" hidden="1" customWidth="1" outlineLevel="1"/>
    <col min="32" max="32" width="4.5" style="1" customWidth="1" collapsed="1"/>
    <col min="33" max="59" width="4.5" style="1" customWidth="1"/>
    <col min="60" max="16384" width="8.625" style="1"/>
  </cols>
  <sheetData>
    <row r="1" spans="1:27" ht="14.25" x14ac:dyDescent="0.15">
      <c r="R1" s="181" t="s">
        <v>82</v>
      </c>
      <c r="S1" s="184"/>
      <c r="T1" s="182" t="s">
        <v>81</v>
      </c>
      <c r="U1" s="180"/>
      <c r="V1" s="182" t="s">
        <v>80</v>
      </c>
      <c r="W1" s="180"/>
      <c r="X1" s="183" t="s">
        <v>79</v>
      </c>
      <c r="Y1" s="185"/>
    </row>
    <row r="2" spans="1:27" s="98" customFormat="1" ht="24" customHeight="1" x14ac:dyDescent="0.2">
      <c r="A2" s="97" t="s">
        <v>64</v>
      </c>
      <c r="F2" s="99"/>
      <c r="I2" s="99"/>
      <c r="J2" s="100"/>
      <c r="K2" s="100"/>
      <c r="T2" s="289"/>
      <c r="U2" s="289"/>
      <c r="V2" s="289"/>
      <c r="W2" s="289"/>
      <c r="X2" s="289"/>
      <c r="Y2" s="289"/>
      <c r="Z2" s="115"/>
      <c r="AA2" s="115"/>
    </row>
    <row r="3" spans="1:27" s="98" customFormat="1" ht="21.95" customHeight="1" x14ac:dyDescent="0.15">
      <c r="A3" s="101"/>
      <c r="F3" s="99"/>
      <c r="J3" s="100"/>
      <c r="K3" s="100"/>
      <c r="L3" s="102"/>
      <c r="T3" s="289"/>
      <c r="U3" s="289"/>
      <c r="V3" s="289"/>
      <c r="W3" s="289"/>
      <c r="X3" s="289"/>
      <c r="Y3" s="289"/>
      <c r="Z3" s="115"/>
      <c r="AA3" s="115"/>
    </row>
    <row r="4" spans="1:27" s="105" customFormat="1" ht="13.7" customHeight="1" x14ac:dyDescent="0.4">
      <c r="A4" s="290"/>
      <c r="B4" s="290"/>
      <c r="C4" s="133"/>
      <c r="D4" s="103"/>
      <c r="E4" s="104"/>
      <c r="G4" s="106"/>
      <c r="Y4" s="108"/>
      <c r="Z4" s="108"/>
      <c r="AA4" s="108"/>
    </row>
    <row r="5" spans="1:27" s="105" customFormat="1" ht="13.7" customHeight="1" x14ac:dyDescent="0.4">
      <c r="A5" s="134"/>
      <c r="B5" s="103"/>
      <c r="C5" s="135"/>
      <c r="D5" s="103"/>
      <c r="E5" s="104"/>
      <c r="G5" s="106"/>
      <c r="Y5" s="108"/>
      <c r="Z5" s="108"/>
      <c r="AA5" s="108"/>
    </row>
    <row r="6" spans="1:27" x14ac:dyDescent="0.15">
      <c r="U6" s="291"/>
      <c r="V6" s="292"/>
      <c r="W6" s="292"/>
      <c r="X6" s="292"/>
      <c r="Y6" s="25"/>
      <c r="Z6" s="80"/>
      <c r="AA6" s="116"/>
    </row>
    <row r="7" spans="1:27" ht="4.9000000000000004" customHeight="1" x14ac:dyDescent="0.15">
      <c r="Y7" s="25"/>
      <c r="Z7" s="80"/>
    </row>
    <row r="8" spans="1:27" ht="20.65" customHeight="1" x14ac:dyDescent="0.15">
      <c r="B8" s="82"/>
      <c r="C8" s="82" t="s">
        <v>18</v>
      </c>
      <c r="D8" s="293"/>
      <c r="E8" s="293"/>
      <c r="F8" s="293"/>
      <c r="G8" s="293"/>
      <c r="H8" s="293"/>
      <c r="I8" s="293"/>
      <c r="J8" s="293"/>
      <c r="K8" s="293"/>
      <c r="L8" s="293"/>
      <c r="M8" s="70"/>
      <c r="N8" s="70"/>
      <c r="O8" s="70"/>
      <c r="P8" s="70"/>
      <c r="Q8" s="107"/>
      <c r="R8" s="11"/>
      <c r="S8" s="13"/>
      <c r="T8" s="13"/>
      <c r="U8" s="13"/>
      <c r="V8" s="13"/>
      <c r="W8" s="13"/>
      <c r="X8" s="13"/>
      <c r="Y8" s="25"/>
      <c r="Z8" s="80"/>
    </row>
    <row r="9" spans="1:27" ht="20.65" customHeight="1" x14ac:dyDescent="0.15">
      <c r="B9" s="82"/>
      <c r="C9" s="82" t="s">
        <v>19</v>
      </c>
      <c r="D9" s="293"/>
      <c r="E9" s="293"/>
      <c r="F9" s="293"/>
      <c r="G9" s="293"/>
      <c r="H9" s="293"/>
      <c r="I9" s="293"/>
      <c r="J9" s="293"/>
      <c r="K9" s="293"/>
      <c r="L9" s="293"/>
      <c r="M9" s="70"/>
      <c r="N9" s="70"/>
      <c r="O9" s="70"/>
      <c r="P9" s="70"/>
      <c r="Q9" s="70"/>
      <c r="R9" s="129"/>
      <c r="S9" s="13"/>
      <c r="T9" s="62"/>
      <c r="U9" s="13"/>
      <c r="V9" s="62"/>
      <c r="W9" s="13"/>
      <c r="X9" s="62"/>
      <c r="Y9" s="25"/>
      <c r="Z9" s="80"/>
    </row>
    <row r="10" spans="1:27" ht="4.9000000000000004" customHeight="1" x14ac:dyDescent="0.15">
      <c r="Y10" s="25"/>
      <c r="Z10" s="80"/>
    </row>
    <row r="11" spans="1:27" s="2" customFormat="1" ht="25.5" customHeight="1" x14ac:dyDescent="0.4">
      <c r="A11" s="90"/>
      <c r="B11" s="90"/>
      <c r="C11" s="90"/>
      <c r="D11" s="90"/>
      <c r="E11" s="90"/>
      <c r="F11" s="90"/>
      <c r="G11" s="90"/>
      <c r="H11" s="90"/>
      <c r="I11" s="90"/>
      <c r="J11" s="90"/>
      <c r="K11" s="90"/>
      <c r="L11" s="90"/>
      <c r="M11" s="90"/>
      <c r="N11" s="90"/>
      <c r="O11" s="90"/>
      <c r="P11" s="90"/>
      <c r="Q11" s="90"/>
      <c r="R11" s="90"/>
      <c r="S11" s="90"/>
      <c r="T11" s="90"/>
      <c r="U11" s="90"/>
      <c r="V11" s="90"/>
      <c r="W11" s="90"/>
      <c r="X11" s="90"/>
      <c r="Y11" s="32"/>
      <c r="Z11" s="63"/>
      <c r="AA11" s="32"/>
    </row>
    <row r="12" spans="1:27" ht="1.5" customHeight="1" x14ac:dyDescent="0.15">
      <c r="Y12" s="25"/>
      <c r="Z12" s="80"/>
    </row>
    <row r="13" spans="1:27" ht="1.5" customHeight="1" x14ac:dyDescent="0.15">
      <c r="Y13" s="25"/>
      <c r="Z13" s="80"/>
    </row>
    <row r="14" spans="1:27" ht="2.25" customHeight="1" x14ac:dyDescent="0.15">
      <c r="Y14" s="25"/>
      <c r="Z14" s="80"/>
    </row>
    <row r="15" spans="1:27" s="2" customFormat="1" ht="20.65" customHeight="1" x14ac:dyDescent="0.15">
      <c r="A15" s="95" t="s">
        <v>20</v>
      </c>
      <c r="B15" s="24"/>
      <c r="J15" s="288"/>
      <c r="K15" s="288"/>
      <c r="L15" s="288"/>
      <c r="M15" s="79" t="s">
        <v>27</v>
      </c>
      <c r="S15" s="129"/>
      <c r="Y15" s="32"/>
      <c r="Z15" s="63"/>
      <c r="AA15" s="32"/>
    </row>
    <row r="16" spans="1:27" s="2" customFormat="1" ht="2.85" customHeight="1" x14ac:dyDescent="0.4">
      <c r="A16" s="94"/>
      <c r="B16" s="24"/>
      <c r="S16" s="129"/>
      <c r="T16" s="83"/>
      <c r="U16" s="83"/>
      <c r="V16" s="83"/>
      <c r="W16" s="38"/>
      <c r="Y16" s="32"/>
      <c r="Z16" s="63"/>
      <c r="AA16" s="32"/>
    </row>
    <row r="17" spans="1:27" s="2" customFormat="1" ht="13.5" customHeight="1" x14ac:dyDescent="0.4">
      <c r="A17" s="94" t="s">
        <v>21</v>
      </c>
      <c r="B17" s="24"/>
      <c r="S17" s="129"/>
      <c r="T17" s="83"/>
      <c r="U17" s="83"/>
      <c r="V17" s="83"/>
      <c r="W17" s="38"/>
      <c r="Y17" s="32"/>
      <c r="Z17" s="63"/>
      <c r="AA17" s="32"/>
    </row>
    <row r="18" spans="1:27" s="2" customFormat="1" ht="13.5" customHeight="1" x14ac:dyDescent="0.4">
      <c r="A18" s="24" t="s">
        <v>22</v>
      </c>
      <c r="Y18" s="32"/>
      <c r="Z18" s="63"/>
      <c r="AA18" s="32"/>
    </row>
    <row r="19" spans="1:27" s="2" customFormat="1" ht="13.5" customHeight="1" x14ac:dyDescent="0.4">
      <c r="A19" s="24" t="s">
        <v>23</v>
      </c>
      <c r="Y19" s="32"/>
      <c r="Z19" s="63"/>
      <c r="AA19" s="32"/>
    </row>
    <row r="20" spans="1:27" s="2" customFormat="1" ht="13.5" customHeight="1" x14ac:dyDescent="0.4">
      <c r="A20" s="24" t="s">
        <v>24</v>
      </c>
      <c r="Y20" s="32"/>
      <c r="Z20" s="63"/>
      <c r="AA20" s="32"/>
    </row>
    <row r="21" spans="1:27" s="2" customFormat="1" ht="5.25" customHeight="1" x14ac:dyDescent="0.4">
      <c r="A21" s="24"/>
      <c r="Y21" s="32"/>
      <c r="Z21" s="63"/>
      <c r="AA21" s="32"/>
    </row>
    <row r="22" spans="1:27" ht="45" customHeight="1" thickBot="1" x14ac:dyDescent="0.2">
      <c r="B22" s="294" t="s">
        <v>7</v>
      </c>
      <c r="C22" s="295"/>
      <c r="D22" s="296" t="s">
        <v>4</v>
      </c>
      <c r="E22" s="297"/>
      <c r="F22" s="297"/>
      <c r="G22" s="295"/>
      <c r="H22" s="294" t="s">
        <v>8</v>
      </c>
      <c r="I22" s="298"/>
      <c r="J22" s="298"/>
      <c r="K22" s="298"/>
      <c r="L22" s="298"/>
      <c r="M22" s="298"/>
      <c r="N22" s="298"/>
      <c r="O22" s="298"/>
      <c r="P22" s="298"/>
      <c r="Q22" s="298"/>
      <c r="R22" s="298"/>
      <c r="S22" s="299"/>
      <c r="T22" s="294" t="s">
        <v>10</v>
      </c>
      <c r="U22" s="297"/>
      <c r="V22" s="297"/>
      <c r="W22" s="297"/>
      <c r="X22" s="89" t="s">
        <v>25</v>
      </c>
      <c r="Y22" s="25"/>
      <c r="Z22" s="80"/>
    </row>
    <row r="23" spans="1:27" ht="42.4" customHeight="1" thickBot="1" x14ac:dyDescent="0.2">
      <c r="A23" s="78" t="s">
        <v>6</v>
      </c>
      <c r="B23" s="272">
        <v>7691</v>
      </c>
      <c r="C23" s="273"/>
      <c r="D23" s="274" t="s">
        <v>5</v>
      </c>
      <c r="E23" s="275"/>
      <c r="F23" s="275"/>
      <c r="G23" s="276"/>
      <c r="H23" s="274" t="s">
        <v>46</v>
      </c>
      <c r="I23" s="275"/>
      <c r="J23" s="275"/>
      <c r="K23" s="275"/>
      <c r="L23" s="275"/>
      <c r="M23" s="275"/>
      <c r="N23" s="275"/>
      <c r="O23" s="275"/>
      <c r="P23" s="275"/>
      <c r="Q23" s="275"/>
      <c r="R23" s="275"/>
      <c r="S23" s="276"/>
      <c r="T23" s="277">
        <v>10000</v>
      </c>
      <c r="U23" s="278"/>
      <c r="V23" s="278"/>
      <c r="W23" s="84" t="s">
        <v>9</v>
      </c>
      <c r="X23" s="111" t="s">
        <v>26</v>
      </c>
      <c r="Y23" s="25"/>
      <c r="Z23" s="80"/>
    </row>
    <row r="24" spans="1:27" ht="34.5" customHeight="1" thickTop="1" thickBot="1" x14ac:dyDescent="0.2">
      <c r="A24" s="62">
        <v>1</v>
      </c>
      <c r="B24" s="279"/>
      <c r="C24" s="280"/>
      <c r="D24" s="281"/>
      <c r="E24" s="282"/>
      <c r="F24" s="282"/>
      <c r="G24" s="283"/>
      <c r="H24" s="284"/>
      <c r="I24" s="285"/>
      <c r="J24" s="285"/>
      <c r="K24" s="285"/>
      <c r="L24" s="285"/>
      <c r="M24" s="285"/>
      <c r="N24" s="285"/>
      <c r="O24" s="285"/>
      <c r="P24" s="285"/>
      <c r="Q24" s="285"/>
      <c r="R24" s="285"/>
      <c r="S24" s="286"/>
      <c r="T24" s="287"/>
      <c r="U24" s="288"/>
      <c r="V24" s="288"/>
      <c r="W24" s="85" t="s">
        <v>9</v>
      </c>
      <c r="X24" s="178" t="str">
        <f>IF(OR(T24="",$J$15=""),"",T24/$J$15)</f>
        <v/>
      </c>
      <c r="Y24" s="25"/>
      <c r="Z24" s="80"/>
    </row>
    <row r="25" spans="1:27" ht="34.5" customHeight="1" thickTop="1" x14ac:dyDescent="0.15">
      <c r="A25" s="62">
        <v>2</v>
      </c>
      <c r="B25" s="262"/>
      <c r="C25" s="263"/>
      <c r="D25" s="264"/>
      <c r="E25" s="265"/>
      <c r="F25" s="265"/>
      <c r="G25" s="266"/>
      <c r="H25" s="267"/>
      <c r="I25" s="268"/>
      <c r="J25" s="268"/>
      <c r="K25" s="268"/>
      <c r="L25" s="268"/>
      <c r="M25" s="268"/>
      <c r="N25" s="268"/>
      <c r="O25" s="268"/>
      <c r="P25" s="268"/>
      <c r="Q25" s="268"/>
      <c r="R25" s="268"/>
      <c r="S25" s="269"/>
      <c r="T25" s="270"/>
      <c r="U25" s="271"/>
      <c r="V25" s="271"/>
      <c r="W25" s="86" t="s">
        <v>9</v>
      </c>
      <c r="X25" s="179" t="str">
        <f>IF(OR(T25="",$J$15=""),"",T25/$J$15)</f>
        <v/>
      </c>
      <c r="Y25" s="25"/>
      <c r="Z25" s="80"/>
    </row>
    <row r="26" spans="1:27" ht="34.5" customHeight="1" x14ac:dyDescent="0.15">
      <c r="A26" s="62">
        <v>3</v>
      </c>
      <c r="B26" s="262"/>
      <c r="C26" s="263"/>
      <c r="D26" s="264"/>
      <c r="E26" s="265"/>
      <c r="F26" s="265"/>
      <c r="G26" s="266"/>
      <c r="H26" s="267"/>
      <c r="I26" s="268"/>
      <c r="J26" s="268"/>
      <c r="K26" s="268"/>
      <c r="L26" s="268"/>
      <c r="M26" s="268"/>
      <c r="N26" s="268"/>
      <c r="O26" s="268"/>
      <c r="P26" s="268"/>
      <c r="Q26" s="268"/>
      <c r="R26" s="268"/>
      <c r="S26" s="269"/>
      <c r="T26" s="270"/>
      <c r="U26" s="271"/>
      <c r="V26" s="271"/>
      <c r="W26" s="86" t="s">
        <v>9</v>
      </c>
      <c r="X26" s="179" t="str">
        <f t="shared" ref="X26:X29" si="0">IF(OR(T26="",$J$15=""),"",T26/$J$15)</f>
        <v/>
      </c>
      <c r="Y26" s="25"/>
      <c r="Z26" s="80"/>
    </row>
    <row r="27" spans="1:27" ht="34.5" customHeight="1" x14ac:dyDescent="0.15">
      <c r="A27" s="62">
        <v>4</v>
      </c>
      <c r="B27" s="262"/>
      <c r="C27" s="263"/>
      <c r="D27" s="264"/>
      <c r="E27" s="265"/>
      <c r="F27" s="265"/>
      <c r="G27" s="266"/>
      <c r="H27" s="267"/>
      <c r="I27" s="268"/>
      <c r="J27" s="268"/>
      <c r="K27" s="268"/>
      <c r="L27" s="268"/>
      <c r="M27" s="268"/>
      <c r="N27" s="268"/>
      <c r="O27" s="268"/>
      <c r="P27" s="268"/>
      <c r="Q27" s="268"/>
      <c r="R27" s="268"/>
      <c r="S27" s="269"/>
      <c r="T27" s="270"/>
      <c r="U27" s="271"/>
      <c r="V27" s="271"/>
      <c r="W27" s="86" t="s">
        <v>9</v>
      </c>
      <c r="X27" s="179" t="str">
        <f t="shared" si="0"/>
        <v/>
      </c>
      <c r="Y27" s="25"/>
      <c r="Z27" s="80"/>
    </row>
    <row r="28" spans="1:27" ht="34.5" customHeight="1" x14ac:dyDescent="0.15">
      <c r="A28" s="62">
        <v>5</v>
      </c>
      <c r="B28" s="262"/>
      <c r="C28" s="263"/>
      <c r="D28" s="264"/>
      <c r="E28" s="265"/>
      <c r="F28" s="265"/>
      <c r="G28" s="266"/>
      <c r="H28" s="267"/>
      <c r="I28" s="268"/>
      <c r="J28" s="268"/>
      <c r="K28" s="268"/>
      <c r="L28" s="268"/>
      <c r="M28" s="268"/>
      <c r="N28" s="268"/>
      <c r="O28" s="268"/>
      <c r="P28" s="268"/>
      <c r="Q28" s="268"/>
      <c r="R28" s="268"/>
      <c r="S28" s="269"/>
      <c r="T28" s="270"/>
      <c r="U28" s="271"/>
      <c r="V28" s="271"/>
      <c r="W28" s="86" t="s">
        <v>9</v>
      </c>
      <c r="X28" s="179" t="str">
        <f t="shared" si="0"/>
        <v/>
      </c>
      <c r="Y28" s="25"/>
      <c r="Z28" s="80"/>
    </row>
    <row r="29" spans="1:27" ht="34.5" customHeight="1" x14ac:dyDescent="0.15">
      <c r="A29" s="62">
        <v>6</v>
      </c>
      <c r="B29" s="262"/>
      <c r="C29" s="263"/>
      <c r="D29" s="264"/>
      <c r="E29" s="265"/>
      <c r="F29" s="265"/>
      <c r="G29" s="266"/>
      <c r="H29" s="267"/>
      <c r="I29" s="268"/>
      <c r="J29" s="268"/>
      <c r="K29" s="268"/>
      <c r="L29" s="268"/>
      <c r="M29" s="268"/>
      <c r="N29" s="268"/>
      <c r="O29" s="268"/>
      <c r="P29" s="268"/>
      <c r="Q29" s="268"/>
      <c r="R29" s="268"/>
      <c r="S29" s="269"/>
      <c r="T29" s="270"/>
      <c r="U29" s="271"/>
      <c r="V29" s="271"/>
      <c r="W29" s="86" t="s">
        <v>9</v>
      </c>
      <c r="X29" s="179" t="str">
        <f t="shared" si="0"/>
        <v/>
      </c>
      <c r="Y29" s="25"/>
      <c r="Z29" s="80"/>
    </row>
    <row r="30" spans="1:27" ht="18.75" customHeight="1" x14ac:dyDescent="0.15">
      <c r="R30" s="2"/>
      <c r="S30" s="129" t="s">
        <v>11</v>
      </c>
      <c r="T30" s="257">
        <f>SUM(T24:V29)</f>
        <v>0</v>
      </c>
      <c r="U30" s="257"/>
      <c r="V30" s="257"/>
      <c r="W30" s="38" t="s">
        <v>9</v>
      </c>
      <c r="X30" s="151">
        <f>SUM(X24:X29)</f>
        <v>0</v>
      </c>
      <c r="Y30" s="25"/>
      <c r="Z30" s="80"/>
    </row>
    <row r="31" spans="1:27" ht="3.75" customHeight="1" x14ac:dyDescent="0.15">
      <c r="A31" s="91"/>
      <c r="B31" s="91"/>
      <c r="C31" s="91"/>
      <c r="R31" s="2"/>
      <c r="S31" s="129"/>
      <c r="T31" s="83"/>
      <c r="U31" s="83"/>
      <c r="V31" s="83"/>
      <c r="W31" s="38"/>
      <c r="Y31" s="25"/>
      <c r="Z31" s="80"/>
    </row>
    <row r="32" spans="1:27" s="2" customFormat="1" ht="12.95" customHeight="1" x14ac:dyDescent="0.4">
      <c r="A32" s="92" t="s">
        <v>28</v>
      </c>
      <c r="B32" s="92"/>
      <c r="C32" s="92"/>
      <c r="F32" s="36"/>
      <c r="Y32" s="32"/>
      <c r="Z32" s="63"/>
      <c r="AA32" s="32"/>
    </row>
    <row r="33" spans="1:27" s="2" customFormat="1" ht="12.95" customHeight="1" x14ac:dyDescent="0.4">
      <c r="A33" s="92" t="s">
        <v>29</v>
      </c>
      <c r="B33" s="93"/>
      <c r="C33" s="92"/>
      <c r="F33" s="36"/>
      <c r="Y33" s="32"/>
      <c r="Z33" s="63"/>
      <c r="AA33" s="32"/>
    </row>
    <row r="34" spans="1:27" s="2" customFormat="1" ht="12.95" customHeight="1" x14ac:dyDescent="0.4">
      <c r="A34" s="92" t="s">
        <v>32</v>
      </c>
      <c r="B34" s="93"/>
      <c r="C34" s="92"/>
      <c r="F34" s="36"/>
      <c r="Y34" s="32"/>
      <c r="Z34" s="63"/>
      <c r="AA34" s="32"/>
    </row>
    <row r="35" spans="1:27" s="2" customFormat="1" ht="12.95" customHeight="1" x14ac:dyDescent="0.4">
      <c r="A35" s="92" t="s">
        <v>33</v>
      </c>
      <c r="B35" s="93"/>
      <c r="C35" s="92"/>
      <c r="F35" s="36"/>
      <c r="S35" s="81"/>
      <c r="Y35" s="32"/>
      <c r="Z35" s="63"/>
      <c r="AA35" s="32"/>
    </row>
    <row r="36" spans="1:27" s="2" customFormat="1" ht="6" customHeight="1" x14ac:dyDescent="0.4">
      <c r="A36" s="35"/>
      <c r="B36" s="37"/>
      <c r="F36" s="36"/>
      <c r="Y36" s="32"/>
      <c r="Z36" s="63"/>
      <c r="AA36" s="32"/>
    </row>
    <row r="37" spans="1:27" ht="21.4" customHeight="1" x14ac:dyDescent="0.4">
      <c r="C37" s="258" t="s">
        <v>44</v>
      </c>
      <c r="D37" s="258"/>
      <c r="E37" s="258"/>
      <c r="F37" s="258"/>
      <c r="G37" s="258"/>
      <c r="H37" s="258"/>
      <c r="I37" s="258"/>
      <c r="J37" s="258"/>
      <c r="K37" s="258"/>
      <c r="L37" s="258"/>
      <c r="M37" s="258"/>
      <c r="N37" s="258"/>
      <c r="O37" s="258"/>
      <c r="P37" s="258"/>
      <c r="Q37" s="258"/>
      <c r="R37" s="258"/>
      <c r="S37" s="258"/>
      <c r="T37" s="131"/>
      <c r="U37" s="131"/>
      <c r="V37" s="131"/>
      <c r="W37" s="131"/>
      <c r="X37" s="131"/>
      <c r="Y37" s="131"/>
      <c r="Z37" s="132"/>
      <c r="AA37" s="1"/>
    </row>
    <row r="38" spans="1:27" ht="21.4" customHeight="1" x14ac:dyDescent="0.4">
      <c r="C38" s="258" t="s">
        <v>45</v>
      </c>
      <c r="D38" s="258"/>
      <c r="E38" s="258"/>
      <c r="F38" s="258"/>
      <c r="G38" s="258"/>
      <c r="H38" s="258"/>
      <c r="I38" s="258"/>
      <c r="J38" s="258"/>
      <c r="K38" s="258"/>
      <c r="L38" s="258"/>
      <c r="M38" s="258"/>
      <c r="N38" s="258"/>
      <c r="O38" s="258"/>
      <c r="P38" s="258"/>
      <c r="Q38" s="258"/>
      <c r="R38" s="258"/>
      <c r="S38" s="258"/>
      <c r="T38" s="131"/>
      <c r="U38" s="131"/>
      <c r="V38" s="131"/>
      <c r="W38" s="131"/>
      <c r="X38" s="131"/>
      <c r="Y38" s="131"/>
      <c r="Z38" s="132"/>
      <c r="AA38" s="1"/>
    </row>
    <row r="39" spans="1:27" ht="3" customHeight="1" x14ac:dyDescent="0.15">
      <c r="Y39" s="25"/>
      <c r="Z39" s="80"/>
    </row>
    <row r="40" spans="1:27" ht="21.4" customHeight="1" x14ac:dyDescent="0.4">
      <c r="C40" s="130"/>
      <c r="D40" s="130"/>
      <c r="E40" s="130"/>
      <c r="F40" s="130"/>
      <c r="G40" s="130"/>
      <c r="H40" s="130"/>
      <c r="I40" s="130"/>
      <c r="J40" s="130"/>
      <c r="K40" s="130"/>
      <c r="L40" s="131"/>
      <c r="M40" s="131"/>
      <c r="N40" s="131"/>
      <c r="O40" s="131"/>
      <c r="P40" s="131"/>
      <c r="Q40" s="131"/>
      <c r="R40" s="131"/>
      <c r="S40" s="131"/>
      <c r="T40" s="131"/>
      <c r="U40" s="131"/>
      <c r="V40" s="131"/>
      <c r="W40" s="131"/>
      <c r="X40" s="131"/>
      <c r="Y40" s="131"/>
      <c r="Z40" s="131"/>
      <c r="AA40" s="1"/>
    </row>
    <row r="41" spans="1:27" ht="21.4" customHeight="1" x14ac:dyDescent="0.4">
      <c r="C41" s="130"/>
      <c r="D41" s="130"/>
      <c r="E41" s="130"/>
      <c r="F41" s="130"/>
      <c r="G41" s="130"/>
      <c r="H41" s="130"/>
      <c r="I41" s="130"/>
      <c r="J41" s="130"/>
      <c r="K41" s="130"/>
      <c r="L41" s="131"/>
      <c r="M41" s="131"/>
      <c r="N41" s="131"/>
      <c r="O41" s="131"/>
      <c r="P41" s="131"/>
      <c r="Q41" s="131"/>
      <c r="R41" s="131"/>
      <c r="S41" s="131"/>
      <c r="T41" s="131"/>
      <c r="U41" s="131"/>
      <c r="V41" s="131"/>
      <c r="W41" s="131"/>
      <c r="X41" s="131"/>
      <c r="Y41" s="131"/>
      <c r="Z41" s="131"/>
      <c r="AA41" s="1"/>
    </row>
    <row r="42" spans="1:27" ht="21.4" customHeight="1" x14ac:dyDescent="0.4">
      <c r="C42" s="130"/>
      <c r="D42" s="130"/>
      <c r="E42" s="130"/>
      <c r="F42" s="130"/>
      <c r="G42" s="130"/>
      <c r="H42" s="130"/>
      <c r="I42" s="130"/>
      <c r="J42" s="130"/>
      <c r="K42" s="130"/>
      <c r="L42" s="131"/>
      <c r="M42" s="131"/>
      <c r="N42" s="131"/>
      <c r="O42" s="131"/>
      <c r="P42" s="131"/>
      <c r="Q42" s="131"/>
      <c r="R42" s="131"/>
      <c r="S42" s="131"/>
      <c r="T42" s="131"/>
      <c r="U42" s="131"/>
      <c r="V42" s="131"/>
      <c r="W42" s="131"/>
      <c r="X42" s="131"/>
      <c r="Y42" s="131"/>
      <c r="Z42" s="131"/>
      <c r="AA42" s="1"/>
    </row>
    <row r="43" spans="1:27" ht="21.4" customHeight="1" x14ac:dyDescent="0.4">
      <c r="C43" s="130"/>
      <c r="D43" s="130"/>
      <c r="E43" s="130"/>
      <c r="F43" s="130"/>
      <c r="G43" s="130"/>
      <c r="H43" s="130"/>
      <c r="I43" s="130"/>
      <c r="J43" s="130"/>
      <c r="K43" s="130"/>
      <c r="L43" s="131"/>
      <c r="M43" s="131"/>
      <c r="N43" s="131"/>
      <c r="O43" s="131"/>
      <c r="P43" s="131"/>
      <c r="Q43" s="131"/>
      <c r="R43" s="131"/>
      <c r="S43" s="131"/>
      <c r="T43" s="131"/>
      <c r="U43" s="131"/>
      <c r="V43" s="131"/>
      <c r="W43" s="131"/>
      <c r="X43" s="131"/>
      <c r="Y43" s="131"/>
      <c r="Z43" s="131"/>
      <c r="AA43" s="1"/>
    </row>
    <row r="44" spans="1:27" ht="21.4" customHeight="1" x14ac:dyDescent="0.4">
      <c r="C44" s="130"/>
      <c r="D44" s="130"/>
      <c r="E44" s="130"/>
      <c r="F44" s="130"/>
      <c r="G44" s="130"/>
      <c r="H44" s="130"/>
      <c r="I44" s="130"/>
      <c r="J44" s="130"/>
      <c r="K44" s="130"/>
      <c r="L44" s="131"/>
      <c r="M44" s="131"/>
      <c r="N44" s="131"/>
      <c r="O44" s="131"/>
      <c r="P44" s="131"/>
      <c r="Q44" s="131"/>
      <c r="R44" s="131"/>
      <c r="S44" s="131"/>
      <c r="T44" s="259" t="s">
        <v>48</v>
      </c>
      <c r="U44" s="260"/>
      <c r="V44" s="260"/>
      <c r="W44" s="260"/>
      <c r="X44" s="260"/>
      <c r="Y44" s="261"/>
      <c r="Z44" s="131"/>
      <c r="AA44" s="1"/>
    </row>
    <row r="45" spans="1:27" ht="21.4" customHeight="1" x14ac:dyDescent="0.4">
      <c r="C45" s="130"/>
      <c r="D45" s="130"/>
      <c r="E45" s="130"/>
      <c r="F45" s="130"/>
      <c r="G45" s="130"/>
      <c r="H45" s="130"/>
      <c r="I45" s="130"/>
      <c r="J45" s="130"/>
      <c r="K45" s="130"/>
      <c r="L45" s="131"/>
      <c r="M45" s="131"/>
      <c r="N45" s="131"/>
      <c r="O45" s="131"/>
      <c r="P45" s="131"/>
      <c r="Q45" s="131"/>
      <c r="R45" s="131"/>
      <c r="S45" s="131"/>
      <c r="T45" s="232" t="s">
        <v>49</v>
      </c>
      <c r="U45" s="233"/>
      <c r="V45" s="234"/>
      <c r="W45" s="241"/>
      <c r="X45" s="242"/>
      <c r="Y45" s="243"/>
      <c r="Z45" s="131"/>
      <c r="AA45" s="1"/>
    </row>
    <row r="46" spans="1:27" ht="21.4" customHeight="1" x14ac:dyDescent="0.4">
      <c r="C46" s="130"/>
      <c r="D46" s="130"/>
      <c r="E46" s="130"/>
      <c r="F46" s="130"/>
      <c r="G46" s="130"/>
      <c r="H46" s="130"/>
      <c r="I46" s="130"/>
      <c r="J46" s="130"/>
      <c r="K46" s="130"/>
      <c r="L46" s="131"/>
      <c r="M46" s="131"/>
      <c r="N46" s="131"/>
      <c r="O46" s="131"/>
      <c r="P46" s="131"/>
      <c r="Q46" s="131"/>
      <c r="R46" s="131"/>
      <c r="S46" s="131"/>
      <c r="T46" s="238"/>
      <c r="U46" s="239"/>
      <c r="V46" s="240"/>
      <c r="W46" s="247"/>
      <c r="X46" s="248"/>
      <c r="Y46" s="249"/>
      <c r="Z46" s="131"/>
      <c r="AA46" s="1"/>
    </row>
    <row r="47" spans="1:27" customFormat="1" ht="18.75" x14ac:dyDescent="0.4">
      <c r="A47" s="1"/>
      <c r="B47" s="91"/>
      <c r="C47" s="91"/>
      <c r="D47" s="91"/>
      <c r="E47" s="91"/>
      <c r="F47" s="91"/>
      <c r="G47" s="1"/>
      <c r="H47" s="1"/>
      <c r="I47" s="1"/>
      <c r="J47" s="1"/>
      <c r="K47" s="1"/>
      <c r="L47" s="1"/>
      <c r="M47" s="1"/>
      <c r="N47" s="1"/>
      <c r="O47" s="1"/>
      <c r="P47" s="1"/>
      <c r="Q47" s="1"/>
      <c r="R47" s="1"/>
      <c r="S47" s="1"/>
      <c r="T47" s="232" t="s">
        <v>50</v>
      </c>
      <c r="U47" s="233"/>
      <c r="V47" s="234"/>
      <c r="W47" s="241"/>
      <c r="X47" s="242"/>
      <c r="Y47" s="243"/>
      <c r="Z47" s="83"/>
      <c r="AA47" s="38"/>
    </row>
    <row r="48" spans="1:27" ht="11.1" customHeight="1" x14ac:dyDescent="0.15">
      <c r="A48" s="25"/>
      <c r="B48" s="31"/>
      <c r="C48" s="31"/>
      <c r="D48" s="31"/>
      <c r="E48" s="31"/>
      <c r="F48" s="31"/>
      <c r="G48" s="31"/>
      <c r="H48" s="31"/>
      <c r="I48" s="31"/>
      <c r="J48" s="31"/>
      <c r="K48" s="25"/>
      <c r="L48" s="25"/>
      <c r="M48" s="25"/>
      <c r="N48" s="25"/>
      <c r="O48" s="25"/>
      <c r="P48" s="25"/>
      <c r="Q48" s="31"/>
      <c r="R48" s="31"/>
      <c r="S48" s="31"/>
      <c r="T48" s="235"/>
      <c r="U48" s="236"/>
      <c r="V48" s="237"/>
      <c r="W48" s="244"/>
      <c r="X48" s="245"/>
      <c r="Y48" s="246"/>
    </row>
    <row r="49" spans="1:27" ht="12" customHeight="1" x14ac:dyDescent="0.15">
      <c r="T49" s="238"/>
      <c r="U49" s="239"/>
      <c r="V49" s="240"/>
      <c r="W49" s="247"/>
      <c r="X49" s="248"/>
      <c r="Y49" s="249"/>
      <c r="Z49" s="80"/>
    </row>
    <row r="50" spans="1:27" ht="5.25" customHeight="1" x14ac:dyDescent="0.15">
      <c r="Y50" s="25"/>
      <c r="Z50" s="80"/>
    </row>
    <row r="51" spans="1:27" s="2" customFormat="1" ht="25.9" customHeight="1" x14ac:dyDescent="0.4">
      <c r="A51" s="112"/>
      <c r="B51" s="112"/>
      <c r="C51" s="112"/>
      <c r="D51" s="112"/>
      <c r="E51" s="112"/>
      <c r="F51" s="112"/>
      <c r="G51" s="112"/>
      <c r="H51" s="112"/>
      <c r="I51" s="112"/>
      <c r="J51" s="112"/>
      <c r="K51" s="112"/>
      <c r="L51" s="112"/>
      <c r="M51" s="32"/>
      <c r="S51" s="113" t="s">
        <v>30</v>
      </c>
      <c r="T51" s="250">
        <v>5</v>
      </c>
      <c r="U51" s="250"/>
      <c r="V51" s="250"/>
      <c r="W51" s="250"/>
      <c r="X51" s="114" t="s">
        <v>31</v>
      </c>
      <c r="Y51" s="101"/>
      <c r="Z51" s="63"/>
      <c r="AA51" s="32"/>
    </row>
    <row r="52" spans="1:27" ht="24" customHeight="1" thickBot="1" x14ac:dyDescent="0.2">
      <c r="B52" s="121" t="s">
        <v>34</v>
      </c>
      <c r="C52" s="251">
        <f>D8</f>
        <v>0</v>
      </c>
      <c r="D52" s="251"/>
      <c r="E52" s="251"/>
      <c r="F52" s="251"/>
      <c r="G52" s="251"/>
      <c r="H52" s="251"/>
      <c r="I52" s="251"/>
      <c r="Y52" s="25"/>
      <c r="Z52" s="80"/>
    </row>
    <row r="53" spans="1:27" s="2" customFormat="1" ht="25.9" customHeight="1" x14ac:dyDescent="0.4">
      <c r="A53" s="118" t="s">
        <v>2</v>
      </c>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20"/>
      <c r="AA53" s="32"/>
    </row>
    <row r="54" spans="1:27" s="105" customFormat="1" ht="21" customHeight="1" collapsed="1" x14ac:dyDescent="0.4">
      <c r="A54" s="145" t="s">
        <v>59</v>
      </c>
      <c r="B54" s="103"/>
      <c r="C54" s="104"/>
      <c r="D54" s="103"/>
      <c r="E54" s="104"/>
      <c r="G54" s="146"/>
      <c r="H54" s="146"/>
      <c r="I54" s="146"/>
      <c r="J54" s="146"/>
      <c r="K54" s="146"/>
      <c r="L54" s="146"/>
      <c r="M54" s="146"/>
      <c r="N54" s="146"/>
      <c r="O54" s="146"/>
      <c r="P54" s="147"/>
      <c r="Y54" s="108"/>
    </row>
    <row r="55" spans="1:27" ht="11.25" customHeight="1" x14ac:dyDescent="0.15">
      <c r="T55" s="25"/>
    </row>
    <row r="56" spans="1:27" s="2" customFormat="1" ht="21" customHeight="1" x14ac:dyDescent="0.15">
      <c r="B56" s="148" t="s">
        <v>15</v>
      </c>
      <c r="C56" s="3"/>
      <c r="D56" s="3"/>
      <c r="E56" s="3"/>
      <c r="F56" s="4"/>
      <c r="H56" s="152" t="s">
        <v>70</v>
      </c>
      <c r="I56" s="197"/>
      <c r="J56" s="198"/>
      <c r="K56" s="5" t="s">
        <v>0</v>
      </c>
      <c r="L56" s="6"/>
      <c r="M56" s="7" t="s">
        <v>1</v>
      </c>
      <c r="N56" s="33"/>
      <c r="Y56" s="44"/>
      <c r="AA56" s="32"/>
    </row>
    <row r="57" spans="1:27" s="8" customFormat="1" ht="15.75" customHeight="1" x14ac:dyDescent="0.15">
      <c r="B57" s="9" t="s">
        <v>3</v>
      </c>
      <c r="C57" s="10"/>
      <c r="D57" s="11"/>
      <c r="E57" s="11"/>
      <c r="F57" s="12"/>
      <c r="G57" s="12"/>
      <c r="H57" s="12"/>
      <c r="I57" s="13"/>
      <c r="J57" s="13"/>
      <c r="K57" s="12"/>
      <c r="L57" s="14"/>
      <c r="AA57" s="109"/>
    </row>
    <row r="58" spans="1:27" s="15" customFormat="1" ht="12.75" customHeight="1" x14ac:dyDescent="0.15">
      <c r="B58" s="16" t="s">
        <v>61</v>
      </c>
      <c r="D58" s="17"/>
      <c r="E58" s="18"/>
      <c r="F58" s="19"/>
      <c r="G58" s="19"/>
      <c r="H58" s="19"/>
      <c r="I58" s="20"/>
      <c r="J58" s="20"/>
      <c r="K58" s="19"/>
      <c r="L58" s="21"/>
      <c r="AA58" s="110"/>
    </row>
    <row r="59" spans="1:27" ht="6" customHeight="1" x14ac:dyDescent="0.15">
      <c r="T59" s="25"/>
    </row>
    <row r="60" spans="1:27" s="2" customFormat="1" ht="21" customHeight="1" x14ac:dyDescent="0.15">
      <c r="B60" s="74" t="s">
        <v>16</v>
      </c>
      <c r="C60" s="3"/>
      <c r="D60" s="3"/>
      <c r="E60" s="3"/>
      <c r="F60" s="4"/>
      <c r="H60" s="252" t="s">
        <v>65</v>
      </c>
      <c r="I60" s="253"/>
      <c r="J60" s="253"/>
      <c r="K60" s="253"/>
      <c r="L60" s="254"/>
      <c r="M60" s="65" t="s">
        <v>74</v>
      </c>
      <c r="N60" s="33"/>
      <c r="AA60" s="32"/>
    </row>
    <row r="61" spans="1:27" s="2" customFormat="1" ht="4.5" customHeight="1" x14ac:dyDescent="0.15">
      <c r="B61" s="74"/>
      <c r="C61" s="3"/>
      <c r="D61" s="3"/>
      <c r="E61" s="3"/>
      <c r="F61" s="4"/>
      <c r="AA61" s="32"/>
    </row>
    <row r="62" spans="1:27" s="8" customFormat="1" ht="21" hidden="1" customHeight="1" x14ac:dyDescent="0.4">
      <c r="B62" s="229" t="str">
        <f>HYPERLINK("#企業認定基準!A1"," → 企業認定基準の確認方法は、Sheet［企業認定基準］で確認ください（ここをクリックすると移動します）")</f>
        <v xml:space="preserve"> → 企業認定基準の確認方法は、Sheet［企業認定基準］で確認ください（ここをクリックすると移動します）</v>
      </c>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AA62" s="109"/>
    </row>
    <row r="63" spans="1:27" s="8" customFormat="1" ht="2.4500000000000002" customHeight="1" x14ac:dyDescent="0.4">
      <c r="B63" s="22"/>
      <c r="D63" s="11"/>
      <c r="E63" s="11"/>
      <c r="F63" s="12"/>
      <c r="G63" s="12"/>
      <c r="H63" s="12"/>
      <c r="I63" s="13"/>
      <c r="J63" s="13"/>
      <c r="K63" s="12"/>
      <c r="L63" s="14"/>
      <c r="AA63" s="109"/>
    </row>
    <row r="64" spans="1:27" s="8" customFormat="1" ht="2.4500000000000002" customHeight="1" x14ac:dyDescent="0.4">
      <c r="B64" s="22"/>
      <c r="D64" s="11"/>
      <c r="E64" s="11"/>
      <c r="F64" s="12"/>
      <c r="G64" s="12"/>
      <c r="H64" s="12"/>
      <c r="I64" s="13"/>
      <c r="J64" s="13"/>
      <c r="K64" s="12"/>
      <c r="L64" s="14"/>
      <c r="AA64" s="109"/>
    </row>
    <row r="65" spans="1:28" ht="18.95" customHeight="1" x14ac:dyDescent="0.15">
      <c r="B65" s="230" t="s">
        <v>66</v>
      </c>
      <c r="C65" s="230"/>
      <c r="D65" s="230"/>
      <c r="E65" s="230"/>
      <c r="F65" s="230"/>
      <c r="G65" s="230"/>
      <c r="H65" s="230"/>
      <c r="I65" s="230"/>
      <c r="J65" s="230"/>
      <c r="K65" s="230"/>
      <c r="L65" s="230"/>
      <c r="M65" s="230"/>
      <c r="N65" s="230"/>
      <c r="O65" s="230"/>
      <c r="P65" s="230"/>
      <c r="Q65" s="230"/>
      <c r="R65" s="230"/>
      <c r="S65" s="230"/>
      <c r="T65" s="230"/>
      <c r="U65" s="230"/>
      <c r="V65" s="230"/>
      <c r="W65" s="230"/>
    </row>
    <row r="66" spans="1:28" ht="3.95" customHeight="1" x14ac:dyDescent="0.15">
      <c r="W66" s="39"/>
    </row>
    <row r="67" spans="1:28" ht="19.5" customHeight="1" x14ac:dyDescent="0.15">
      <c r="B67" s="40" t="s">
        <v>54</v>
      </c>
      <c r="D67" s="149"/>
      <c r="E67" s="149"/>
      <c r="I67" s="42"/>
      <c r="J67" s="2"/>
      <c r="K67" s="2"/>
      <c r="L67" s="2"/>
      <c r="M67" s="231"/>
      <c r="N67" s="231"/>
      <c r="O67" s="231"/>
      <c r="P67" s="2"/>
      <c r="AA67" s="25">
        <v>1</v>
      </c>
    </row>
    <row r="68" spans="1:28" ht="13.5" x14ac:dyDescent="0.15">
      <c r="B68" s="40"/>
      <c r="C68" s="220" t="s">
        <v>14</v>
      </c>
      <c r="D68" s="153" t="s">
        <v>60</v>
      </c>
      <c r="E68" s="154"/>
      <c r="F68" s="155"/>
      <c r="G68" s="156"/>
      <c r="H68" s="157"/>
      <c r="I68" s="142" t="s">
        <v>52</v>
      </c>
      <c r="J68" s="54"/>
      <c r="K68" s="54"/>
      <c r="L68" s="55"/>
      <c r="M68" s="42"/>
      <c r="N68" s="220" t="s">
        <v>58</v>
      </c>
      <c r="O68" s="186" t="s">
        <v>71</v>
      </c>
      <c r="P68" s="188"/>
      <c r="Q68" s="190" t="s">
        <v>0</v>
      </c>
      <c r="R68" s="192"/>
      <c r="S68" s="194" t="s">
        <v>73</v>
      </c>
      <c r="T68" s="142" t="s">
        <v>52</v>
      </c>
      <c r="U68" s="54"/>
      <c r="V68" s="54"/>
      <c r="W68" s="55"/>
      <c r="AA68" s="25">
        <v>2</v>
      </c>
    </row>
    <row r="69" spans="1:28" ht="27" customHeight="1" x14ac:dyDescent="0.15">
      <c r="C69" s="221"/>
      <c r="D69" s="162" t="s">
        <v>71</v>
      </c>
      <c r="E69" s="173" t="str">
        <f>IF($I$56="","",$I$56)</f>
        <v/>
      </c>
      <c r="F69" s="159" t="s">
        <v>0</v>
      </c>
      <c r="G69" s="171" t="str">
        <f>IF($L$56="","",$L$56)</f>
        <v/>
      </c>
      <c r="H69" s="160" t="s">
        <v>72</v>
      </c>
      <c r="I69" s="228"/>
      <c r="J69" s="228"/>
      <c r="K69" s="228"/>
      <c r="L69" s="228"/>
      <c r="M69" s="43" t="s">
        <v>12</v>
      </c>
      <c r="N69" s="221"/>
      <c r="O69" s="187"/>
      <c r="P69" s="189"/>
      <c r="Q69" s="191"/>
      <c r="R69" s="193"/>
      <c r="S69" s="195"/>
      <c r="T69" s="227"/>
      <c r="U69" s="227"/>
      <c r="V69" s="227"/>
      <c r="W69" s="227"/>
      <c r="X69" s="43" t="s">
        <v>12</v>
      </c>
      <c r="AA69" s="25">
        <v>3</v>
      </c>
    </row>
    <row r="70" spans="1:28" ht="12" customHeight="1" x14ac:dyDescent="0.15">
      <c r="C70" s="221"/>
      <c r="D70" s="186" t="s">
        <v>71</v>
      </c>
      <c r="E70" s="199"/>
      <c r="F70" s="190" t="s">
        <v>0</v>
      </c>
      <c r="G70" s="192"/>
      <c r="H70" s="194" t="s">
        <v>73</v>
      </c>
      <c r="I70" s="150" t="s">
        <v>52</v>
      </c>
      <c r="J70" s="52"/>
      <c r="K70" s="52"/>
      <c r="L70" s="53"/>
      <c r="M70" s="43"/>
      <c r="N70" s="221"/>
      <c r="O70" s="186" t="s">
        <v>71</v>
      </c>
      <c r="P70" s="188"/>
      <c r="Q70" s="190" t="s">
        <v>0</v>
      </c>
      <c r="R70" s="192"/>
      <c r="S70" s="194" t="s">
        <v>73</v>
      </c>
      <c r="T70" s="150" t="s">
        <v>52</v>
      </c>
      <c r="U70" s="52"/>
      <c r="V70" s="52"/>
      <c r="W70" s="53"/>
      <c r="X70" s="43"/>
      <c r="AA70" s="25">
        <v>4</v>
      </c>
    </row>
    <row r="71" spans="1:28" s="23" customFormat="1" ht="18.75" customHeight="1" x14ac:dyDescent="0.15">
      <c r="C71" s="221"/>
      <c r="D71" s="187"/>
      <c r="E71" s="200"/>
      <c r="F71" s="191"/>
      <c r="G71" s="193"/>
      <c r="H71" s="195"/>
      <c r="I71" s="228"/>
      <c r="J71" s="228"/>
      <c r="K71" s="228"/>
      <c r="L71" s="228"/>
      <c r="M71" s="43" t="s">
        <v>12</v>
      </c>
      <c r="N71" s="221"/>
      <c r="O71" s="187"/>
      <c r="P71" s="189"/>
      <c r="Q71" s="191"/>
      <c r="R71" s="193"/>
      <c r="S71" s="195"/>
      <c r="T71" s="227"/>
      <c r="U71" s="227"/>
      <c r="V71" s="227"/>
      <c r="W71" s="227"/>
      <c r="X71" s="43" t="s">
        <v>12</v>
      </c>
      <c r="AA71" s="25">
        <v>5</v>
      </c>
    </row>
    <row r="72" spans="1:28" s="23" customFormat="1" ht="12" customHeight="1" x14ac:dyDescent="0.15">
      <c r="C72" s="221"/>
      <c r="D72" s="186" t="s">
        <v>71</v>
      </c>
      <c r="E72" s="255"/>
      <c r="F72" s="190" t="s">
        <v>0</v>
      </c>
      <c r="G72" s="192"/>
      <c r="H72" s="194" t="s">
        <v>73</v>
      </c>
      <c r="I72" s="150" t="s">
        <v>52</v>
      </c>
      <c r="J72" s="52"/>
      <c r="K72" s="52"/>
      <c r="L72" s="53"/>
      <c r="M72" s="43"/>
      <c r="N72" s="221"/>
      <c r="O72" s="186" t="s">
        <v>71</v>
      </c>
      <c r="P72" s="188"/>
      <c r="Q72" s="190" t="s">
        <v>0</v>
      </c>
      <c r="R72" s="192"/>
      <c r="S72" s="194" t="s">
        <v>73</v>
      </c>
      <c r="T72" s="150" t="s">
        <v>52</v>
      </c>
      <c r="U72" s="52"/>
      <c r="V72" s="52"/>
      <c r="W72" s="53"/>
      <c r="X72" s="43"/>
      <c r="AA72" s="25">
        <v>6</v>
      </c>
    </row>
    <row r="73" spans="1:28" ht="18.75" customHeight="1" x14ac:dyDescent="0.15">
      <c r="C73" s="222"/>
      <c r="D73" s="187"/>
      <c r="E73" s="256"/>
      <c r="F73" s="191"/>
      <c r="G73" s="193"/>
      <c r="H73" s="195"/>
      <c r="I73" s="228"/>
      <c r="J73" s="228"/>
      <c r="K73" s="228"/>
      <c r="L73" s="228"/>
      <c r="M73" s="43" t="s">
        <v>12</v>
      </c>
      <c r="N73" s="222"/>
      <c r="O73" s="187"/>
      <c r="P73" s="189"/>
      <c r="Q73" s="191"/>
      <c r="R73" s="193"/>
      <c r="S73" s="195"/>
      <c r="T73" s="227"/>
      <c r="U73" s="227"/>
      <c r="V73" s="227"/>
      <c r="W73" s="227"/>
      <c r="X73" s="43" t="s">
        <v>12</v>
      </c>
      <c r="AA73" s="25">
        <v>7</v>
      </c>
    </row>
    <row r="74" spans="1:28" ht="2.25" customHeight="1" x14ac:dyDescent="0.15">
      <c r="C74" s="46"/>
      <c r="D74" s="47"/>
      <c r="E74" s="47"/>
      <c r="F74" s="47"/>
      <c r="G74" s="48"/>
      <c r="H74" s="48"/>
      <c r="J74" s="49"/>
      <c r="K74" s="49"/>
      <c r="M74" s="43"/>
      <c r="N74" s="46"/>
      <c r="O74" s="46"/>
      <c r="P74" s="46"/>
      <c r="Q74" s="46"/>
      <c r="R74" s="50"/>
      <c r="S74" s="51"/>
      <c r="U74" s="49"/>
      <c r="V74" s="49"/>
      <c r="X74" s="43"/>
      <c r="Y74" s="25"/>
      <c r="AA74" s="25">
        <v>8</v>
      </c>
    </row>
    <row r="75" spans="1:28" ht="13.5" x14ac:dyDescent="0.15">
      <c r="C75" s="2"/>
      <c r="D75" s="2"/>
      <c r="E75" s="2"/>
      <c r="F75" s="2"/>
      <c r="G75" s="2"/>
      <c r="H75" s="129" t="s">
        <v>13</v>
      </c>
      <c r="I75" s="214" t="str">
        <f>IF(OR($I$69="",$I$71="",$I$73=""),"",SUM($I$69:$I$73))</f>
        <v/>
      </c>
      <c r="J75" s="214"/>
      <c r="K75" s="214"/>
      <c r="L75" s="214"/>
      <c r="M75" s="43" t="s">
        <v>12</v>
      </c>
      <c r="N75" s="73"/>
      <c r="O75" s="43"/>
      <c r="P75" s="2"/>
      <c r="Q75" s="41"/>
      <c r="S75" s="129" t="s">
        <v>13</v>
      </c>
      <c r="T75" s="214" t="str">
        <f>IF(OR($T$69="",$T$71="",$T$73=""),"",SUM($T$69:$T$73))</f>
        <v/>
      </c>
      <c r="U75" s="214"/>
      <c r="V75" s="214"/>
      <c r="W75" s="214"/>
      <c r="X75" s="43" t="s">
        <v>12</v>
      </c>
      <c r="Y75" s="72"/>
      <c r="AA75" s="25">
        <v>9</v>
      </c>
    </row>
    <row r="76" spans="1:28" s="2" customFormat="1" ht="5.25" customHeight="1" x14ac:dyDescent="0.15">
      <c r="AA76" s="25">
        <v>10</v>
      </c>
      <c r="AB76" s="1"/>
    </row>
    <row r="77" spans="1:28" ht="19.5" customHeight="1" x14ac:dyDescent="0.15">
      <c r="A77" s="25"/>
      <c r="B77" s="96" t="s">
        <v>55</v>
      </c>
      <c r="D77" s="149"/>
      <c r="E77" s="149"/>
      <c r="I77" s="42"/>
      <c r="J77" s="2"/>
      <c r="K77" s="2"/>
      <c r="L77" s="2"/>
      <c r="M77" s="149"/>
      <c r="N77" s="149"/>
      <c r="O77" s="149"/>
      <c r="P77" s="2"/>
      <c r="AA77" s="25">
        <v>11</v>
      </c>
    </row>
    <row r="78" spans="1:28" ht="13.5" customHeight="1" x14ac:dyDescent="0.15">
      <c r="B78" s="45"/>
      <c r="C78" s="220" t="s">
        <v>14</v>
      </c>
      <c r="D78" s="223" t="s">
        <v>60</v>
      </c>
      <c r="E78" s="224"/>
      <c r="F78" s="224"/>
      <c r="G78" s="224"/>
      <c r="H78" s="225"/>
      <c r="I78" s="143" t="s">
        <v>52</v>
      </c>
      <c r="J78" s="140"/>
      <c r="K78" s="140"/>
      <c r="L78" s="141"/>
      <c r="M78" s="149"/>
      <c r="N78" s="220" t="s">
        <v>58</v>
      </c>
      <c r="O78" s="186" t="s">
        <v>71</v>
      </c>
      <c r="P78" s="199"/>
      <c r="Q78" s="190" t="s">
        <v>0</v>
      </c>
      <c r="R78" s="192"/>
      <c r="S78" s="194" t="s">
        <v>73</v>
      </c>
      <c r="T78" s="144" t="s">
        <v>52</v>
      </c>
      <c r="U78" s="138"/>
      <c r="V78" s="138"/>
      <c r="W78" s="139"/>
      <c r="AA78" s="25">
        <v>12</v>
      </c>
    </row>
    <row r="79" spans="1:28" ht="27" customHeight="1" x14ac:dyDescent="0.15">
      <c r="C79" s="221"/>
      <c r="D79" s="162" t="s">
        <v>75</v>
      </c>
      <c r="E79" s="174" t="str">
        <f>IF($I$56="","",$I$56)</f>
        <v/>
      </c>
      <c r="F79" s="159" t="s">
        <v>76</v>
      </c>
      <c r="G79" s="171" t="str">
        <f>IF($L$56="","",$L$56)</f>
        <v/>
      </c>
      <c r="H79" s="161" t="s">
        <v>77</v>
      </c>
      <c r="I79" s="226"/>
      <c r="J79" s="227"/>
      <c r="K79" s="227"/>
      <c r="L79" s="227"/>
      <c r="M79" s="43" t="s">
        <v>12</v>
      </c>
      <c r="N79" s="221"/>
      <c r="O79" s="187"/>
      <c r="P79" s="200"/>
      <c r="Q79" s="191"/>
      <c r="R79" s="193"/>
      <c r="S79" s="195"/>
      <c r="T79" s="226"/>
      <c r="U79" s="227"/>
      <c r="V79" s="227"/>
      <c r="W79" s="227"/>
      <c r="X79" s="43" t="s">
        <v>12</v>
      </c>
    </row>
    <row r="80" spans="1:28" ht="12" customHeight="1" x14ac:dyDescent="0.15">
      <c r="C80" s="221"/>
      <c r="D80" s="186" t="s">
        <v>71</v>
      </c>
      <c r="E80" s="199"/>
      <c r="F80" s="190" t="s">
        <v>0</v>
      </c>
      <c r="G80" s="192"/>
      <c r="H80" s="194" t="s">
        <v>73</v>
      </c>
      <c r="I80" s="217" t="s">
        <v>52</v>
      </c>
      <c r="J80" s="218" t="s">
        <v>52</v>
      </c>
      <c r="K80" s="218" t="s">
        <v>52</v>
      </c>
      <c r="L80" s="219" t="s">
        <v>52</v>
      </c>
      <c r="M80" s="43"/>
      <c r="N80" s="221"/>
      <c r="O80" s="186" t="s">
        <v>71</v>
      </c>
      <c r="P80" s="199"/>
      <c r="Q80" s="190" t="s">
        <v>0</v>
      </c>
      <c r="R80" s="192"/>
      <c r="S80" s="194" t="s">
        <v>73</v>
      </c>
      <c r="T80" s="217" t="s">
        <v>53</v>
      </c>
      <c r="U80" s="218"/>
      <c r="V80" s="218"/>
      <c r="W80" s="219"/>
      <c r="X80" s="43"/>
    </row>
    <row r="81" spans="1:28" s="23" customFormat="1" ht="18.75" customHeight="1" x14ac:dyDescent="0.15">
      <c r="C81" s="221"/>
      <c r="D81" s="187"/>
      <c r="E81" s="200"/>
      <c r="F81" s="191"/>
      <c r="G81" s="193"/>
      <c r="H81" s="195"/>
      <c r="I81" s="227"/>
      <c r="J81" s="227"/>
      <c r="K81" s="227"/>
      <c r="L81" s="227"/>
      <c r="M81" s="43" t="s">
        <v>12</v>
      </c>
      <c r="N81" s="221"/>
      <c r="O81" s="187"/>
      <c r="P81" s="200"/>
      <c r="Q81" s="191"/>
      <c r="R81" s="193"/>
      <c r="S81" s="195"/>
      <c r="T81" s="227"/>
      <c r="U81" s="227"/>
      <c r="V81" s="227"/>
      <c r="W81" s="227"/>
      <c r="X81" s="43" t="s">
        <v>12</v>
      </c>
      <c r="AA81" s="77"/>
      <c r="AB81" s="1"/>
    </row>
    <row r="82" spans="1:28" s="23" customFormat="1" ht="12" customHeight="1" x14ac:dyDescent="0.15">
      <c r="C82" s="221"/>
      <c r="D82" s="186" t="s">
        <v>71</v>
      </c>
      <c r="E82" s="199"/>
      <c r="F82" s="190" t="s">
        <v>0</v>
      </c>
      <c r="G82" s="192"/>
      <c r="H82" s="194" t="s">
        <v>73</v>
      </c>
      <c r="I82" s="217" t="s">
        <v>52</v>
      </c>
      <c r="J82" s="218" t="s">
        <v>52</v>
      </c>
      <c r="K82" s="218" t="s">
        <v>52</v>
      </c>
      <c r="L82" s="219" t="s">
        <v>52</v>
      </c>
      <c r="M82" s="43"/>
      <c r="N82" s="221"/>
      <c r="O82" s="186" t="s">
        <v>71</v>
      </c>
      <c r="P82" s="199"/>
      <c r="Q82" s="190" t="s">
        <v>0</v>
      </c>
      <c r="R82" s="192"/>
      <c r="S82" s="194" t="s">
        <v>73</v>
      </c>
      <c r="T82" s="217" t="s">
        <v>52</v>
      </c>
      <c r="U82" s="218"/>
      <c r="V82" s="218"/>
      <c r="W82" s="219"/>
      <c r="X82" s="43"/>
      <c r="AA82" s="77"/>
      <c r="AB82" s="1"/>
    </row>
    <row r="83" spans="1:28" ht="18.75" customHeight="1" x14ac:dyDescent="0.15">
      <c r="C83" s="222"/>
      <c r="D83" s="187"/>
      <c r="E83" s="200"/>
      <c r="F83" s="191"/>
      <c r="G83" s="193"/>
      <c r="H83" s="195"/>
      <c r="I83" s="227"/>
      <c r="J83" s="227"/>
      <c r="K83" s="227"/>
      <c r="L83" s="227"/>
      <c r="M83" s="43" t="s">
        <v>12</v>
      </c>
      <c r="N83" s="222"/>
      <c r="O83" s="187"/>
      <c r="P83" s="200"/>
      <c r="Q83" s="191"/>
      <c r="R83" s="193"/>
      <c r="S83" s="195"/>
      <c r="T83" s="227"/>
      <c r="U83" s="227"/>
      <c r="V83" s="227"/>
      <c r="W83" s="227"/>
      <c r="X83" s="43" t="s">
        <v>12</v>
      </c>
    </row>
    <row r="84" spans="1:28" s="57" customFormat="1" ht="3.75" customHeight="1" x14ac:dyDescent="0.15">
      <c r="C84" s="58"/>
      <c r="D84" s="59"/>
      <c r="E84" s="59"/>
      <c r="F84" s="59"/>
      <c r="G84" s="60"/>
      <c r="H84" s="60"/>
      <c r="J84" s="56"/>
      <c r="K84" s="56"/>
      <c r="M84" s="66"/>
      <c r="N84" s="67"/>
      <c r="O84" s="59"/>
      <c r="P84" s="59"/>
      <c r="Q84" s="59"/>
      <c r="R84" s="68"/>
      <c r="S84" s="68"/>
      <c r="T84" s="69"/>
      <c r="U84" s="56"/>
      <c r="V84" s="56"/>
      <c r="X84" s="61"/>
      <c r="AA84" s="25"/>
    </row>
    <row r="85" spans="1:28" ht="13.5" x14ac:dyDescent="0.15">
      <c r="C85" s="2"/>
      <c r="D85" s="2"/>
      <c r="E85" s="2"/>
      <c r="F85" s="2"/>
      <c r="G85" s="2"/>
      <c r="H85" s="129" t="s">
        <v>13</v>
      </c>
      <c r="I85" s="214" t="str">
        <f>IF(OR($I$79="",$I$81="",$I$83=""),"",SUM($I$79:$I$83))</f>
        <v/>
      </c>
      <c r="J85" s="214"/>
      <c r="K85" s="214"/>
      <c r="L85" s="214"/>
      <c r="M85" s="43" t="s">
        <v>12</v>
      </c>
      <c r="N85" s="76"/>
      <c r="O85" s="43"/>
      <c r="P85" s="2"/>
      <c r="Q85" s="41"/>
      <c r="S85" s="129" t="s">
        <v>13</v>
      </c>
      <c r="T85" s="214" t="str">
        <f>IF(OR($T$79="",$T$81="",$T$83=""),"",SUM($T$79:$T$83))</f>
        <v/>
      </c>
      <c r="U85" s="214"/>
      <c r="V85" s="214"/>
      <c r="W85" s="214"/>
      <c r="X85" s="43" t="s">
        <v>12</v>
      </c>
      <c r="Y85" s="76"/>
    </row>
    <row r="86" spans="1:28" ht="9" customHeight="1" thickBot="1" x14ac:dyDescent="0.2"/>
    <row r="87" spans="1:28" s="2" customFormat="1" ht="25.9" customHeight="1" thickBot="1" x14ac:dyDescent="0.45">
      <c r="A87" s="71" t="s">
        <v>17</v>
      </c>
      <c r="B87" s="34"/>
      <c r="C87" s="34"/>
      <c r="D87" s="34"/>
      <c r="E87" s="34"/>
      <c r="F87" s="34"/>
      <c r="G87" s="34"/>
      <c r="H87" s="34"/>
      <c r="I87" s="34"/>
      <c r="J87" s="34"/>
      <c r="K87" s="34"/>
      <c r="L87" s="34"/>
      <c r="M87" s="34"/>
      <c r="N87" s="34"/>
      <c r="O87" s="34"/>
      <c r="P87" s="34"/>
      <c r="Q87" s="34"/>
      <c r="R87" s="34"/>
      <c r="S87" s="34"/>
      <c r="T87" s="34"/>
      <c r="U87" s="34"/>
      <c r="V87" s="34"/>
      <c r="W87" s="34"/>
      <c r="X87" s="34"/>
      <c r="Y87" s="34"/>
      <c r="Z87" s="117"/>
      <c r="AA87" s="32"/>
    </row>
    <row r="88" spans="1:28" ht="18.75" customHeight="1" x14ac:dyDescent="0.15">
      <c r="B88" s="163" t="s">
        <v>67</v>
      </c>
      <c r="C88" s="25"/>
      <c r="D88" s="25"/>
      <c r="E88" s="25"/>
      <c r="F88" s="25"/>
      <c r="G88" s="25"/>
      <c r="H88" s="25"/>
      <c r="I88" s="25"/>
      <c r="J88" s="25"/>
      <c r="K88" s="25"/>
      <c r="L88" s="25"/>
      <c r="M88" s="25"/>
      <c r="N88" s="25"/>
      <c r="O88" s="25"/>
      <c r="P88" s="25"/>
      <c r="Q88" s="25"/>
      <c r="R88" s="25"/>
      <c r="S88" s="25"/>
      <c r="T88" s="25"/>
      <c r="U88" s="25"/>
      <c r="V88" s="25"/>
      <c r="W88" s="25"/>
    </row>
    <row r="89" spans="1:28" ht="18.75" customHeight="1" x14ac:dyDescent="0.15">
      <c r="B89" s="25"/>
      <c r="C89" s="25"/>
      <c r="D89" s="77"/>
      <c r="E89" s="25"/>
      <c r="F89" s="25"/>
      <c r="G89" s="25"/>
      <c r="H89" s="25"/>
      <c r="I89" s="25"/>
      <c r="J89" s="25"/>
      <c r="K89" s="25"/>
      <c r="L89" s="25"/>
      <c r="M89" s="163"/>
      <c r="N89" s="163"/>
      <c r="O89" s="163"/>
      <c r="P89" s="163"/>
      <c r="Q89" s="167"/>
      <c r="R89" s="167"/>
      <c r="S89" s="163"/>
      <c r="T89" s="168" t="s">
        <v>62</v>
      </c>
      <c r="U89" s="215" t="str">
        <f>IF(OR($I$75="",I85=""),"",IFERROR(ROUNDDOWN($I$75/$I$85*100,1),""))</f>
        <v/>
      </c>
      <c r="V89" s="201"/>
      <c r="W89" s="201"/>
      <c r="X89" s="169" t="s">
        <v>57</v>
      </c>
      <c r="Y89" s="137" t="str">
        <f>IF(OR($U$89=""),"NG",IF($U$89&gt;=$T$51,"OK","NG"))</f>
        <v>NG</v>
      </c>
    </row>
    <row r="90" spans="1:28" ht="19.5" customHeight="1" x14ac:dyDescent="0.15">
      <c r="B90" s="25"/>
      <c r="C90" s="25"/>
      <c r="D90" s="77"/>
      <c r="E90" s="25"/>
      <c r="F90" s="25"/>
      <c r="G90" s="25"/>
      <c r="H90" s="25"/>
      <c r="I90" s="25"/>
      <c r="J90" s="25"/>
      <c r="K90" s="25"/>
      <c r="L90" s="25"/>
      <c r="M90" s="25"/>
      <c r="N90" s="25"/>
      <c r="O90" s="25"/>
      <c r="P90" s="25"/>
      <c r="Q90" s="25"/>
      <c r="R90" s="25"/>
      <c r="S90" s="25"/>
      <c r="T90" s="64"/>
      <c r="U90" s="216"/>
      <c r="V90" s="216"/>
      <c r="W90" s="216"/>
      <c r="X90" s="136"/>
    </row>
    <row r="91" spans="1:28" s="164" customFormat="1" ht="18.75" customHeight="1" x14ac:dyDescent="0.15">
      <c r="B91" s="163" t="s">
        <v>68</v>
      </c>
      <c r="D91" s="163"/>
      <c r="E91" s="163"/>
      <c r="F91" s="163"/>
      <c r="G91" s="163"/>
      <c r="H91" s="163"/>
      <c r="I91" s="163"/>
      <c r="J91" s="163"/>
      <c r="K91" s="163"/>
      <c r="L91" s="163"/>
      <c r="M91" s="163"/>
      <c r="N91" s="163"/>
      <c r="O91" s="163"/>
      <c r="P91" s="163"/>
      <c r="Q91" s="163"/>
      <c r="R91" s="163"/>
      <c r="S91" s="163"/>
      <c r="T91" s="163"/>
      <c r="U91" s="165"/>
      <c r="V91" s="165"/>
      <c r="W91" s="165"/>
      <c r="X91" s="166"/>
      <c r="AA91" s="163"/>
    </row>
    <row r="92" spans="1:28" ht="18.75" customHeight="1" x14ac:dyDescent="0.15">
      <c r="B92" s="25"/>
      <c r="C92" s="25"/>
      <c r="D92" s="77"/>
      <c r="E92" s="25"/>
      <c r="F92" s="25"/>
      <c r="G92" s="25"/>
      <c r="H92" s="25"/>
      <c r="I92" s="25"/>
      <c r="J92" s="25"/>
      <c r="K92" s="25"/>
      <c r="L92" s="163"/>
      <c r="M92" s="163"/>
      <c r="N92" s="163"/>
      <c r="O92" s="163"/>
      <c r="P92" s="163"/>
      <c r="Q92" s="167"/>
      <c r="R92" s="167"/>
      <c r="S92" s="163"/>
      <c r="T92" s="168" t="s">
        <v>63</v>
      </c>
      <c r="U92" s="201" t="str">
        <f>IF(OR($I$75="",$T$75=""),"",IFERROR(ROUNDDOWN(($T$75-$I$75)/$T$75*100,1),""))</f>
        <v/>
      </c>
      <c r="V92" s="201"/>
      <c r="W92" s="201"/>
      <c r="X92" s="169" t="s">
        <v>57</v>
      </c>
      <c r="Y92" s="137" t="str">
        <f>IF(OR($U$92=""),"NG",IF($U$92&gt;=$T$51,"OK","NG"))</f>
        <v>NG</v>
      </c>
    </row>
    <row r="93" spans="1:28" ht="19.5" customHeight="1" x14ac:dyDescent="0.15">
      <c r="C93" s="25"/>
      <c r="D93" s="25"/>
      <c r="E93" s="25"/>
      <c r="F93" s="25"/>
      <c r="G93" s="25"/>
      <c r="H93" s="25"/>
      <c r="I93" s="25"/>
      <c r="J93" s="25"/>
      <c r="K93" s="25"/>
      <c r="L93" s="25"/>
      <c r="M93" s="25"/>
      <c r="N93" s="25"/>
      <c r="O93" s="25"/>
      <c r="P93" s="25"/>
      <c r="Q93" s="25"/>
      <c r="R93" s="25"/>
      <c r="S93" s="25"/>
      <c r="T93" s="64"/>
      <c r="U93" s="216"/>
      <c r="V93" s="216"/>
      <c r="W93" s="216"/>
      <c r="X93" s="75"/>
    </row>
    <row r="94" spans="1:28" s="164" customFormat="1" ht="18.75" customHeight="1" x14ac:dyDescent="0.15">
      <c r="B94" s="163" t="s">
        <v>69</v>
      </c>
      <c r="D94" s="163"/>
      <c r="E94" s="163"/>
      <c r="F94" s="163"/>
      <c r="G94" s="163"/>
      <c r="H94" s="163"/>
      <c r="I94" s="163"/>
      <c r="J94" s="163"/>
      <c r="K94" s="163"/>
      <c r="L94" s="163"/>
      <c r="M94" s="163"/>
      <c r="N94" s="163"/>
      <c r="O94" s="163"/>
      <c r="P94" s="163"/>
      <c r="Q94" s="163"/>
      <c r="R94" s="163"/>
      <c r="S94" s="163"/>
      <c r="T94" s="163"/>
      <c r="U94" s="165"/>
      <c r="V94" s="165"/>
      <c r="W94" s="165"/>
      <c r="X94" s="166"/>
      <c r="AA94" s="163"/>
    </row>
    <row r="95" spans="1:28" ht="18.75" customHeight="1" x14ac:dyDescent="0.15">
      <c r="B95" s="25"/>
      <c r="C95" s="25"/>
      <c r="D95" s="77"/>
      <c r="E95" s="25"/>
      <c r="F95" s="25"/>
      <c r="G95" s="25"/>
      <c r="H95" s="25"/>
      <c r="I95" s="25"/>
      <c r="J95" s="25"/>
      <c r="K95" s="25"/>
      <c r="L95" s="163"/>
      <c r="M95" s="163"/>
      <c r="N95" s="163"/>
      <c r="O95" s="163"/>
      <c r="P95" s="163"/>
      <c r="Q95" s="167"/>
      <c r="R95" s="167"/>
      <c r="S95" s="163"/>
      <c r="T95" s="168" t="s">
        <v>56</v>
      </c>
      <c r="U95" s="201" t="str">
        <f>IF(OR($T$85="",$I$85=""),"",IFERROR(ROUNDDOWN(($T$85-$I$85)/$T$85*100,1),""))</f>
        <v/>
      </c>
      <c r="V95" s="201"/>
      <c r="W95" s="201"/>
      <c r="X95" s="169" t="s">
        <v>57</v>
      </c>
      <c r="Y95" s="137" t="str">
        <f>IF(OR($U$92=""),"NG",IF($U$92&gt;=$T$51,"OK","NG"))</f>
        <v>NG</v>
      </c>
    </row>
    <row r="96" spans="1:28" ht="5.25" customHeight="1" x14ac:dyDescent="0.15"/>
    <row r="97" spans="1:25" ht="5.0999999999999996" customHeight="1" x14ac:dyDescent="0.15"/>
    <row r="98" spans="1:25" ht="3" customHeight="1" x14ac:dyDescent="0.15">
      <c r="A98" s="25"/>
      <c r="B98" s="30"/>
      <c r="C98" s="30"/>
      <c r="D98" s="30"/>
      <c r="E98" s="30"/>
      <c r="F98" s="30"/>
      <c r="G98" s="30"/>
      <c r="H98" s="30"/>
      <c r="I98" s="30"/>
      <c r="J98" s="30"/>
      <c r="K98" s="30"/>
      <c r="L98" s="30"/>
      <c r="M98" s="30"/>
      <c r="N98" s="30"/>
      <c r="O98" s="30"/>
      <c r="P98" s="30"/>
      <c r="Q98" s="30"/>
      <c r="R98" s="30"/>
      <c r="S98" s="30"/>
      <c r="T98" s="30"/>
      <c r="U98" s="30"/>
      <c r="V98" s="30"/>
      <c r="W98" s="30"/>
      <c r="X98" s="30"/>
      <c r="Y98" s="30"/>
    </row>
    <row r="101" spans="1:25" ht="9.6" customHeight="1" x14ac:dyDescent="0.15"/>
    <row r="102" spans="1:25" ht="24.75" customHeight="1" x14ac:dyDescent="0.15">
      <c r="A102" s="202" t="str">
        <f>IF(COUNTIF($Y$89:$Y$92,"NG")&gt;=1,"※ 認定要件を満たしていないため、認定できません。","売上高減少要件を満たしているため、申請できます。")</f>
        <v>※ 認定要件を満たしていないため、認定できません。</v>
      </c>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row>
    <row r="104" spans="1:25" ht="6" hidden="1" customHeight="1" x14ac:dyDescent="0.15"/>
    <row r="105" spans="1:25" ht="6" hidden="1" customHeight="1" x14ac:dyDescent="0.15"/>
    <row r="106" spans="1:25" ht="14.25" hidden="1" x14ac:dyDescent="0.15">
      <c r="B106" s="1" t="s">
        <v>35</v>
      </c>
      <c r="N106" s="127" t="s">
        <v>42</v>
      </c>
      <c r="O106" s="128"/>
      <c r="P106" s="128"/>
      <c r="Q106" s="128"/>
      <c r="R106" s="128"/>
      <c r="S106" s="128"/>
    </row>
    <row r="107" spans="1:25" hidden="1" x14ac:dyDescent="0.15">
      <c r="B107" s="122" t="s">
        <v>36</v>
      </c>
      <c r="C107" s="26"/>
      <c r="D107" s="26"/>
      <c r="E107" s="26"/>
      <c r="F107" s="26"/>
      <c r="G107" s="26"/>
      <c r="H107" s="26"/>
      <c r="I107" s="26"/>
      <c r="J107" s="26"/>
      <c r="K107" s="26"/>
      <c r="L107" s="26"/>
      <c r="M107" s="123"/>
      <c r="N107" s="122" t="s">
        <v>37</v>
      </c>
      <c r="O107" s="26"/>
      <c r="P107" s="26"/>
      <c r="Q107" s="26"/>
      <c r="R107" s="26"/>
      <c r="S107" s="26"/>
      <c r="T107" s="26"/>
      <c r="U107" s="26"/>
      <c r="V107" s="26"/>
      <c r="W107" s="26"/>
      <c r="X107" s="26"/>
      <c r="Y107" s="123"/>
    </row>
    <row r="108" spans="1:25" hidden="1" x14ac:dyDescent="0.15">
      <c r="B108" s="27" t="s">
        <v>38</v>
      </c>
      <c r="C108" s="25"/>
      <c r="D108" s="25"/>
      <c r="E108" s="25"/>
      <c r="F108" s="25"/>
      <c r="G108" s="25"/>
      <c r="H108" s="25"/>
      <c r="I108" s="25"/>
      <c r="J108" s="25"/>
      <c r="K108" s="25"/>
      <c r="L108" s="25"/>
      <c r="M108" s="28"/>
      <c r="N108" s="27" t="s">
        <v>39</v>
      </c>
      <c r="O108" s="25"/>
      <c r="P108" s="25"/>
      <c r="Q108" s="25"/>
      <c r="R108" s="25"/>
      <c r="S108" s="25"/>
      <c r="T108" s="25"/>
      <c r="U108" s="25"/>
      <c r="V108" s="25"/>
      <c r="W108" s="25"/>
      <c r="X108" s="25"/>
      <c r="Y108" s="28"/>
    </row>
    <row r="109" spans="1:25" ht="18.75" hidden="1" customHeight="1" x14ac:dyDescent="0.15">
      <c r="B109" s="203"/>
      <c r="C109" s="204"/>
      <c r="D109" s="204"/>
      <c r="E109" s="204"/>
      <c r="F109" s="204"/>
      <c r="G109" s="204"/>
      <c r="H109" s="204"/>
      <c r="I109" s="204"/>
      <c r="J109" s="204"/>
      <c r="K109" s="204"/>
      <c r="L109" s="204"/>
      <c r="M109" s="124"/>
      <c r="N109" s="207"/>
      <c r="O109" s="208"/>
      <c r="P109" s="208"/>
      <c r="Q109" s="208"/>
      <c r="R109" s="208"/>
      <c r="S109" s="208"/>
      <c r="T109" s="208"/>
      <c r="U109" s="208"/>
      <c r="V109" s="208"/>
      <c r="W109" s="208"/>
      <c r="X109" s="208"/>
      <c r="Y109" s="28"/>
    </row>
    <row r="110" spans="1:25" ht="18.75" hidden="1" customHeight="1" x14ac:dyDescent="0.15">
      <c r="B110" s="203"/>
      <c r="C110" s="204"/>
      <c r="D110" s="204"/>
      <c r="E110" s="204"/>
      <c r="F110" s="204"/>
      <c r="G110" s="204"/>
      <c r="H110" s="204"/>
      <c r="I110" s="204"/>
      <c r="J110" s="204"/>
      <c r="K110" s="204"/>
      <c r="L110" s="204"/>
      <c r="M110" s="212"/>
      <c r="N110" s="209"/>
      <c r="O110" s="208"/>
      <c r="P110" s="208"/>
      <c r="Q110" s="208"/>
      <c r="R110" s="208"/>
      <c r="S110" s="208"/>
      <c r="T110" s="208"/>
      <c r="U110" s="208"/>
      <c r="V110" s="208"/>
      <c r="W110" s="208"/>
      <c r="X110" s="208"/>
      <c r="Y110" s="28"/>
    </row>
    <row r="111" spans="1:25" ht="18.75" hidden="1" customHeight="1" x14ac:dyDescent="0.15">
      <c r="B111" s="203"/>
      <c r="C111" s="204"/>
      <c r="D111" s="204"/>
      <c r="E111" s="204"/>
      <c r="F111" s="204"/>
      <c r="G111" s="204"/>
      <c r="H111" s="204"/>
      <c r="I111" s="204"/>
      <c r="J111" s="204"/>
      <c r="K111" s="204"/>
      <c r="L111" s="204"/>
      <c r="M111" s="212"/>
      <c r="N111" s="209"/>
      <c r="O111" s="208"/>
      <c r="P111" s="208"/>
      <c r="Q111" s="208"/>
      <c r="R111" s="208"/>
      <c r="S111" s="208"/>
      <c r="T111" s="208"/>
      <c r="U111" s="208"/>
      <c r="V111" s="208"/>
      <c r="W111" s="208"/>
      <c r="X111" s="208"/>
      <c r="Y111" s="125" t="s">
        <v>40</v>
      </c>
    </row>
    <row r="112" spans="1:25" ht="19.5" hidden="1" customHeight="1" thickBot="1" x14ac:dyDescent="0.2">
      <c r="B112" s="205"/>
      <c r="C112" s="206"/>
      <c r="D112" s="206"/>
      <c r="E112" s="206"/>
      <c r="F112" s="206"/>
      <c r="G112" s="206"/>
      <c r="H112" s="206"/>
      <c r="I112" s="206"/>
      <c r="J112" s="206"/>
      <c r="K112" s="206"/>
      <c r="L112" s="206"/>
      <c r="M112" s="213"/>
      <c r="N112" s="210"/>
      <c r="O112" s="211"/>
      <c r="P112" s="211"/>
      <c r="Q112" s="211"/>
      <c r="R112" s="211"/>
      <c r="S112" s="211"/>
      <c r="T112" s="211"/>
      <c r="U112" s="211"/>
      <c r="V112" s="211"/>
      <c r="W112" s="211"/>
      <c r="X112" s="211"/>
      <c r="Y112" s="29"/>
    </row>
    <row r="113" spans="2:27" ht="3.95" customHeight="1" x14ac:dyDescent="0.15"/>
    <row r="116" spans="2:27" x14ac:dyDescent="0.15">
      <c r="B116" s="196" t="s">
        <v>43</v>
      </c>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26"/>
      <c r="AA116" s="126"/>
    </row>
    <row r="117" spans="2:27" x14ac:dyDescent="0.15">
      <c r="B117" s="196" t="s">
        <v>41</v>
      </c>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26"/>
      <c r="AA117" s="126"/>
    </row>
  </sheetData>
  <sheetProtection password="84B1" sheet="1" objects="1" scenarios="1" selectLockedCells="1"/>
  <dataConsolidate/>
  <mergeCells count="139">
    <mergeCell ref="T2:Y3"/>
    <mergeCell ref="A4:B4"/>
    <mergeCell ref="U6:X6"/>
    <mergeCell ref="D8:L8"/>
    <mergeCell ref="D9:L9"/>
    <mergeCell ref="J15:L15"/>
    <mergeCell ref="B22:C22"/>
    <mergeCell ref="D22:G22"/>
    <mergeCell ref="H22:S22"/>
    <mergeCell ref="T22:W22"/>
    <mergeCell ref="B23:C23"/>
    <mergeCell ref="D23:G23"/>
    <mergeCell ref="H23:S23"/>
    <mergeCell ref="T23:V23"/>
    <mergeCell ref="B26:C26"/>
    <mergeCell ref="D26:G26"/>
    <mergeCell ref="H26:S26"/>
    <mergeCell ref="T26:V26"/>
    <mergeCell ref="B27:C27"/>
    <mergeCell ref="D27:G27"/>
    <mergeCell ref="H27:S27"/>
    <mergeCell ref="T27:V27"/>
    <mergeCell ref="B24:C24"/>
    <mergeCell ref="D24:G24"/>
    <mergeCell ref="H24:S24"/>
    <mergeCell ref="T24:V24"/>
    <mergeCell ref="B25:C25"/>
    <mergeCell ref="D25:G25"/>
    <mergeCell ref="H25:S25"/>
    <mergeCell ref="T25:V25"/>
    <mergeCell ref="T30:V30"/>
    <mergeCell ref="C37:S37"/>
    <mergeCell ref="C38:S38"/>
    <mergeCell ref="T44:Y44"/>
    <mergeCell ref="T45:V46"/>
    <mergeCell ref="W45:Y46"/>
    <mergeCell ref="B28:C28"/>
    <mergeCell ref="D28:G28"/>
    <mergeCell ref="H28:S28"/>
    <mergeCell ref="T28:V28"/>
    <mergeCell ref="B29:C29"/>
    <mergeCell ref="D29:G29"/>
    <mergeCell ref="H29:S29"/>
    <mergeCell ref="T29:V29"/>
    <mergeCell ref="B62:Y62"/>
    <mergeCell ref="B65:W65"/>
    <mergeCell ref="M67:O67"/>
    <mergeCell ref="C68:C73"/>
    <mergeCell ref="N68:N73"/>
    <mergeCell ref="I69:L69"/>
    <mergeCell ref="T47:V49"/>
    <mergeCell ref="W47:Y49"/>
    <mergeCell ref="T51:W51"/>
    <mergeCell ref="C52:I52"/>
    <mergeCell ref="H60:L60"/>
    <mergeCell ref="O68:O69"/>
    <mergeCell ref="P68:P69"/>
    <mergeCell ref="Q68:Q69"/>
    <mergeCell ref="R68:R69"/>
    <mergeCell ref="S68:S69"/>
    <mergeCell ref="D70:D71"/>
    <mergeCell ref="E70:E71"/>
    <mergeCell ref="F70:F71"/>
    <mergeCell ref="G70:G71"/>
    <mergeCell ref="H70:H71"/>
    <mergeCell ref="D72:D73"/>
    <mergeCell ref="E72:E73"/>
    <mergeCell ref="F72:F73"/>
    <mergeCell ref="C78:C83"/>
    <mergeCell ref="D78:H78"/>
    <mergeCell ref="N78:N83"/>
    <mergeCell ref="I79:L79"/>
    <mergeCell ref="I73:L73"/>
    <mergeCell ref="T73:W73"/>
    <mergeCell ref="T69:W69"/>
    <mergeCell ref="I71:L71"/>
    <mergeCell ref="T71:W71"/>
    <mergeCell ref="O70:O71"/>
    <mergeCell ref="P70:P71"/>
    <mergeCell ref="Q70:Q71"/>
    <mergeCell ref="I83:L83"/>
    <mergeCell ref="T83:W83"/>
    <mergeCell ref="G82:G83"/>
    <mergeCell ref="H82:H83"/>
    <mergeCell ref="T79:W79"/>
    <mergeCell ref="I80:L80"/>
    <mergeCell ref="T80:W80"/>
    <mergeCell ref="I81:L81"/>
    <mergeCell ref="T81:W81"/>
    <mergeCell ref="O78:O79"/>
    <mergeCell ref="R70:R71"/>
    <mergeCell ref="S70:S71"/>
    <mergeCell ref="T85:W85"/>
    <mergeCell ref="U89:W89"/>
    <mergeCell ref="U90:W90"/>
    <mergeCell ref="U92:W92"/>
    <mergeCell ref="U93:W93"/>
    <mergeCell ref="I82:L82"/>
    <mergeCell ref="T82:W82"/>
    <mergeCell ref="I75:L75"/>
    <mergeCell ref="T75:W75"/>
    <mergeCell ref="O82:O83"/>
    <mergeCell ref="P82:P83"/>
    <mergeCell ref="Q82:Q83"/>
    <mergeCell ref="R82:R83"/>
    <mergeCell ref="S82:S83"/>
    <mergeCell ref="O80:O81"/>
    <mergeCell ref="P80:P81"/>
    <mergeCell ref="Q80:Q81"/>
    <mergeCell ref="R80:R81"/>
    <mergeCell ref="S80:S81"/>
    <mergeCell ref="P78:P79"/>
    <mergeCell ref="Q78:Q79"/>
    <mergeCell ref="R78:R79"/>
    <mergeCell ref="S78:S79"/>
    <mergeCell ref="O72:O73"/>
    <mergeCell ref="P72:P73"/>
    <mergeCell ref="Q72:Q73"/>
    <mergeCell ref="R72:R73"/>
    <mergeCell ref="S72:S73"/>
    <mergeCell ref="B117:Y117"/>
    <mergeCell ref="I56:J56"/>
    <mergeCell ref="D80:D81"/>
    <mergeCell ref="E80:E81"/>
    <mergeCell ref="F80:F81"/>
    <mergeCell ref="G80:G81"/>
    <mergeCell ref="H80:H81"/>
    <mergeCell ref="D82:D83"/>
    <mergeCell ref="E82:E83"/>
    <mergeCell ref="F82:F83"/>
    <mergeCell ref="U95:W95"/>
    <mergeCell ref="A102:Y102"/>
    <mergeCell ref="B109:L112"/>
    <mergeCell ref="N109:X112"/>
    <mergeCell ref="M110:M112"/>
    <mergeCell ref="B116:Y116"/>
    <mergeCell ref="I85:L85"/>
    <mergeCell ref="G72:G73"/>
    <mergeCell ref="H72:H73"/>
  </mergeCells>
  <phoneticPr fontId="2"/>
  <conditionalFormatting sqref="R84:S84">
    <cfRule type="cellIs" dxfId="25" priority="16" operator="equal">
      <formula>"←再選択"</formula>
    </cfRule>
  </conditionalFormatting>
  <conditionalFormatting sqref="X78:X84 M78:M83 I78 I80 T78 T80 T82 D84:H84 C78:D78 J84:K84 M84:S84 H85:N85 U84:V84 S85 I82 X85:Y85">
    <cfRule type="expression" dxfId="24" priority="15">
      <formula>$H$60="企業認定基準（１）"</formula>
    </cfRule>
  </conditionalFormatting>
  <conditionalFormatting sqref="C78:C83">
    <cfRule type="expression" dxfId="23" priority="14">
      <formula>$H$60="企業認定基準（１）"</formula>
    </cfRule>
  </conditionalFormatting>
  <conditionalFormatting sqref="B78 I79 I81 I83 T83 T81 T79">
    <cfRule type="expression" dxfId="22" priority="12">
      <formula>$H$60="企業認定基準（１）"</formula>
    </cfRule>
  </conditionalFormatting>
  <conditionalFormatting sqref="T70:W73 T80:W83 I70:L73 I80:L83">
    <cfRule type="expression" dxfId="21" priority="18">
      <formula>$G$70="入力不要→"</formula>
    </cfRule>
  </conditionalFormatting>
  <conditionalFormatting sqref="T71:W71 I71:L71 I73:L73 T73:W73 I81 I83 T81 T83">
    <cfRule type="expression" dxfId="20" priority="17">
      <formula>$G$70="入力不要→"</formula>
    </cfRule>
  </conditionalFormatting>
  <conditionalFormatting sqref="D78:L78 I80:L80 T82:W82 T80:W80 T78:W78 I82:L82">
    <cfRule type="expression" dxfId="19" priority="9">
      <formula>$H$60="企業認定基準（１）"</formula>
    </cfRule>
  </conditionalFormatting>
  <conditionalFormatting sqref="I79:L79 T79:W79 T81:W81 I81:L81 I83:L83 T83:W83">
    <cfRule type="expression" dxfId="18" priority="8">
      <formula>$H$60="企業認定基準（１）"</formula>
    </cfRule>
  </conditionalFormatting>
  <conditionalFormatting sqref="A102">
    <cfRule type="cellIs" dxfId="17" priority="3" operator="equal">
      <formula>"売上高減少要件を満たしているため、申請できます。"</formula>
    </cfRule>
    <cfRule type="cellIs" dxfId="16" priority="4" operator="equal">
      <formula>"※ 認定要件を満たしていないため、認定できません。"</formula>
    </cfRule>
  </conditionalFormatting>
  <conditionalFormatting sqref="I67:I68 I75 I85 T75 I77:I78 T68">
    <cfRule type="expression" dxfId="15" priority="19">
      <formula>#REF!="イ"</formula>
    </cfRule>
  </conditionalFormatting>
  <conditionalFormatting sqref="U8 W8">
    <cfRule type="cellIs" dxfId="14" priority="2" operator="equal">
      <formula>0</formula>
    </cfRule>
  </conditionalFormatting>
  <conditionalFormatting sqref="T85">
    <cfRule type="expression" dxfId="13" priority="1">
      <formula>#REF!="イ"</formula>
    </cfRule>
  </conditionalFormatting>
  <dataValidations count="2">
    <dataValidation type="list" allowBlank="1" showInputMessage="1" showErrorMessage="1" errorTitle="入力値エラー" error="１〜１２までの値を入力してください。" sqref="L56">
      <formula1>"1,2,3,4,5,6,7,8,9,10,11,12"</formula1>
    </dataValidation>
    <dataValidation type="list" allowBlank="1" showInputMessage="1" showErrorMessage="1" sqref="G70:G73 R68:R73 G80:G83 R78:R83">
      <formula1>$AA$67:$AA$78</formula1>
    </dataValidation>
  </dataValidations>
  <hyperlinks>
    <hyperlink ref="C37:K37" r:id="rId1" display="①「分類検索システム」：https://www.e-stat.go.jp/classifications/terms/10"/>
    <hyperlink ref="C38:K38" r:id="rId2" display="②指定業種一覧（クリックすると中小企業庁HPへ移動します。）"/>
    <hyperlink ref="C38:S38" r:id="rId3" display="②指定業種一覧（クリックすると中小企業庁HPへ移動します。）"/>
  </hyperlinks>
  <printOptions horizontalCentered="1"/>
  <pageMargins left="0.31496062992125984" right="0.11811023622047245" top="0.74803149606299213" bottom="0.55118110236220474" header="0.31496062992125984" footer="0.31496062992125984"/>
  <pageSetup paperSize="9" scale="77" fitToWidth="0" fitToHeight="0" orientation="portrait" cellComments="asDisplayed" r:id="rId4"/>
  <rowBreaks count="2" manualBreakCount="2">
    <brk id="50" max="25" man="1"/>
    <brk id="117" max="25" man="1"/>
  </rowBreaks>
  <colBreaks count="1" manualBreakCount="1">
    <brk id="26" max="1048575" man="1"/>
  </colBreak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17"/>
  <sheetViews>
    <sheetView showGridLines="0" showRowColHeaders="0" view="pageBreakPreview" topLeftCell="A64" zoomScaleNormal="100" zoomScaleSheetLayoutView="100" workbookViewId="0">
      <selection activeCell="M100" sqref="M100"/>
    </sheetView>
  </sheetViews>
  <sheetFormatPr defaultColWidth="8.625" defaultRowHeight="12" outlineLevelCol="1" x14ac:dyDescent="0.15"/>
  <cols>
    <col min="1" max="1" width="4.5" style="1" customWidth="1"/>
    <col min="2" max="2" width="6.75" style="1" customWidth="1"/>
    <col min="3" max="3" width="3.375" style="1" customWidth="1"/>
    <col min="4" max="23" width="4.5" style="1" customWidth="1"/>
    <col min="24" max="24" width="6.5" style="1" customWidth="1"/>
    <col min="25" max="25" width="4.5" style="1" customWidth="1"/>
    <col min="26" max="26" width="1.625" style="1" hidden="1" customWidth="1" outlineLevel="1"/>
    <col min="27" max="27" width="3.625" style="25" hidden="1" customWidth="1" outlineLevel="1"/>
    <col min="28" max="28" width="14.75" style="1" hidden="1" customWidth="1" outlineLevel="1"/>
    <col min="29" max="29" width="13.875" style="1" hidden="1" customWidth="1" outlineLevel="1"/>
    <col min="30" max="30" width="1.625" style="1" hidden="1" customWidth="1" outlineLevel="1"/>
    <col min="31" max="31" width="4.5" style="1" hidden="1" customWidth="1" outlineLevel="1"/>
    <col min="32" max="32" width="4.5" style="1" customWidth="1" collapsed="1"/>
    <col min="33" max="59" width="4.5" style="1" customWidth="1"/>
    <col min="60" max="16384" width="8.625" style="1"/>
  </cols>
  <sheetData>
    <row r="1" spans="1:27" ht="14.25" x14ac:dyDescent="0.15">
      <c r="T1" s="310" t="s">
        <v>51</v>
      </c>
      <c r="U1" s="310"/>
      <c r="V1" s="310"/>
      <c r="W1" s="310"/>
      <c r="X1" s="310"/>
      <c r="Y1" s="310"/>
    </row>
    <row r="2" spans="1:27" s="98" customFormat="1" ht="24" customHeight="1" x14ac:dyDescent="0.2">
      <c r="A2" s="97" t="s">
        <v>64</v>
      </c>
      <c r="F2" s="99"/>
      <c r="I2" s="99"/>
      <c r="J2" s="100"/>
      <c r="K2" s="100"/>
      <c r="T2" s="289"/>
      <c r="U2" s="289"/>
      <c r="V2" s="289"/>
      <c r="W2" s="289"/>
      <c r="X2" s="289"/>
      <c r="Y2" s="289"/>
      <c r="Z2" s="115"/>
      <c r="AA2" s="115"/>
    </row>
    <row r="3" spans="1:27" s="98" customFormat="1" ht="21.95" customHeight="1" x14ac:dyDescent="0.15">
      <c r="A3" s="101"/>
      <c r="F3" s="99"/>
      <c r="J3" s="100"/>
      <c r="K3" s="100"/>
      <c r="L3" s="102"/>
      <c r="T3" s="289"/>
      <c r="U3" s="289"/>
      <c r="V3" s="289"/>
      <c r="W3" s="289"/>
      <c r="X3" s="289"/>
      <c r="Y3" s="289"/>
      <c r="Z3" s="115"/>
      <c r="AA3" s="115"/>
    </row>
    <row r="4" spans="1:27" s="105" customFormat="1" ht="13.7" customHeight="1" x14ac:dyDescent="0.4">
      <c r="A4" s="290"/>
      <c r="B4" s="290"/>
      <c r="C4" s="133"/>
      <c r="D4" s="103"/>
      <c r="E4" s="104"/>
      <c r="G4" s="106"/>
      <c r="Y4" s="108"/>
      <c r="Z4" s="108"/>
      <c r="AA4" s="108"/>
    </row>
    <row r="5" spans="1:27" s="105" customFormat="1" ht="13.7" customHeight="1" x14ac:dyDescent="0.4">
      <c r="A5" s="134"/>
      <c r="B5" s="103"/>
      <c r="C5" s="135"/>
      <c r="D5" s="103"/>
      <c r="E5" s="104"/>
      <c r="G5" s="106"/>
      <c r="Y5" s="108"/>
      <c r="Z5" s="108"/>
      <c r="AA5" s="108"/>
    </row>
    <row r="6" spans="1:27" x14ac:dyDescent="0.15">
      <c r="U6" s="291"/>
      <c r="V6" s="292"/>
      <c r="W6" s="292"/>
      <c r="X6" s="292"/>
      <c r="Y6" s="25"/>
      <c r="Z6" s="80"/>
      <c r="AA6" s="116"/>
    </row>
    <row r="7" spans="1:27" ht="4.9000000000000004" customHeight="1" x14ac:dyDescent="0.15">
      <c r="Y7" s="25"/>
      <c r="Z7" s="80"/>
    </row>
    <row r="8" spans="1:27" ht="20.65" customHeight="1" x14ac:dyDescent="0.15">
      <c r="B8" s="82"/>
      <c r="C8" s="82" t="s">
        <v>18</v>
      </c>
      <c r="D8" s="311" t="s">
        <v>78</v>
      </c>
      <c r="E8" s="311"/>
      <c r="F8" s="311"/>
      <c r="G8" s="311"/>
      <c r="H8" s="311"/>
      <c r="I8" s="311"/>
      <c r="J8" s="311"/>
      <c r="K8" s="311"/>
      <c r="L8" s="311"/>
      <c r="M8" s="70"/>
      <c r="N8" s="70"/>
      <c r="O8" s="70"/>
      <c r="P8" s="70"/>
      <c r="Q8" s="107"/>
      <c r="R8" s="11"/>
      <c r="S8" s="13"/>
      <c r="T8" s="13"/>
      <c r="U8" s="13"/>
      <c r="V8" s="13"/>
      <c r="W8" s="13"/>
      <c r="X8" s="13"/>
      <c r="Y8" s="25"/>
      <c r="Z8" s="80"/>
    </row>
    <row r="9" spans="1:27" ht="20.65" customHeight="1" x14ac:dyDescent="0.15">
      <c r="B9" s="82"/>
      <c r="C9" s="82" t="s">
        <v>19</v>
      </c>
      <c r="D9" s="311" t="s">
        <v>47</v>
      </c>
      <c r="E9" s="311"/>
      <c r="F9" s="311"/>
      <c r="G9" s="311"/>
      <c r="H9" s="311"/>
      <c r="I9" s="311"/>
      <c r="J9" s="311"/>
      <c r="K9" s="311"/>
      <c r="L9" s="311"/>
      <c r="M9" s="70"/>
      <c r="N9" s="70"/>
      <c r="O9" s="70"/>
      <c r="P9" s="70"/>
      <c r="Q9" s="70"/>
      <c r="R9" s="129"/>
      <c r="S9" s="13"/>
      <c r="T9" s="62"/>
      <c r="U9" s="13"/>
      <c r="V9" s="62"/>
      <c r="W9" s="13"/>
      <c r="X9" s="62"/>
      <c r="Y9" s="25"/>
      <c r="Z9" s="80"/>
    </row>
    <row r="10" spans="1:27" ht="4.9000000000000004" customHeight="1" x14ac:dyDescent="0.15">
      <c r="Y10" s="25"/>
      <c r="Z10" s="80"/>
    </row>
    <row r="11" spans="1:27" s="2" customFormat="1" ht="25.5" customHeight="1" x14ac:dyDescent="0.4">
      <c r="A11" s="90"/>
      <c r="B11" s="90"/>
      <c r="C11" s="90"/>
      <c r="D11" s="90"/>
      <c r="E11" s="90"/>
      <c r="F11" s="90"/>
      <c r="G11" s="90"/>
      <c r="H11" s="90"/>
      <c r="I11" s="90"/>
      <c r="J11" s="90"/>
      <c r="K11" s="90"/>
      <c r="L11" s="90"/>
      <c r="M11" s="90"/>
      <c r="N11" s="90"/>
      <c r="O11" s="90"/>
      <c r="P11" s="90"/>
      <c r="Q11" s="90"/>
      <c r="R11" s="90"/>
      <c r="S11" s="90"/>
      <c r="T11" s="90"/>
      <c r="U11" s="90"/>
      <c r="V11" s="90"/>
      <c r="W11" s="90"/>
      <c r="X11" s="90"/>
      <c r="Y11" s="32"/>
      <c r="Z11" s="63"/>
      <c r="AA11" s="32"/>
    </row>
    <row r="12" spans="1:27" ht="1.5" customHeight="1" x14ac:dyDescent="0.15">
      <c r="Y12" s="25"/>
      <c r="Z12" s="80"/>
    </row>
    <row r="13" spans="1:27" ht="1.5" customHeight="1" x14ac:dyDescent="0.15">
      <c r="Y13" s="25"/>
      <c r="Z13" s="80"/>
    </row>
    <row r="14" spans="1:27" ht="2.25" customHeight="1" x14ac:dyDescent="0.15">
      <c r="Y14" s="25"/>
      <c r="Z14" s="80"/>
    </row>
    <row r="15" spans="1:27" s="2" customFormat="1" ht="20.65" customHeight="1" x14ac:dyDescent="0.15">
      <c r="A15" s="95" t="s">
        <v>20</v>
      </c>
      <c r="B15" s="24"/>
      <c r="J15" s="288">
        <v>10000</v>
      </c>
      <c r="K15" s="288"/>
      <c r="L15" s="288"/>
      <c r="M15" s="79" t="s">
        <v>27</v>
      </c>
      <c r="S15" s="129"/>
      <c r="Y15" s="32"/>
      <c r="Z15" s="63"/>
      <c r="AA15" s="32"/>
    </row>
    <row r="16" spans="1:27" s="2" customFormat="1" ht="2.85" customHeight="1" x14ac:dyDescent="0.4">
      <c r="A16" s="94"/>
      <c r="B16" s="24"/>
      <c r="S16" s="129"/>
      <c r="T16" s="83"/>
      <c r="U16" s="83"/>
      <c r="V16" s="83"/>
      <c r="W16" s="38"/>
      <c r="Y16" s="32"/>
      <c r="Z16" s="63"/>
      <c r="AA16" s="32"/>
    </row>
    <row r="17" spans="1:27" s="2" customFormat="1" ht="13.5" customHeight="1" x14ac:dyDescent="0.4">
      <c r="A17" s="94" t="s">
        <v>21</v>
      </c>
      <c r="B17" s="24"/>
      <c r="S17" s="129"/>
      <c r="T17" s="83"/>
      <c r="U17" s="83"/>
      <c r="V17" s="83"/>
      <c r="W17" s="38"/>
      <c r="Y17" s="32"/>
      <c r="Z17" s="63"/>
      <c r="AA17" s="32"/>
    </row>
    <row r="18" spans="1:27" s="2" customFormat="1" ht="13.5" customHeight="1" x14ac:dyDescent="0.4">
      <c r="A18" s="24" t="s">
        <v>22</v>
      </c>
      <c r="Y18" s="32"/>
      <c r="Z18" s="63"/>
      <c r="AA18" s="32"/>
    </row>
    <row r="19" spans="1:27" s="2" customFormat="1" ht="13.5" customHeight="1" x14ac:dyDescent="0.4">
      <c r="A19" s="24" t="s">
        <v>23</v>
      </c>
      <c r="Y19" s="32"/>
      <c r="Z19" s="63"/>
      <c r="AA19" s="32"/>
    </row>
    <row r="20" spans="1:27" s="2" customFormat="1" ht="13.5" customHeight="1" x14ac:dyDescent="0.4">
      <c r="A20" s="24" t="s">
        <v>24</v>
      </c>
      <c r="Y20" s="32"/>
      <c r="Z20" s="63"/>
      <c r="AA20" s="32"/>
    </row>
    <row r="21" spans="1:27" s="2" customFormat="1" ht="5.25" customHeight="1" x14ac:dyDescent="0.4">
      <c r="A21" s="24"/>
      <c r="Y21" s="32"/>
      <c r="Z21" s="63"/>
      <c r="AA21" s="32"/>
    </row>
    <row r="22" spans="1:27" ht="45" customHeight="1" thickBot="1" x14ac:dyDescent="0.2">
      <c r="B22" s="294" t="s">
        <v>7</v>
      </c>
      <c r="C22" s="295"/>
      <c r="D22" s="296" t="s">
        <v>4</v>
      </c>
      <c r="E22" s="297"/>
      <c r="F22" s="297"/>
      <c r="G22" s="295"/>
      <c r="H22" s="294" t="s">
        <v>8</v>
      </c>
      <c r="I22" s="298"/>
      <c r="J22" s="298"/>
      <c r="K22" s="298"/>
      <c r="L22" s="298"/>
      <c r="M22" s="298"/>
      <c r="N22" s="298"/>
      <c r="O22" s="298"/>
      <c r="P22" s="298"/>
      <c r="Q22" s="298"/>
      <c r="R22" s="298"/>
      <c r="S22" s="299"/>
      <c r="T22" s="294" t="s">
        <v>10</v>
      </c>
      <c r="U22" s="297"/>
      <c r="V22" s="297"/>
      <c r="W22" s="297"/>
      <c r="X22" s="89" t="s">
        <v>25</v>
      </c>
      <c r="Y22" s="25"/>
      <c r="Z22" s="80"/>
    </row>
    <row r="23" spans="1:27" ht="42.4" customHeight="1" thickBot="1" x14ac:dyDescent="0.2">
      <c r="A23" s="78" t="s">
        <v>6</v>
      </c>
      <c r="B23" s="272">
        <v>7691</v>
      </c>
      <c r="C23" s="273"/>
      <c r="D23" s="274" t="s">
        <v>5</v>
      </c>
      <c r="E23" s="275"/>
      <c r="F23" s="275"/>
      <c r="G23" s="276"/>
      <c r="H23" s="274" t="s">
        <v>46</v>
      </c>
      <c r="I23" s="275"/>
      <c r="J23" s="275"/>
      <c r="K23" s="275"/>
      <c r="L23" s="275"/>
      <c r="M23" s="275"/>
      <c r="N23" s="275"/>
      <c r="O23" s="275"/>
      <c r="P23" s="275"/>
      <c r="Q23" s="275"/>
      <c r="R23" s="275"/>
      <c r="S23" s="276"/>
      <c r="T23" s="277">
        <v>10000</v>
      </c>
      <c r="U23" s="278"/>
      <c r="V23" s="278"/>
      <c r="W23" s="84" t="s">
        <v>9</v>
      </c>
      <c r="X23" s="111" t="s">
        <v>26</v>
      </c>
      <c r="Y23" s="25"/>
      <c r="Z23" s="80"/>
    </row>
    <row r="24" spans="1:27" ht="34.5" customHeight="1" thickTop="1" thickBot="1" x14ac:dyDescent="0.2">
      <c r="A24" s="62">
        <v>1</v>
      </c>
      <c r="B24" s="279"/>
      <c r="C24" s="280"/>
      <c r="D24" s="281"/>
      <c r="E24" s="282"/>
      <c r="F24" s="282"/>
      <c r="G24" s="283"/>
      <c r="H24" s="284"/>
      <c r="I24" s="285"/>
      <c r="J24" s="285"/>
      <c r="K24" s="285"/>
      <c r="L24" s="285"/>
      <c r="M24" s="285"/>
      <c r="N24" s="285"/>
      <c r="O24" s="285"/>
      <c r="P24" s="285"/>
      <c r="Q24" s="285"/>
      <c r="R24" s="285"/>
      <c r="S24" s="286"/>
      <c r="T24" s="287"/>
      <c r="U24" s="288"/>
      <c r="V24" s="288"/>
      <c r="W24" s="85" t="s">
        <v>9</v>
      </c>
      <c r="X24" s="88" t="str">
        <f>IF(OR(T24="",$J$15=""),"",T24/$J$15)</f>
        <v/>
      </c>
      <c r="Y24" s="25"/>
      <c r="Z24" s="80"/>
    </row>
    <row r="25" spans="1:27" ht="34.5" customHeight="1" thickTop="1" x14ac:dyDescent="0.15">
      <c r="A25" s="62">
        <v>2</v>
      </c>
      <c r="B25" s="262"/>
      <c r="C25" s="263"/>
      <c r="D25" s="264"/>
      <c r="E25" s="265"/>
      <c r="F25" s="265"/>
      <c r="G25" s="266"/>
      <c r="H25" s="267"/>
      <c r="I25" s="268"/>
      <c r="J25" s="268"/>
      <c r="K25" s="268"/>
      <c r="L25" s="268"/>
      <c r="M25" s="268"/>
      <c r="N25" s="268"/>
      <c r="O25" s="268"/>
      <c r="P25" s="268"/>
      <c r="Q25" s="268"/>
      <c r="R25" s="268"/>
      <c r="S25" s="269"/>
      <c r="T25" s="270"/>
      <c r="U25" s="271"/>
      <c r="V25" s="271"/>
      <c r="W25" s="86" t="s">
        <v>9</v>
      </c>
      <c r="X25" s="87" t="str">
        <f>IF(OR(T25="",$J$15=""),"",T25/$J$15)</f>
        <v/>
      </c>
      <c r="Y25" s="25"/>
      <c r="Z25" s="80"/>
    </row>
    <row r="26" spans="1:27" ht="34.5" customHeight="1" x14ac:dyDescent="0.15">
      <c r="A26" s="62">
        <v>3</v>
      </c>
      <c r="B26" s="262"/>
      <c r="C26" s="263"/>
      <c r="D26" s="264"/>
      <c r="E26" s="265"/>
      <c r="F26" s="265"/>
      <c r="G26" s="266"/>
      <c r="H26" s="267"/>
      <c r="I26" s="268"/>
      <c r="J26" s="268"/>
      <c r="K26" s="268"/>
      <c r="L26" s="268"/>
      <c r="M26" s="268"/>
      <c r="N26" s="268"/>
      <c r="O26" s="268"/>
      <c r="P26" s="268"/>
      <c r="Q26" s="268"/>
      <c r="R26" s="268"/>
      <c r="S26" s="269"/>
      <c r="T26" s="270"/>
      <c r="U26" s="271"/>
      <c r="V26" s="271"/>
      <c r="W26" s="86" t="s">
        <v>9</v>
      </c>
      <c r="X26" s="87" t="str">
        <f t="shared" ref="X26:X29" si="0">IF(OR(T26="",$J$15=""),"",T26/$J$15)</f>
        <v/>
      </c>
      <c r="Y26" s="25"/>
      <c r="Z26" s="80"/>
    </row>
    <row r="27" spans="1:27" ht="34.5" customHeight="1" x14ac:dyDescent="0.15">
      <c r="A27" s="62">
        <v>4</v>
      </c>
      <c r="B27" s="262"/>
      <c r="C27" s="263"/>
      <c r="D27" s="264"/>
      <c r="E27" s="265"/>
      <c r="F27" s="265"/>
      <c r="G27" s="266"/>
      <c r="H27" s="267"/>
      <c r="I27" s="268"/>
      <c r="J27" s="268"/>
      <c r="K27" s="268"/>
      <c r="L27" s="268"/>
      <c r="M27" s="268"/>
      <c r="N27" s="268"/>
      <c r="O27" s="268"/>
      <c r="P27" s="268"/>
      <c r="Q27" s="268"/>
      <c r="R27" s="268"/>
      <c r="S27" s="269"/>
      <c r="T27" s="270"/>
      <c r="U27" s="271"/>
      <c r="V27" s="271"/>
      <c r="W27" s="86" t="s">
        <v>9</v>
      </c>
      <c r="X27" s="87" t="str">
        <f t="shared" si="0"/>
        <v/>
      </c>
      <c r="Y27" s="25"/>
      <c r="Z27" s="80"/>
    </row>
    <row r="28" spans="1:27" ht="34.5" customHeight="1" x14ac:dyDescent="0.15">
      <c r="A28" s="62">
        <v>5</v>
      </c>
      <c r="B28" s="262"/>
      <c r="C28" s="263"/>
      <c r="D28" s="264"/>
      <c r="E28" s="265"/>
      <c r="F28" s="265"/>
      <c r="G28" s="266"/>
      <c r="H28" s="267"/>
      <c r="I28" s="268"/>
      <c r="J28" s="268"/>
      <c r="K28" s="268"/>
      <c r="L28" s="268"/>
      <c r="M28" s="268"/>
      <c r="N28" s="268"/>
      <c r="O28" s="268"/>
      <c r="P28" s="268"/>
      <c r="Q28" s="268"/>
      <c r="R28" s="268"/>
      <c r="S28" s="269"/>
      <c r="T28" s="270"/>
      <c r="U28" s="271"/>
      <c r="V28" s="271"/>
      <c r="W28" s="86" t="s">
        <v>9</v>
      </c>
      <c r="X28" s="87" t="str">
        <f t="shared" si="0"/>
        <v/>
      </c>
      <c r="Y28" s="25"/>
      <c r="Z28" s="80"/>
    </row>
    <row r="29" spans="1:27" ht="34.5" customHeight="1" x14ac:dyDescent="0.15">
      <c r="A29" s="62">
        <v>6</v>
      </c>
      <c r="B29" s="262"/>
      <c r="C29" s="263"/>
      <c r="D29" s="264"/>
      <c r="E29" s="265"/>
      <c r="F29" s="265"/>
      <c r="G29" s="266"/>
      <c r="H29" s="267"/>
      <c r="I29" s="268"/>
      <c r="J29" s="268"/>
      <c r="K29" s="268"/>
      <c r="L29" s="268"/>
      <c r="M29" s="268"/>
      <c r="N29" s="268"/>
      <c r="O29" s="268"/>
      <c r="P29" s="268"/>
      <c r="Q29" s="268"/>
      <c r="R29" s="268"/>
      <c r="S29" s="269"/>
      <c r="T29" s="270"/>
      <c r="U29" s="271"/>
      <c r="V29" s="271"/>
      <c r="W29" s="86" t="s">
        <v>9</v>
      </c>
      <c r="X29" s="87" t="str">
        <f t="shared" si="0"/>
        <v/>
      </c>
      <c r="Y29" s="25"/>
      <c r="Z29" s="80"/>
    </row>
    <row r="30" spans="1:27" ht="18.75" customHeight="1" x14ac:dyDescent="0.15">
      <c r="R30" s="2"/>
      <c r="S30" s="129" t="s">
        <v>11</v>
      </c>
      <c r="T30" s="309">
        <f>SUM(T24:V29)</f>
        <v>0</v>
      </c>
      <c r="U30" s="309"/>
      <c r="V30" s="309"/>
      <c r="W30" s="38" t="s">
        <v>9</v>
      </c>
      <c r="X30" s="151">
        <f>SUM(X24:X29)</f>
        <v>0</v>
      </c>
      <c r="Y30" s="25"/>
      <c r="Z30" s="80"/>
    </row>
    <row r="31" spans="1:27" ht="3.75" customHeight="1" x14ac:dyDescent="0.15">
      <c r="A31" s="91"/>
      <c r="B31" s="91"/>
      <c r="C31" s="91"/>
      <c r="R31" s="2"/>
      <c r="S31" s="129"/>
      <c r="T31" s="83"/>
      <c r="U31" s="83"/>
      <c r="V31" s="83"/>
      <c r="W31" s="38"/>
      <c r="Y31" s="25"/>
      <c r="Z31" s="80"/>
    </row>
    <row r="32" spans="1:27" s="2" customFormat="1" ht="12.95" customHeight="1" x14ac:dyDescent="0.4">
      <c r="A32" s="92" t="s">
        <v>28</v>
      </c>
      <c r="B32" s="92"/>
      <c r="C32" s="92"/>
      <c r="F32" s="36"/>
      <c r="Y32" s="32"/>
      <c r="Z32" s="63"/>
      <c r="AA32" s="32"/>
    </row>
    <row r="33" spans="1:27" s="2" customFormat="1" ht="12.95" customHeight="1" x14ac:dyDescent="0.4">
      <c r="A33" s="92" t="s">
        <v>29</v>
      </c>
      <c r="B33" s="93"/>
      <c r="C33" s="92"/>
      <c r="F33" s="36"/>
      <c r="Y33" s="32"/>
      <c r="Z33" s="63"/>
      <c r="AA33" s="32"/>
    </row>
    <row r="34" spans="1:27" s="2" customFormat="1" ht="12.95" customHeight="1" x14ac:dyDescent="0.4">
      <c r="A34" s="92" t="s">
        <v>32</v>
      </c>
      <c r="B34" s="93"/>
      <c r="C34" s="92"/>
      <c r="F34" s="36"/>
      <c r="Y34" s="32"/>
      <c r="Z34" s="63"/>
      <c r="AA34" s="32"/>
    </row>
    <row r="35" spans="1:27" s="2" customFormat="1" ht="12.95" customHeight="1" x14ac:dyDescent="0.4">
      <c r="A35" s="92" t="s">
        <v>33</v>
      </c>
      <c r="B35" s="93"/>
      <c r="C35" s="92"/>
      <c r="F35" s="36"/>
      <c r="S35" s="81"/>
      <c r="Y35" s="32"/>
      <c r="Z35" s="63"/>
      <c r="AA35" s="32"/>
    </row>
    <row r="36" spans="1:27" s="2" customFormat="1" ht="6" customHeight="1" x14ac:dyDescent="0.4">
      <c r="A36" s="35"/>
      <c r="B36" s="37"/>
      <c r="F36" s="36"/>
      <c r="Y36" s="32"/>
      <c r="Z36" s="63"/>
      <c r="AA36" s="32"/>
    </row>
    <row r="37" spans="1:27" ht="21.4" customHeight="1" x14ac:dyDescent="0.4">
      <c r="C37" s="258" t="s">
        <v>44</v>
      </c>
      <c r="D37" s="258"/>
      <c r="E37" s="258"/>
      <c r="F37" s="258"/>
      <c r="G37" s="258"/>
      <c r="H37" s="258"/>
      <c r="I37" s="258"/>
      <c r="J37" s="258"/>
      <c r="K37" s="258"/>
      <c r="L37" s="258"/>
      <c r="M37" s="258"/>
      <c r="N37" s="258"/>
      <c r="O37" s="258"/>
      <c r="P37" s="258"/>
      <c r="Q37" s="258"/>
      <c r="R37" s="258"/>
      <c r="S37" s="258"/>
      <c r="T37" s="131"/>
      <c r="U37" s="131"/>
      <c r="V37" s="131"/>
      <c r="W37" s="131"/>
      <c r="X37" s="131"/>
      <c r="Y37" s="131"/>
      <c r="Z37" s="132"/>
      <c r="AA37" s="1"/>
    </row>
    <row r="38" spans="1:27" ht="21.4" customHeight="1" x14ac:dyDescent="0.4">
      <c r="C38" s="258" t="s">
        <v>45</v>
      </c>
      <c r="D38" s="258"/>
      <c r="E38" s="258"/>
      <c r="F38" s="258"/>
      <c r="G38" s="258"/>
      <c r="H38" s="258"/>
      <c r="I38" s="258"/>
      <c r="J38" s="258"/>
      <c r="K38" s="258"/>
      <c r="L38" s="258"/>
      <c r="M38" s="258"/>
      <c r="N38" s="258"/>
      <c r="O38" s="258"/>
      <c r="P38" s="258"/>
      <c r="Q38" s="258"/>
      <c r="R38" s="258"/>
      <c r="S38" s="258"/>
      <c r="T38" s="131"/>
      <c r="U38" s="131"/>
      <c r="V38" s="131"/>
      <c r="W38" s="131"/>
      <c r="X38" s="131"/>
      <c r="Y38" s="131"/>
      <c r="Z38" s="132"/>
      <c r="AA38" s="1"/>
    </row>
    <row r="39" spans="1:27" ht="3" customHeight="1" x14ac:dyDescent="0.15">
      <c r="Y39" s="25"/>
      <c r="Z39" s="80"/>
    </row>
    <row r="40" spans="1:27" ht="21.4" customHeight="1" x14ac:dyDescent="0.4">
      <c r="C40" s="130"/>
      <c r="D40" s="130"/>
      <c r="E40" s="130"/>
      <c r="F40" s="130"/>
      <c r="G40" s="130"/>
      <c r="H40" s="130"/>
      <c r="I40" s="130"/>
      <c r="J40" s="130"/>
      <c r="K40" s="130"/>
      <c r="L40" s="131"/>
      <c r="M40" s="131"/>
      <c r="N40" s="131"/>
      <c r="O40" s="131"/>
      <c r="P40" s="131"/>
      <c r="Q40" s="131"/>
      <c r="R40" s="131"/>
      <c r="S40" s="131"/>
      <c r="T40" s="131"/>
      <c r="U40" s="131"/>
      <c r="V40" s="131"/>
      <c r="W40" s="131"/>
      <c r="X40" s="131"/>
      <c r="Y40" s="131"/>
      <c r="Z40" s="131"/>
      <c r="AA40" s="1"/>
    </row>
    <row r="41" spans="1:27" ht="21.4" customHeight="1" x14ac:dyDescent="0.4">
      <c r="C41" s="130"/>
      <c r="D41" s="130"/>
      <c r="E41" s="130"/>
      <c r="F41" s="130"/>
      <c r="G41" s="130"/>
      <c r="H41" s="130"/>
      <c r="I41" s="130"/>
      <c r="J41" s="130"/>
      <c r="K41" s="130"/>
      <c r="L41" s="131"/>
      <c r="M41" s="131"/>
      <c r="N41" s="131"/>
      <c r="O41" s="131"/>
      <c r="P41" s="131"/>
      <c r="Q41" s="131"/>
      <c r="R41" s="131"/>
      <c r="S41" s="131"/>
      <c r="T41" s="131"/>
      <c r="U41" s="131"/>
      <c r="V41" s="131"/>
      <c r="W41" s="131"/>
      <c r="X41" s="131"/>
      <c r="Y41" s="131"/>
      <c r="Z41" s="131"/>
      <c r="AA41" s="1"/>
    </row>
    <row r="42" spans="1:27" ht="21.4" customHeight="1" x14ac:dyDescent="0.4">
      <c r="C42" s="130"/>
      <c r="D42" s="130"/>
      <c r="E42" s="130"/>
      <c r="F42" s="130"/>
      <c r="G42" s="130"/>
      <c r="H42" s="130"/>
      <c r="I42" s="130"/>
      <c r="J42" s="130"/>
      <c r="K42" s="130"/>
      <c r="L42" s="131"/>
      <c r="M42" s="131"/>
      <c r="N42" s="131"/>
      <c r="O42" s="131"/>
      <c r="P42" s="131"/>
      <c r="Q42" s="131"/>
      <c r="R42" s="131"/>
      <c r="S42" s="131"/>
      <c r="T42" s="131"/>
      <c r="U42" s="131"/>
      <c r="V42" s="131"/>
      <c r="W42" s="131"/>
      <c r="X42" s="131"/>
      <c r="Y42" s="131"/>
      <c r="Z42" s="131"/>
      <c r="AA42" s="1"/>
    </row>
    <row r="43" spans="1:27" ht="21.4" customHeight="1" x14ac:dyDescent="0.4">
      <c r="C43" s="130"/>
      <c r="D43" s="130"/>
      <c r="E43" s="130"/>
      <c r="F43" s="130"/>
      <c r="G43" s="130"/>
      <c r="H43" s="130"/>
      <c r="I43" s="130"/>
      <c r="J43" s="130"/>
      <c r="K43" s="130"/>
      <c r="L43" s="131"/>
      <c r="M43" s="131"/>
      <c r="N43" s="131"/>
      <c r="O43" s="131"/>
      <c r="P43" s="131"/>
      <c r="Q43" s="131"/>
      <c r="R43" s="131"/>
      <c r="S43" s="131"/>
      <c r="T43" s="131"/>
      <c r="U43" s="131"/>
      <c r="V43" s="131"/>
      <c r="W43" s="131"/>
      <c r="X43" s="131"/>
      <c r="Y43" s="131"/>
      <c r="Z43" s="131"/>
      <c r="AA43" s="1"/>
    </row>
    <row r="44" spans="1:27" ht="21.4" customHeight="1" x14ac:dyDescent="0.4">
      <c r="C44" s="130"/>
      <c r="D44" s="130"/>
      <c r="E44" s="130"/>
      <c r="F44" s="130"/>
      <c r="G44" s="130"/>
      <c r="H44" s="130"/>
      <c r="I44" s="130"/>
      <c r="J44" s="130"/>
      <c r="K44" s="130"/>
      <c r="L44" s="131"/>
      <c r="M44" s="131"/>
      <c r="N44" s="131"/>
      <c r="O44" s="131"/>
      <c r="P44" s="131"/>
      <c r="Q44" s="131"/>
      <c r="R44" s="131"/>
      <c r="S44" s="131"/>
      <c r="T44" s="259" t="s">
        <v>48</v>
      </c>
      <c r="U44" s="260"/>
      <c r="V44" s="260"/>
      <c r="W44" s="260"/>
      <c r="X44" s="260"/>
      <c r="Y44" s="261"/>
      <c r="Z44" s="131"/>
      <c r="AA44" s="1"/>
    </row>
    <row r="45" spans="1:27" ht="21.4" customHeight="1" x14ac:dyDescent="0.4">
      <c r="C45" s="130"/>
      <c r="D45" s="130"/>
      <c r="E45" s="130"/>
      <c r="F45" s="130"/>
      <c r="G45" s="130"/>
      <c r="H45" s="130"/>
      <c r="I45" s="130"/>
      <c r="J45" s="130"/>
      <c r="K45" s="130"/>
      <c r="L45" s="131"/>
      <c r="M45" s="131"/>
      <c r="N45" s="131"/>
      <c r="O45" s="131"/>
      <c r="P45" s="131"/>
      <c r="Q45" s="131"/>
      <c r="R45" s="131"/>
      <c r="S45" s="131"/>
      <c r="T45" s="232" t="s">
        <v>49</v>
      </c>
      <c r="U45" s="233"/>
      <c r="V45" s="234"/>
      <c r="W45" s="241"/>
      <c r="X45" s="242"/>
      <c r="Y45" s="243"/>
      <c r="Z45" s="131"/>
      <c r="AA45" s="1"/>
    </row>
    <row r="46" spans="1:27" ht="21.4" customHeight="1" x14ac:dyDescent="0.4">
      <c r="C46" s="130"/>
      <c r="D46" s="130"/>
      <c r="E46" s="130"/>
      <c r="F46" s="130"/>
      <c r="G46" s="130"/>
      <c r="H46" s="130"/>
      <c r="I46" s="130"/>
      <c r="J46" s="130"/>
      <c r="K46" s="130"/>
      <c r="L46" s="131"/>
      <c r="M46" s="131"/>
      <c r="N46" s="131"/>
      <c r="O46" s="131"/>
      <c r="P46" s="131"/>
      <c r="Q46" s="131"/>
      <c r="R46" s="131"/>
      <c r="S46" s="131"/>
      <c r="T46" s="238"/>
      <c r="U46" s="239"/>
      <c r="V46" s="240"/>
      <c r="W46" s="247"/>
      <c r="X46" s="248"/>
      <c r="Y46" s="249"/>
      <c r="Z46" s="131"/>
      <c r="AA46" s="1"/>
    </row>
    <row r="47" spans="1:27" customFormat="1" ht="18.75" x14ac:dyDescent="0.4">
      <c r="A47" s="1"/>
      <c r="B47" s="91"/>
      <c r="C47" s="91"/>
      <c r="D47" s="91"/>
      <c r="E47" s="91"/>
      <c r="F47" s="91"/>
      <c r="G47" s="1"/>
      <c r="H47" s="1"/>
      <c r="I47" s="1"/>
      <c r="J47" s="1"/>
      <c r="K47" s="1"/>
      <c r="L47" s="1"/>
      <c r="M47" s="1"/>
      <c r="N47" s="1"/>
      <c r="O47" s="1"/>
      <c r="P47" s="1"/>
      <c r="Q47" s="1"/>
      <c r="R47" s="1"/>
      <c r="S47" s="1"/>
      <c r="T47" s="232" t="s">
        <v>50</v>
      </c>
      <c r="U47" s="233"/>
      <c r="V47" s="234"/>
      <c r="W47" s="241"/>
      <c r="X47" s="242"/>
      <c r="Y47" s="243"/>
      <c r="Z47" s="83"/>
      <c r="AA47" s="38"/>
    </row>
    <row r="48" spans="1:27" ht="11.1" customHeight="1" x14ac:dyDescent="0.15">
      <c r="A48" s="25"/>
      <c r="B48" s="31"/>
      <c r="C48" s="31"/>
      <c r="D48" s="31"/>
      <c r="E48" s="31"/>
      <c r="F48" s="31"/>
      <c r="G48" s="31"/>
      <c r="H48" s="31"/>
      <c r="I48" s="31"/>
      <c r="J48" s="31"/>
      <c r="K48" s="25"/>
      <c r="L48" s="25"/>
      <c r="M48" s="25"/>
      <c r="N48" s="25"/>
      <c r="O48" s="25"/>
      <c r="P48" s="25"/>
      <c r="Q48" s="31"/>
      <c r="R48" s="31"/>
      <c r="S48" s="31"/>
      <c r="T48" s="235"/>
      <c r="U48" s="236"/>
      <c r="V48" s="237"/>
      <c r="W48" s="244"/>
      <c r="X48" s="245"/>
      <c r="Y48" s="246"/>
    </row>
    <row r="49" spans="1:27" ht="12" customHeight="1" x14ac:dyDescent="0.15">
      <c r="T49" s="238"/>
      <c r="U49" s="239"/>
      <c r="V49" s="240"/>
      <c r="W49" s="247"/>
      <c r="X49" s="248"/>
      <c r="Y49" s="249"/>
      <c r="Z49" s="80"/>
    </row>
    <row r="50" spans="1:27" ht="5.25" customHeight="1" x14ac:dyDescent="0.15">
      <c r="Y50" s="25"/>
      <c r="Z50" s="80"/>
    </row>
    <row r="51" spans="1:27" s="2" customFormat="1" ht="25.9" customHeight="1" x14ac:dyDescent="0.4">
      <c r="A51" s="112"/>
      <c r="B51" s="112"/>
      <c r="C51" s="112"/>
      <c r="D51" s="112"/>
      <c r="E51" s="112"/>
      <c r="F51" s="112"/>
      <c r="G51" s="112"/>
      <c r="H51" s="112"/>
      <c r="I51" s="112"/>
      <c r="J51" s="112"/>
      <c r="K51" s="112"/>
      <c r="L51" s="112"/>
      <c r="M51" s="32"/>
      <c r="S51" s="113" t="s">
        <v>30</v>
      </c>
      <c r="T51" s="250">
        <v>5</v>
      </c>
      <c r="U51" s="250"/>
      <c r="V51" s="250"/>
      <c r="W51" s="250"/>
      <c r="X51" s="114" t="s">
        <v>31</v>
      </c>
      <c r="Y51" s="101"/>
      <c r="Z51" s="63"/>
      <c r="AA51" s="32"/>
    </row>
    <row r="52" spans="1:27" ht="24" customHeight="1" thickBot="1" x14ac:dyDescent="0.2">
      <c r="B52" s="121" t="s">
        <v>34</v>
      </c>
      <c r="C52" s="251" t="str">
        <f>D8</f>
        <v>株式会社△△△△</v>
      </c>
      <c r="D52" s="251"/>
      <c r="E52" s="251"/>
      <c r="F52" s="251"/>
      <c r="G52" s="251"/>
      <c r="H52" s="251"/>
      <c r="I52" s="251"/>
      <c r="Y52" s="25"/>
      <c r="Z52" s="80"/>
    </row>
    <row r="53" spans="1:27" s="2" customFormat="1" ht="25.9" customHeight="1" x14ac:dyDescent="0.4">
      <c r="A53" s="118" t="s">
        <v>2</v>
      </c>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20"/>
      <c r="AA53" s="32"/>
    </row>
    <row r="54" spans="1:27" s="105" customFormat="1" ht="21" customHeight="1" collapsed="1" x14ac:dyDescent="0.4">
      <c r="A54" s="145" t="s">
        <v>59</v>
      </c>
      <c r="B54" s="103"/>
      <c r="C54" s="104"/>
      <c r="D54" s="103"/>
      <c r="E54" s="104"/>
      <c r="G54" s="146"/>
      <c r="H54" s="146"/>
      <c r="I54" s="146"/>
      <c r="J54" s="146"/>
      <c r="K54" s="146"/>
      <c r="L54" s="146"/>
      <c r="M54" s="146"/>
      <c r="N54" s="146"/>
      <c r="O54" s="146"/>
      <c r="P54" s="147"/>
      <c r="Y54" s="108"/>
    </row>
    <row r="55" spans="1:27" ht="11.25" customHeight="1" x14ac:dyDescent="0.15">
      <c r="T55" s="25"/>
    </row>
    <row r="56" spans="1:27" s="2" customFormat="1" ht="21" customHeight="1" x14ac:dyDescent="0.15">
      <c r="B56" s="176" t="s">
        <v>15</v>
      </c>
      <c r="C56" s="3"/>
      <c r="D56" s="3"/>
      <c r="E56" s="3"/>
      <c r="F56" s="4"/>
      <c r="H56" s="152" t="s">
        <v>70</v>
      </c>
      <c r="I56" s="197">
        <v>6</v>
      </c>
      <c r="J56" s="198"/>
      <c r="K56" s="5" t="s">
        <v>0</v>
      </c>
      <c r="L56" s="6">
        <v>11</v>
      </c>
      <c r="M56" s="7" t="s">
        <v>1</v>
      </c>
      <c r="N56" s="33"/>
      <c r="Y56" s="44"/>
      <c r="AA56" s="32"/>
    </row>
    <row r="57" spans="1:27" s="8" customFormat="1" ht="15.75" customHeight="1" x14ac:dyDescent="0.15">
      <c r="B57" s="9" t="s">
        <v>3</v>
      </c>
      <c r="C57" s="10"/>
      <c r="D57" s="11"/>
      <c r="E57" s="11"/>
      <c r="F57" s="12"/>
      <c r="G57" s="12"/>
      <c r="H57" s="12"/>
      <c r="I57" s="13"/>
      <c r="J57" s="13"/>
      <c r="K57" s="12"/>
      <c r="L57" s="14"/>
      <c r="AA57" s="109"/>
    </row>
    <row r="58" spans="1:27" s="15" customFormat="1" ht="12.75" customHeight="1" x14ac:dyDescent="0.15">
      <c r="B58" s="16" t="s">
        <v>61</v>
      </c>
      <c r="D58" s="17"/>
      <c r="E58" s="18"/>
      <c r="F58" s="19"/>
      <c r="G58" s="19"/>
      <c r="H58" s="19"/>
      <c r="I58" s="20"/>
      <c r="J58" s="20"/>
      <c r="K58" s="19"/>
      <c r="L58" s="21"/>
      <c r="AA58" s="110"/>
    </row>
    <row r="59" spans="1:27" ht="6" customHeight="1" x14ac:dyDescent="0.15">
      <c r="T59" s="25"/>
    </row>
    <row r="60" spans="1:27" s="2" customFormat="1" ht="21" customHeight="1" x14ac:dyDescent="0.15">
      <c r="B60" s="74" t="s">
        <v>16</v>
      </c>
      <c r="C60" s="3"/>
      <c r="D60" s="3"/>
      <c r="E60" s="3"/>
      <c r="F60" s="4"/>
      <c r="H60" s="252" t="s">
        <v>65</v>
      </c>
      <c r="I60" s="253"/>
      <c r="J60" s="253"/>
      <c r="K60" s="253"/>
      <c r="L60" s="254"/>
      <c r="M60" s="65" t="s">
        <v>74</v>
      </c>
      <c r="N60" s="33"/>
      <c r="AA60" s="32"/>
    </row>
    <row r="61" spans="1:27" s="2" customFormat="1" ht="4.5" customHeight="1" x14ac:dyDescent="0.15">
      <c r="B61" s="74"/>
      <c r="C61" s="3"/>
      <c r="D61" s="3"/>
      <c r="E61" s="3"/>
      <c r="F61" s="4"/>
      <c r="AA61" s="32"/>
    </row>
    <row r="62" spans="1:27" s="8" customFormat="1" ht="21" hidden="1" customHeight="1" x14ac:dyDescent="0.4">
      <c r="B62" s="229" t="str">
        <f>HYPERLINK("#企業認定基準!A1"," → 企業認定基準の確認方法は、Sheet［企業認定基準］で確認ください（ここをクリックすると移動します）")</f>
        <v xml:space="preserve"> → 企業認定基準の確認方法は、Sheet［企業認定基準］で確認ください（ここをクリックすると移動します）</v>
      </c>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AA62" s="109"/>
    </row>
    <row r="63" spans="1:27" s="8" customFormat="1" ht="2.4500000000000002" customHeight="1" x14ac:dyDescent="0.4">
      <c r="B63" s="22"/>
      <c r="D63" s="11"/>
      <c r="E63" s="11"/>
      <c r="F63" s="12"/>
      <c r="G63" s="12"/>
      <c r="H63" s="12"/>
      <c r="I63" s="13"/>
      <c r="J63" s="13"/>
      <c r="K63" s="12"/>
      <c r="L63" s="14"/>
      <c r="AA63" s="109"/>
    </row>
    <row r="64" spans="1:27" s="8" customFormat="1" ht="2.4500000000000002" customHeight="1" x14ac:dyDescent="0.4">
      <c r="B64" s="22"/>
      <c r="D64" s="11"/>
      <c r="E64" s="11"/>
      <c r="F64" s="12"/>
      <c r="G64" s="12"/>
      <c r="H64" s="12"/>
      <c r="I64" s="13"/>
      <c r="J64" s="13"/>
      <c r="K64" s="12"/>
      <c r="L64" s="14"/>
      <c r="AA64" s="109"/>
    </row>
    <row r="65" spans="1:28" ht="18.95" customHeight="1" x14ac:dyDescent="0.15">
      <c r="B65" s="230" t="s">
        <v>66</v>
      </c>
      <c r="C65" s="230"/>
      <c r="D65" s="230"/>
      <c r="E65" s="230"/>
      <c r="F65" s="230"/>
      <c r="G65" s="230"/>
      <c r="H65" s="230"/>
      <c r="I65" s="230"/>
      <c r="J65" s="230"/>
      <c r="K65" s="230"/>
      <c r="L65" s="230"/>
      <c r="M65" s="230"/>
      <c r="N65" s="230"/>
      <c r="O65" s="230"/>
      <c r="P65" s="230"/>
      <c r="Q65" s="230"/>
      <c r="R65" s="230"/>
      <c r="S65" s="230"/>
      <c r="T65" s="230"/>
      <c r="U65" s="230"/>
      <c r="V65" s="230"/>
      <c r="W65" s="230"/>
    </row>
    <row r="66" spans="1:28" ht="3.95" customHeight="1" x14ac:dyDescent="0.15">
      <c r="W66" s="39"/>
    </row>
    <row r="67" spans="1:28" ht="19.5" customHeight="1" x14ac:dyDescent="0.15">
      <c r="B67" s="40" t="s">
        <v>54</v>
      </c>
      <c r="D67" s="177"/>
      <c r="E67" s="177"/>
      <c r="I67" s="42"/>
      <c r="J67" s="2"/>
      <c r="K67" s="2"/>
      <c r="L67" s="2"/>
      <c r="M67" s="231"/>
      <c r="N67" s="231"/>
      <c r="O67" s="231"/>
      <c r="P67" s="2"/>
      <c r="AA67" s="25">
        <v>1</v>
      </c>
    </row>
    <row r="68" spans="1:28" ht="13.5" x14ac:dyDescent="0.15">
      <c r="B68" s="40"/>
      <c r="C68" s="220" t="s">
        <v>14</v>
      </c>
      <c r="D68" s="153" t="s">
        <v>60</v>
      </c>
      <c r="E68" s="154"/>
      <c r="F68" s="155"/>
      <c r="G68" s="156"/>
      <c r="H68" s="157"/>
      <c r="I68" s="142" t="s">
        <v>52</v>
      </c>
      <c r="J68" s="54"/>
      <c r="K68" s="54"/>
      <c r="L68" s="55"/>
      <c r="M68" s="42"/>
      <c r="N68" s="220" t="s">
        <v>58</v>
      </c>
      <c r="O68" s="186" t="s">
        <v>71</v>
      </c>
      <c r="P68" s="300">
        <v>5</v>
      </c>
      <c r="Q68" s="190" t="s">
        <v>0</v>
      </c>
      <c r="R68" s="305">
        <v>11</v>
      </c>
      <c r="S68" s="194" t="s">
        <v>73</v>
      </c>
      <c r="T68" s="142" t="s">
        <v>52</v>
      </c>
      <c r="U68" s="54"/>
      <c r="V68" s="54"/>
      <c r="W68" s="55"/>
      <c r="AA68" s="25">
        <v>2</v>
      </c>
    </row>
    <row r="69" spans="1:28" ht="27" customHeight="1" x14ac:dyDescent="0.15">
      <c r="C69" s="221"/>
      <c r="D69" s="162" t="s">
        <v>71</v>
      </c>
      <c r="E69" s="158">
        <f>IF($I$56="","",$I$56)</f>
        <v>6</v>
      </c>
      <c r="F69" s="159" t="s">
        <v>0</v>
      </c>
      <c r="G69" s="171">
        <f>IF($L$56="","",$L$56)</f>
        <v>11</v>
      </c>
      <c r="H69" s="160" t="s">
        <v>72</v>
      </c>
      <c r="I69" s="227">
        <v>60000</v>
      </c>
      <c r="J69" s="227"/>
      <c r="K69" s="227"/>
      <c r="L69" s="227"/>
      <c r="M69" s="43" t="s">
        <v>12</v>
      </c>
      <c r="N69" s="221"/>
      <c r="O69" s="187"/>
      <c r="P69" s="301"/>
      <c r="Q69" s="191"/>
      <c r="R69" s="306"/>
      <c r="S69" s="195"/>
      <c r="T69" s="227">
        <v>140000</v>
      </c>
      <c r="U69" s="227"/>
      <c r="V69" s="227"/>
      <c r="W69" s="227"/>
      <c r="X69" s="43" t="s">
        <v>12</v>
      </c>
      <c r="AA69" s="25">
        <v>3</v>
      </c>
    </row>
    <row r="70" spans="1:28" ht="12" customHeight="1" x14ac:dyDescent="0.15">
      <c r="C70" s="221"/>
      <c r="D70" s="186" t="s">
        <v>71</v>
      </c>
      <c r="E70" s="300">
        <v>6</v>
      </c>
      <c r="F70" s="190" t="s">
        <v>0</v>
      </c>
      <c r="G70" s="192">
        <v>10</v>
      </c>
      <c r="H70" s="194" t="s">
        <v>73</v>
      </c>
      <c r="I70" s="175" t="s">
        <v>52</v>
      </c>
      <c r="J70" s="52"/>
      <c r="K70" s="52"/>
      <c r="L70" s="53"/>
      <c r="M70" s="43"/>
      <c r="N70" s="221"/>
      <c r="O70" s="186" t="s">
        <v>71</v>
      </c>
      <c r="P70" s="300">
        <v>5</v>
      </c>
      <c r="Q70" s="190" t="s">
        <v>0</v>
      </c>
      <c r="R70" s="305">
        <v>10</v>
      </c>
      <c r="S70" s="194" t="s">
        <v>73</v>
      </c>
      <c r="T70" s="175" t="s">
        <v>52</v>
      </c>
      <c r="U70" s="52"/>
      <c r="V70" s="52"/>
      <c r="W70" s="53"/>
      <c r="X70" s="43"/>
      <c r="AA70" s="25">
        <v>4</v>
      </c>
    </row>
    <row r="71" spans="1:28" s="23" customFormat="1" ht="18.75" customHeight="1" x14ac:dyDescent="0.15">
      <c r="C71" s="221"/>
      <c r="D71" s="187"/>
      <c r="E71" s="301"/>
      <c r="F71" s="191"/>
      <c r="G71" s="193"/>
      <c r="H71" s="195"/>
      <c r="I71" s="227">
        <v>120000</v>
      </c>
      <c r="J71" s="227"/>
      <c r="K71" s="227"/>
      <c r="L71" s="227"/>
      <c r="M71" s="43" t="s">
        <v>12</v>
      </c>
      <c r="N71" s="221"/>
      <c r="O71" s="187"/>
      <c r="P71" s="301"/>
      <c r="Q71" s="191"/>
      <c r="R71" s="306"/>
      <c r="S71" s="195"/>
      <c r="T71" s="227">
        <v>221000</v>
      </c>
      <c r="U71" s="227"/>
      <c r="V71" s="227"/>
      <c r="W71" s="227"/>
      <c r="X71" s="43" t="s">
        <v>12</v>
      </c>
      <c r="AA71" s="25">
        <v>5</v>
      </c>
    </row>
    <row r="72" spans="1:28" s="23" customFormat="1" ht="12" customHeight="1" x14ac:dyDescent="0.15">
      <c r="C72" s="221"/>
      <c r="D72" s="186" t="s">
        <v>71</v>
      </c>
      <c r="E72" s="307">
        <v>6</v>
      </c>
      <c r="F72" s="190" t="s">
        <v>0</v>
      </c>
      <c r="G72" s="192">
        <v>9</v>
      </c>
      <c r="H72" s="194" t="s">
        <v>73</v>
      </c>
      <c r="I72" s="175" t="s">
        <v>52</v>
      </c>
      <c r="J72" s="52"/>
      <c r="K72" s="52"/>
      <c r="L72" s="53"/>
      <c r="M72" s="43"/>
      <c r="N72" s="221"/>
      <c r="O72" s="186" t="s">
        <v>71</v>
      </c>
      <c r="P72" s="300">
        <v>5</v>
      </c>
      <c r="Q72" s="190" t="s">
        <v>0</v>
      </c>
      <c r="R72" s="305">
        <v>9</v>
      </c>
      <c r="S72" s="194" t="s">
        <v>73</v>
      </c>
      <c r="T72" s="175" t="s">
        <v>52</v>
      </c>
      <c r="U72" s="52"/>
      <c r="V72" s="52"/>
      <c r="W72" s="53"/>
      <c r="X72" s="43"/>
      <c r="AA72" s="25">
        <v>6</v>
      </c>
    </row>
    <row r="73" spans="1:28" ht="18.75" customHeight="1" x14ac:dyDescent="0.15">
      <c r="C73" s="222"/>
      <c r="D73" s="187"/>
      <c r="E73" s="308"/>
      <c r="F73" s="191"/>
      <c r="G73" s="193"/>
      <c r="H73" s="195"/>
      <c r="I73" s="227">
        <v>100000</v>
      </c>
      <c r="J73" s="227"/>
      <c r="K73" s="227"/>
      <c r="L73" s="227"/>
      <c r="M73" s="43" t="s">
        <v>12</v>
      </c>
      <c r="N73" s="222"/>
      <c r="O73" s="187"/>
      <c r="P73" s="301"/>
      <c r="Q73" s="191"/>
      <c r="R73" s="306"/>
      <c r="S73" s="195"/>
      <c r="T73" s="227">
        <v>227800</v>
      </c>
      <c r="U73" s="227"/>
      <c r="V73" s="227"/>
      <c r="W73" s="227"/>
      <c r="X73" s="43" t="s">
        <v>12</v>
      </c>
      <c r="AA73" s="25">
        <v>7</v>
      </c>
    </row>
    <row r="74" spans="1:28" ht="2.25" customHeight="1" x14ac:dyDescent="0.15">
      <c r="C74" s="46"/>
      <c r="D74" s="47"/>
      <c r="E74" s="47"/>
      <c r="F74" s="47"/>
      <c r="G74" s="48"/>
      <c r="H74" s="48"/>
      <c r="J74" s="49"/>
      <c r="K74" s="49"/>
      <c r="M74" s="43"/>
      <c r="N74" s="46"/>
      <c r="O74" s="46"/>
      <c r="P74" s="46"/>
      <c r="Q74" s="46"/>
      <c r="R74" s="50"/>
      <c r="S74" s="51"/>
      <c r="U74" s="49"/>
      <c r="V74" s="49"/>
      <c r="X74" s="43"/>
      <c r="Y74" s="25"/>
      <c r="AA74" s="25">
        <v>8</v>
      </c>
    </row>
    <row r="75" spans="1:28" ht="13.5" x14ac:dyDescent="0.15">
      <c r="C75" s="2"/>
      <c r="D75" s="2"/>
      <c r="E75" s="2"/>
      <c r="F75" s="2"/>
      <c r="G75" s="2"/>
      <c r="H75" s="129" t="s">
        <v>13</v>
      </c>
      <c r="I75" s="214">
        <f>IF(OR($I$69="",$I$71="",$I$73=""),"",SUM($I$69:$I$73))</f>
        <v>280000</v>
      </c>
      <c r="J75" s="214"/>
      <c r="K75" s="214"/>
      <c r="L75" s="214"/>
      <c r="M75" s="43" t="s">
        <v>12</v>
      </c>
      <c r="N75" s="73"/>
      <c r="O75" s="43"/>
      <c r="P75" s="2"/>
      <c r="Q75" s="41"/>
      <c r="S75" s="129" t="s">
        <v>13</v>
      </c>
      <c r="T75" s="214">
        <f>IF(OR($T$69="",$T$71="",$T$73=""),"",SUM($T$69:$T$73))</f>
        <v>588800</v>
      </c>
      <c r="U75" s="214"/>
      <c r="V75" s="214"/>
      <c r="W75" s="214"/>
      <c r="X75" s="43" t="s">
        <v>12</v>
      </c>
      <c r="Y75" s="72"/>
      <c r="AA75" s="25">
        <v>9</v>
      </c>
    </row>
    <row r="76" spans="1:28" s="2" customFormat="1" ht="5.25" customHeight="1" x14ac:dyDescent="0.15">
      <c r="AA76" s="25">
        <v>10</v>
      </c>
      <c r="AB76" s="1"/>
    </row>
    <row r="77" spans="1:28" ht="19.5" customHeight="1" x14ac:dyDescent="0.15">
      <c r="A77" s="25"/>
      <c r="B77" s="96" t="s">
        <v>55</v>
      </c>
      <c r="D77" s="177"/>
      <c r="E77" s="177"/>
      <c r="I77" s="42"/>
      <c r="J77" s="2"/>
      <c r="K77" s="2"/>
      <c r="L77" s="2"/>
      <c r="M77" s="177"/>
      <c r="N77" s="177"/>
      <c r="O77" s="177"/>
      <c r="P77" s="2"/>
      <c r="AA77" s="25">
        <v>11</v>
      </c>
    </row>
    <row r="78" spans="1:28" ht="13.5" customHeight="1" x14ac:dyDescent="0.15">
      <c r="B78" s="45"/>
      <c r="C78" s="220" t="s">
        <v>14</v>
      </c>
      <c r="D78" s="223" t="s">
        <v>60</v>
      </c>
      <c r="E78" s="224"/>
      <c r="F78" s="224"/>
      <c r="G78" s="224"/>
      <c r="H78" s="225"/>
      <c r="I78" s="143" t="s">
        <v>52</v>
      </c>
      <c r="J78" s="140"/>
      <c r="K78" s="140"/>
      <c r="L78" s="141"/>
      <c r="M78" s="177"/>
      <c r="N78" s="220" t="s">
        <v>58</v>
      </c>
      <c r="O78" s="186" t="s">
        <v>71</v>
      </c>
      <c r="P78" s="300">
        <v>5</v>
      </c>
      <c r="Q78" s="190" t="s">
        <v>0</v>
      </c>
      <c r="R78" s="302">
        <v>11</v>
      </c>
      <c r="S78" s="194" t="s">
        <v>73</v>
      </c>
      <c r="T78" s="144" t="s">
        <v>52</v>
      </c>
      <c r="U78" s="138"/>
      <c r="V78" s="138"/>
      <c r="W78" s="139"/>
      <c r="AA78" s="25">
        <v>12</v>
      </c>
    </row>
    <row r="79" spans="1:28" ht="27" customHeight="1" x14ac:dyDescent="0.15">
      <c r="C79" s="221"/>
      <c r="D79" s="162" t="s">
        <v>75</v>
      </c>
      <c r="E79" s="170">
        <f>IF($I$56="","",$I$56)</f>
        <v>6</v>
      </c>
      <c r="F79" s="159" t="s">
        <v>76</v>
      </c>
      <c r="G79" s="172">
        <f>IF($L$56="","",$L$56)</f>
        <v>11</v>
      </c>
      <c r="H79" s="161" t="s">
        <v>77</v>
      </c>
      <c r="I79" s="226">
        <v>324400</v>
      </c>
      <c r="J79" s="227"/>
      <c r="K79" s="227"/>
      <c r="L79" s="227"/>
      <c r="M79" s="43" t="s">
        <v>12</v>
      </c>
      <c r="N79" s="221"/>
      <c r="O79" s="187"/>
      <c r="P79" s="301"/>
      <c r="Q79" s="191"/>
      <c r="R79" s="303"/>
      <c r="S79" s="195"/>
      <c r="T79" s="226">
        <v>1228800</v>
      </c>
      <c r="U79" s="227"/>
      <c r="V79" s="227"/>
      <c r="W79" s="227"/>
      <c r="X79" s="43" t="s">
        <v>12</v>
      </c>
    </row>
    <row r="80" spans="1:28" ht="12" customHeight="1" x14ac:dyDescent="0.15">
      <c r="C80" s="221"/>
      <c r="D80" s="186" t="s">
        <v>71</v>
      </c>
      <c r="E80" s="300">
        <v>6</v>
      </c>
      <c r="F80" s="190" t="s">
        <v>0</v>
      </c>
      <c r="G80" s="302">
        <v>10</v>
      </c>
      <c r="H80" s="194" t="s">
        <v>73</v>
      </c>
      <c r="I80" s="217" t="s">
        <v>52</v>
      </c>
      <c r="J80" s="218" t="s">
        <v>52</v>
      </c>
      <c r="K80" s="218" t="s">
        <v>52</v>
      </c>
      <c r="L80" s="219" t="s">
        <v>52</v>
      </c>
      <c r="M80" s="43"/>
      <c r="N80" s="221"/>
      <c r="O80" s="186" t="s">
        <v>71</v>
      </c>
      <c r="P80" s="300">
        <v>5</v>
      </c>
      <c r="Q80" s="190" t="s">
        <v>0</v>
      </c>
      <c r="R80" s="302">
        <v>10</v>
      </c>
      <c r="S80" s="194" t="s">
        <v>73</v>
      </c>
      <c r="T80" s="217" t="s">
        <v>53</v>
      </c>
      <c r="U80" s="218"/>
      <c r="V80" s="218"/>
      <c r="W80" s="219"/>
      <c r="X80" s="43"/>
    </row>
    <row r="81" spans="1:28" s="23" customFormat="1" ht="18.75" customHeight="1" x14ac:dyDescent="0.15">
      <c r="C81" s="221"/>
      <c r="D81" s="187"/>
      <c r="E81" s="301"/>
      <c r="F81" s="191"/>
      <c r="G81" s="303"/>
      <c r="H81" s="195"/>
      <c r="I81" s="227">
        <v>358800</v>
      </c>
      <c r="J81" s="227"/>
      <c r="K81" s="227"/>
      <c r="L81" s="227"/>
      <c r="M81" s="43" t="s">
        <v>12</v>
      </c>
      <c r="N81" s="221"/>
      <c r="O81" s="187"/>
      <c r="P81" s="301"/>
      <c r="Q81" s="191"/>
      <c r="R81" s="303"/>
      <c r="S81" s="195"/>
      <c r="T81" s="227">
        <v>2255000</v>
      </c>
      <c r="U81" s="227"/>
      <c r="V81" s="227"/>
      <c r="W81" s="227"/>
      <c r="X81" s="43" t="s">
        <v>12</v>
      </c>
      <c r="AA81" s="77"/>
      <c r="AB81" s="1"/>
    </row>
    <row r="82" spans="1:28" s="23" customFormat="1" ht="12" customHeight="1" x14ac:dyDescent="0.15">
      <c r="C82" s="221"/>
      <c r="D82" s="186" t="s">
        <v>71</v>
      </c>
      <c r="E82" s="300">
        <v>6</v>
      </c>
      <c r="F82" s="190" t="s">
        <v>0</v>
      </c>
      <c r="G82" s="302">
        <v>9</v>
      </c>
      <c r="H82" s="194" t="s">
        <v>73</v>
      </c>
      <c r="I82" s="217" t="s">
        <v>52</v>
      </c>
      <c r="J82" s="218" t="s">
        <v>52</v>
      </c>
      <c r="K82" s="218" t="s">
        <v>52</v>
      </c>
      <c r="L82" s="219" t="s">
        <v>52</v>
      </c>
      <c r="M82" s="43"/>
      <c r="N82" s="221"/>
      <c r="O82" s="186" t="s">
        <v>71</v>
      </c>
      <c r="P82" s="300">
        <v>5</v>
      </c>
      <c r="Q82" s="190" t="s">
        <v>0</v>
      </c>
      <c r="R82" s="302">
        <v>9</v>
      </c>
      <c r="S82" s="194" t="s">
        <v>73</v>
      </c>
      <c r="T82" s="217" t="s">
        <v>52</v>
      </c>
      <c r="U82" s="218"/>
      <c r="V82" s="218"/>
      <c r="W82" s="219"/>
      <c r="X82" s="43"/>
      <c r="AA82" s="77"/>
      <c r="AB82" s="1"/>
    </row>
    <row r="83" spans="1:28" ht="18.75" customHeight="1" x14ac:dyDescent="0.15">
      <c r="C83" s="222"/>
      <c r="D83" s="187"/>
      <c r="E83" s="301"/>
      <c r="F83" s="191"/>
      <c r="G83" s="303"/>
      <c r="H83" s="195"/>
      <c r="I83" s="227">
        <v>345600</v>
      </c>
      <c r="J83" s="227"/>
      <c r="K83" s="227"/>
      <c r="L83" s="227"/>
      <c r="M83" s="43" t="s">
        <v>12</v>
      </c>
      <c r="N83" s="222"/>
      <c r="O83" s="187"/>
      <c r="P83" s="301"/>
      <c r="Q83" s="191"/>
      <c r="R83" s="303"/>
      <c r="S83" s="195"/>
      <c r="T83" s="227">
        <v>504400</v>
      </c>
      <c r="U83" s="227"/>
      <c r="V83" s="227"/>
      <c r="W83" s="227"/>
      <c r="X83" s="43" t="s">
        <v>12</v>
      </c>
    </row>
    <row r="84" spans="1:28" s="57" customFormat="1" ht="3.75" customHeight="1" x14ac:dyDescent="0.15">
      <c r="C84" s="58"/>
      <c r="D84" s="59"/>
      <c r="E84" s="59"/>
      <c r="F84" s="59"/>
      <c r="G84" s="60"/>
      <c r="H84" s="60"/>
      <c r="J84" s="56"/>
      <c r="K84" s="56"/>
      <c r="M84" s="66"/>
      <c r="N84" s="67"/>
      <c r="O84" s="59"/>
      <c r="P84" s="59"/>
      <c r="Q84" s="59"/>
      <c r="R84" s="68"/>
      <c r="S84" s="68"/>
      <c r="T84" s="69"/>
      <c r="U84" s="56"/>
      <c r="V84" s="56"/>
      <c r="X84" s="61"/>
      <c r="AA84" s="25"/>
    </row>
    <row r="85" spans="1:28" ht="13.5" x14ac:dyDescent="0.15">
      <c r="C85" s="2"/>
      <c r="D85" s="2"/>
      <c r="E85" s="2"/>
      <c r="F85" s="2"/>
      <c r="G85" s="2"/>
      <c r="H85" s="129" t="s">
        <v>13</v>
      </c>
      <c r="I85" s="214">
        <f>IF(OR($I$79="",$I$81="",$I$83=""),"",SUM($I$79:$I$83))</f>
        <v>1028800</v>
      </c>
      <c r="J85" s="214"/>
      <c r="K85" s="214"/>
      <c r="L85" s="214"/>
      <c r="M85" s="43" t="s">
        <v>12</v>
      </c>
      <c r="N85" s="76"/>
      <c r="O85" s="43"/>
      <c r="P85" s="2"/>
      <c r="Q85" s="41"/>
      <c r="S85" s="129" t="s">
        <v>13</v>
      </c>
      <c r="T85" s="214">
        <f>IF(OR($T$79="",$T$81="",$T$83=""),"",SUM($T$79:$T$83))</f>
        <v>3988200</v>
      </c>
      <c r="U85" s="214"/>
      <c r="V85" s="214"/>
      <c r="W85" s="214"/>
      <c r="X85" s="43" t="s">
        <v>12</v>
      </c>
      <c r="Y85" s="76"/>
    </row>
    <row r="86" spans="1:28" ht="9" customHeight="1" thickBot="1" x14ac:dyDescent="0.2"/>
    <row r="87" spans="1:28" s="2" customFormat="1" ht="25.9" customHeight="1" thickBot="1" x14ac:dyDescent="0.45">
      <c r="A87" s="71" t="s">
        <v>17</v>
      </c>
      <c r="B87" s="34"/>
      <c r="C87" s="34"/>
      <c r="D87" s="34"/>
      <c r="E87" s="34"/>
      <c r="F87" s="34"/>
      <c r="G87" s="34"/>
      <c r="H87" s="34"/>
      <c r="I87" s="34"/>
      <c r="J87" s="34"/>
      <c r="K87" s="34"/>
      <c r="L87" s="34"/>
      <c r="M87" s="34"/>
      <c r="N87" s="34"/>
      <c r="O87" s="34"/>
      <c r="P87" s="34"/>
      <c r="Q87" s="34"/>
      <c r="R87" s="34"/>
      <c r="S87" s="34"/>
      <c r="T87" s="34"/>
      <c r="U87" s="34"/>
      <c r="V87" s="34"/>
      <c r="W87" s="34"/>
      <c r="X87" s="34"/>
      <c r="Y87" s="34"/>
      <c r="Z87" s="117"/>
      <c r="AA87" s="32"/>
    </row>
    <row r="88" spans="1:28" ht="18.75" customHeight="1" x14ac:dyDescent="0.15">
      <c r="B88" s="163" t="s">
        <v>67</v>
      </c>
      <c r="C88" s="25"/>
      <c r="D88" s="25"/>
      <c r="E88" s="25"/>
      <c r="F88" s="25"/>
      <c r="G88" s="25"/>
      <c r="H88" s="25"/>
      <c r="I88" s="25"/>
      <c r="J88" s="25"/>
      <c r="K88" s="25"/>
      <c r="L88" s="25"/>
      <c r="M88" s="25"/>
      <c r="N88" s="25"/>
      <c r="O88" s="25"/>
      <c r="P88" s="25"/>
      <c r="Q88" s="25"/>
      <c r="R88" s="25"/>
      <c r="S88" s="25"/>
      <c r="T88" s="25"/>
      <c r="U88" s="25"/>
      <c r="V88" s="25"/>
      <c r="W88" s="25"/>
    </row>
    <row r="89" spans="1:28" ht="18.75" customHeight="1" x14ac:dyDescent="0.15">
      <c r="B89" s="25"/>
      <c r="C89" s="25"/>
      <c r="D89" s="77"/>
      <c r="E89" s="25"/>
      <c r="F89" s="25"/>
      <c r="G89" s="25"/>
      <c r="H89" s="25"/>
      <c r="I89" s="25"/>
      <c r="J89" s="25"/>
      <c r="K89" s="25"/>
      <c r="L89" s="25"/>
      <c r="M89" s="163"/>
      <c r="N89" s="163"/>
      <c r="O89" s="163"/>
      <c r="P89" s="163"/>
      <c r="Q89" s="167"/>
      <c r="R89" s="167"/>
      <c r="S89" s="163"/>
      <c r="T89" s="168" t="s">
        <v>62</v>
      </c>
      <c r="U89" s="215">
        <f>IF(OR($I$75="",I85=""),"",IFERROR(ROUNDDOWN($I$75/$I$85*100,1),""))</f>
        <v>27.2</v>
      </c>
      <c r="V89" s="201"/>
      <c r="W89" s="201"/>
      <c r="X89" s="169" t="s">
        <v>57</v>
      </c>
      <c r="Y89" s="137" t="str">
        <f>IF(OR($U$89=""),"NG",IF($U$89&gt;=$T$51,"OK","NG"))</f>
        <v>OK</v>
      </c>
    </row>
    <row r="90" spans="1:28" ht="19.5" customHeight="1" x14ac:dyDescent="0.15">
      <c r="B90" s="25"/>
      <c r="C90" s="25"/>
      <c r="D90" s="77"/>
      <c r="E90" s="25"/>
      <c r="F90" s="25"/>
      <c r="G90" s="25"/>
      <c r="H90" s="25"/>
      <c r="I90" s="25"/>
      <c r="J90" s="25"/>
      <c r="K90" s="25"/>
      <c r="L90" s="25"/>
      <c r="M90" s="25"/>
      <c r="N90" s="25"/>
      <c r="O90" s="25"/>
      <c r="P90" s="25"/>
      <c r="Q90" s="25"/>
      <c r="R90" s="25"/>
      <c r="S90" s="25"/>
      <c r="T90" s="64"/>
      <c r="U90" s="216"/>
      <c r="V90" s="216"/>
      <c r="W90" s="216"/>
      <c r="X90" s="136"/>
    </row>
    <row r="91" spans="1:28" s="164" customFormat="1" ht="18.75" customHeight="1" x14ac:dyDescent="0.15">
      <c r="B91" s="163" t="s">
        <v>68</v>
      </c>
      <c r="D91" s="163"/>
      <c r="E91" s="163"/>
      <c r="F91" s="163"/>
      <c r="G91" s="163"/>
      <c r="H91" s="163"/>
      <c r="I91" s="163"/>
      <c r="J91" s="163"/>
      <c r="K91" s="163"/>
      <c r="L91" s="163"/>
      <c r="M91" s="163"/>
      <c r="N91" s="163"/>
      <c r="O91" s="163"/>
      <c r="P91" s="163"/>
      <c r="Q91" s="163"/>
      <c r="R91" s="163"/>
      <c r="S91" s="163"/>
      <c r="T91" s="163"/>
      <c r="U91" s="165"/>
      <c r="V91" s="165"/>
      <c r="W91" s="165"/>
      <c r="X91" s="166"/>
      <c r="AA91" s="163"/>
    </row>
    <row r="92" spans="1:28" ht="18.75" customHeight="1" x14ac:dyDescent="0.15">
      <c r="B92" s="25"/>
      <c r="C92" s="25"/>
      <c r="D92" s="77"/>
      <c r="E92" s="25"/>
      <c r="F92" s="25"/>
      <c r="G92" s="25"/>
      <c r="H92" s="25"/>
      <c r="I92" s="25"/>
      <c r="J92" s="25"/>
      <c r="K92" s="25"/>
      <c r="L92" s="163"/>
      <c r="M92" s="163"/>
      <c r="N92" s="163"/>
      <c r="O92" s="163"/>
      <c r="P92" s="163"/>
      <c r="Q92" s="167"/>
      <c r="R92" s="167"/>
      <c r="S92" s="163"/>
      <c r="T92" s="168" t="s">
        <v>63</v>
      </c>
      <c r="U92" s="304">
        <f>IF(OR($I$75="",$T$75=""),"",IFERROR(ROUNDDOWN(($T$75-$I$75)/$T$75*100,1),""))</f>
        <v>52.4</v>
      </c>
      <c r="V92" s="304"/>
      <c r="W92" s="304"/>
      <c r="X92" s="169" t="s">
        <v>57</v>
      </c>
      <c r="Y92" s="137" t="str">
        <f>IF(OR($U$92=""),"NG",IF($U$92&gt;=$T$51,"OK","NG"))</f>
        <v>OK</v>
      </c>
    </row>
    <row r="93" spans="1:28" ht="19.5" customHeight="1" x14ac:dyDescent="0.15">
      <c r="C93" s="25"/>
      <c r="D93" s="25"/>
      <c r="E93" s="25"/>
      <c r="F93" s="25"/>
      <c r="G93" s="25"/>
      <c r="H93" s="25"/>
      <c r="I93" s="25"/>
      <c r="J93" s="25"/>
      <c r="K93" s="25"/>
      <c r="L93" s="25"/>
      <c r="M93" s="25"/>
      <c r="N93" s="25"/>
      <c r="O93" s="25"/>
      <c r="P93" s="25"/>
      <c r="Q93" s="25"/>
      <c r="R93" s="25"/>
      <c r="S93" s="25"/>
      <c r="T93" s="64"/>
      <c r="U93" s="216"/>
      <c r="V93" s="216"/>
      <c r="W93" s="216"/>
      <c r="X93" s="75"/>
    </row>
    <row r="94" spans="1:28" s="164" customFormat="1" ht="18.75" customHeight="1" x14ac:dyDescent="0.15">
      <c r="B94" s="163" t="s">
        <v>69</v>
      </c>
      <c r="D94" s="163"/>
      <c r="E94" s="163"/>
      <c r="F94" s="163"/>
      <c r="G94" s="163"/>
      <c r="H94" s="163"/>
      <c r="I94" s="163"/>
      <c r="J94" s="163"/>
      <c r="K94" s="163"/>
      <c r="L94" s="163"/>
      <c r="M94" s="163"/>
      <c r="N94" s="163"/>
      <c r="O94" s="163"/>
      <c r="P94" s="163"/>
      <c r="Q94" s="163"/>
      <c r="R94" s="163"/>
      <c r="S94" s="163"/>
      <c r="T94" s="163"/>
      <c r="U94" s="165"/>
      <c r="V94" s="165"/>
      <c r="W94" s="165"/>
      <c r="X94" s="166"/>
      <c r="AA94" s="163"/>
    </row>
    <row r="95" spans="1:28" ht="18.75" customHeight="1" x14ac:dyDescent="0.15">
      <c r="B95" s="25"/>
      <c r="C95" s="25"/>
      <c r="D95" s="77"/>
      <c r="E95" s="25"/>
      <c r="F95" s="25"/>
      <c r="G95" s="25"/>
      <c r="H95" s="25"/>
      <c r="I95" s="25"/>
      <c r="J95" s="25"/>
      <c r="K95" s="25"/>
      <c r="L95" s="163"/>
      <c r="M95" s="163"/>
      <c r="N95" s="163"/>
      <c r="O95" s="163"/>
      <c r="P95" s="163"/>
      <c r="Q95" s="167"/>
      <c r="R95" s="167"/>
      <c r="S95" s="163"/>
      <c r="T95" s="168" t="s">
        <v>56</v>
      </c>
      <c r="U95" s="201">
        <f>IF(OR($T$85="",$I$85=""),"",IFERROR(ROUNDDOWN(($T$85-$I$85)/$T$85*100,1),""))</f>
        <v>74.2</v>
      </c>
      <c r="V95" s="201"/>
      <c r="W95" s="201"/>
      <c r="X95" s="169" t="s">
        <v>57</v>
      </c>
      <c r="Y95" s="137" t="str">
        <f>IF(OR($U$92=""),"NG",IF($U$92&gt;=$T$51,"OK","NG"))</f>
        <v>OK</v>
      </c>
    </row>
    <row r="96" spans="1:28" ht="5.25" customHeight="1" x14ac:dyDescent="0.15"/>
    <row r="97" spans="1:25" ht="5.0999999999999996" customHeight="1" x14ac:dyDescent="0.15"/>
    <row r="98" spans="1:25" ht="3" customHeight="1" x14ac:dyDescent="0.15">
      <c r="A98" s="25"/>
      <c r="B98" s="30"/>
      <c r="C98" s="30"/>
      <c r="D98" s="30"/>
      <c r="E98" s="30"/>
      <c r="F98" s="30"/>
      <c r="G98" s="30"/>
      <c r="H98" s="30"/>
      <c r="I98" s="30"/>
      <c r="J98" s="30"/>
      <c r="K98" s="30"/>
      <c r="L98" s="30"/>
      <c r="M98" s="30"/>
      <c r="N98" s="30"/>
      <c r="O98" s="30"/>
      <c r="P98" s="30"/>
      <c r="Q98" s="30"/>
      <c r="R98" s="30"/>
      <c r="S98" s="30"/>
      <c r="T98" s="30"/>
      <c r="U98" s="30"/>
      <c r="V98" s="30"/>
      <c r="W98" s="30"/>
      <c r="X98" s="30"/>
      <c r="Y98" s="30"/>
    </row>
    <row r="101" spans="1:25" ht="9.6" customHeight="1" x14ac:dyDescent="0.15"/>
    <row r="102" spans="1:25" ht="24.75" customHeight="1" x14ac:dyDescent="0.15">
      <c r="A102" s="202" t="str">
        <f>IF(COUNTIF($Y$89:$Y$92,"NG")&gt;=1,"※ 認定要件を満たしていないため、認定できません。","売上高減少要件を満たしているため、申請できます。")</f>
        <v>売上高減少要件を満たしているため、申請できます。</v>
      </c>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row>
    <row r="104" spans="1:25" ht="6" hidden="1" customHeight="1" x14ac:dyDescent="0.15"/>
    <row r="105" spans="1:25" ht="6" hidden="1" customHeight="1" x14ac:dyDescent="0.15"/>
    <row r="106" spans="1:25" ht="14.25" hidden="1" x14ac:dyDescent="0.15">
      <c r="B106" s="1" t="s">
        <v>35</v>
      </c>
      <c r="N106" s="127" t="s">
        <v>42</v>
      </c>
      <c r="O106" s="128"/>
      <c r="P106" s="128"/>
      <c r="Q106" s="128"/>
      <c r="R106" s="128"/>
      <c r="S106" s="128"/>
    </row>
    <row r="107" spans="1:25" hidden="1" x14ac:dyDescent="0.15">
      <c r="B107" s="122" t="s">
        <v>36</v>
      </c>
      <c r="C107" s="26"/>
      <c r="D107" s="26"/>
      <c r="E107" s="26"/>
      <c r="F107" s="26"/>
      <c r="G107" s="26"/>
      <c r="H107" s="26"/>
      <c r="I107" s="26"/>
      <c r="J107" s="26"/>
      <c r="K107" s="26"/>
      <c r="L107" s="26"/>
      <c r="M107" s="123"/>
      <c r="N107" s="122" t="s">
        <v>37</v>
      </c>
      <c r="O107" s="26"/>
      <c r="P107" s="26"/>
      <c r="Q107" s="26"/>
      <c r="R107" s="26"/>
      <c r="S107" s="26"/>
      <c r="T107" s="26"/>
      <c r="U107" s="26"/>
      <c r="V107" s="26"/>
      <c r="W107" s="26"/>
      <c r="X107" s="26"/>
      <c r="Y107" s="123"/>
    </row>
    <row r="108" spans="1:25" hidden="1" x14ac:dyDescent="0.15">
      <c r="B108" s="27" t="s">
        <v>38</v>
      </c>
      <c r="C108" s="25"/>
      <c r="D108" s="25"/>
      <c r="E108" s="25"/>
      <c r="F108" s="25"/>
      <c r="G108" s="25"/>
      <c r="H108" s="25"/>
      <c r="I108" s="25"/>
      <c r="J108" s="25"/>
      <c r="K108" s="25"/>
      <c r="L108" s="25"/>
      <c r="M108" s="28"/>
      <c r="N108" s="27" t="s">
        <v>39</v>
      </c>
      <c r="O108" s="25"/>
      <c r="P108" s="25"/>
      <c r="Q108" s="25"/>
      <c r="R108" s="25"/>
      <c r="S108" s="25"/>
      <c r="T108" s="25"/>
      <c r="U108" s="25"/>
      <c r="V108" s="25"/>
      <c r="W108" s="25"/>
      <c r="X108" s="25"/>
      <c r="Y108" s="28"/>
    </row>
    <row r="109" spans="1:25" ht="18.75" hidden="1" customHeight="1" x14ac:dyDescent="0.15">
      <c r="B109" s="203"/>
      <c r="C109" s="204"/>
      <c r="D109" s="204"/>
      <c r="E109" s="204"/>
      <c r="F109" s="204"/>
      <c r="G109" s="204"/>
      <c r="H109" s="204"/>
      <c r="I109" s="204"/>
      <c r="J109" s="204"/>
      <c r="K109" s="204"/>
      <c r="L109" s="204"/>
      <c r="M109" s="124"/>
      <c r="N109" s="207"/>
      <c r="O109" s="208"/>
      <c r="P109" s="208"/>
      <c r="Q109" s="208"/>
      <c r="R109" s="208"/>
      <c r="S109" s="208"/>
      <c r="T109" s="208"/>
      <c r="U109" s="208"/>
      <c r="V109" s="208"/>
      <c r="W109" s="208"/>
      <c r="X109" s="208"/>
      <c r="Y109" s="28"/>
    </row>
    <row r="110" spans="1:25" ht="18.75" hidden="1" customHeight="1" x14ac:dyDescent="0.15">
      <c r="B110" s="203"/>
      <c r="C110" s="204"/>
      <c r="D110" s="204"/>
      <c r="E110" s="204"/>
      <c r="F110" s="204"/>
      <c r="G110" s="204"/>
      <c r="H110" s="204"/>
      <c r="I110" s="204"/>
      <c r="J110" s="204"/>
      <c r="K110" s="204"/>
      <c r="L110" s="204"/>
      <c r="M110" s="212"/>
      <c r="N110" s="209"/>
      <c r="O110" s="208"/>
      <c r="P110" s="208"/>
      <c r="Q110" s="208"/>
      <c r="R110" s="208"/>
      <c r="S110" s="208"/>
      <c r="T110" s="208"/>
      <c r="U110" s="208"/>
      <c r="V110" s="208"/>
      <c r="W110" s="208"/>
      <c r="X110" s="208"/>
      <c r="Y110" s="28"/>
    </row>
    <row r="111" spans="1:25" ht="18.75" hidden="1" customHeight="1" x14ac:dyDescent="0.15">
      <c r="B111" s="203"/>
      <c r="C111" s="204"/>
      <c r="D111" s="204"/>
      <c r="E111" s="204"/>
      <c r="F111" s="204"/>
      <c r="G111" s="204"/>
      <c r="H111" s="204"/>
      <c r="I111" s="204"/>
      <c r="J111" s="204"/>
      <c r="K111" s="204"/>
      <c r="L111" s="204"/>
      <c r="M111" s="212"/>
      <c r="N111" s="209"/>
      <c r="O111" s="208"/>
      <c r="P111" s="208"/>
      <c r="Q111" s="208"/>
      <c r="R111" s="208"/>
      <c r="S111" s="208"/>
      <c r="T111" s="208"/>
      <c r="U111" s="208"/>
      <c r="V111" s="208"/>
      <c r="W111" s="208"/>
      <c r="X111" s="208"/>
      <c r="Y111" s="125" t="s">
        <v>40</v>
      </c>
    </row>
    <row r="112" spans="1:25" ht="19.5" hidden="1" customHeight="1" x14ac:dyDescent="0.15">
      <c r="B112" s="205"/>
      <c r="C112" s="206"/>
      <c r="D112" s="206"/>
      <c r="E112" s="206"/>
      <c r="F112" s="206"/>
      <c r="G112" s="206"/>
      <c r="H112" s="206"/>
      <c r="I112" s="206"/>
      <c r="J112" s="206"/>
      <c r="K112" s="206"/>
      <c r="L112" s="206"/>
      <c r="M112" s="213"/>
      <c r="N112" s="210"/>
      <c r="O112" s="211"/>
      <c r="P112" s="211"/>
      <c r="Q112" s="211"/>
      <c r="R112" s="211"/>
      <c r="S112" s="211"/>
      <c r="T112" s="211"/>
      <c r="U112" s="211"/>
      <c r="V112" s="211"/>
      <c r="W112" s="211"/>
      <c r="X112" s="211"/>
      <c r="Y112" s="29"/>
    </row>
    <row r="113" spans="2:27" ht="3.95" customHeight="1" x14ac:dyDescent="0.15"/>
    <row r="116" spans="2:27" x14ac:dyDescent="0.15">
      <c r="B116" s="196" t="s">
        <v>43</v>
      </c>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26"/>
      <c r="AA116" s="126"/>
    </row>
    <row r="117" spans="2:27" x14ac:dyDescent="0.15">
      <c r="B117" s="196" t="s">
        <v>41</v>
      </c>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26"/>
      <c r="AA117" s="126"/>
    </row>
  </sheetData>
  <sheetProtection password="84B1" sheet="1" objects="1" scenarios="1" selectLockedCells="1" selectUnlockedCells="1"/>
  <mergeCells count="140">
    <mergeCell ref="T1:Y1"/>
    <mergeCell ref="T2:Y3"/>
    <mergeCell ref="A4:B4"/>
    <mergeCell ref="U6:X6"/>
    <mergeCell ref="D8:L8"/>
    <mergeCell ref="D9:L9"/>
    <mergeCell ref="B24:C24"/>
    <mergeCell ref="D24:G24"/>
    <mergeCell ref="H24:S24"/>
    <mergeCell ref="T24:V24"/>
    <mergeCell ref="B25:C25"/>
    <mergeCell ref="D25:G25"/>
    <mergeCell ref="H25:S25"/>
    <mergeCell ref="T25:V25"/>
    <mergeCell ref="J15:L15"/>
    <mergeCell ref="B22:C22"/>
    <mergeCell ref="D22:G22"/>
    <mergeCell ref="H22:S22"/>
    <mergeCell ref="T22:W22"/>
    <mergeCell ref="B23:C23"/>
    <mergeCell ref="D23:G23"/>
    <mergeCell ref="H23:S23"/>
    <mergeCell ref="T23:V23"/>
    <mergeCell ref="B28:C28"/>
    <mergeCell ref="D28:G28"/>
    <mergeCell ref="H28:S28"/>
    <mergeCell ref="T28:V28"/>
    <mergeCell ref="B29:C29"/>
    <mergeCell ref="D29:G29"/>
    <mergeCell ref="H29:S29"/>
    <mergeCell ref="T29:V29"/>
    <mergeCell ref="B26:C26"/>
    <mergeCell ref="D26:G26"/>
    <mergeCell ref="H26:S26"/>
    <mergeCell ref="T26:V26"/>
    <mergeCell ref="B27:C27"/>
    <mergeCell ref="D27:G27"/>
    <mergeCell ref="H27:S27"/>
    <mergeCell ref="T27:V27"/>
    <mergeCell ref="T47:V49"/>
    <mergeCell ref="W47:Y49"/>
    <mergeCell ref="T51:W51"/>
    <mergeCell ref="C52:I52"/>
    <mergeCell ref="I56:J56"/>
    <mergeCell ref="H60:L60"/>
    <mergeCell ref="T30:V30"/>
    <mergeCell ref="C37:S37"/>
    <mergeCell ref="C38:S38"/>
    <mergeCell ref="T44:Y44"/>
    <mergeCell ref="T45:V46"/>
    <mergeCell ref="W45:Y46"/>
    <mergeCell ref="B62:Y62"/>
    <mergeCell ref="B65:W65"/>
    <mergeCell ref="M67:O67"/>
    <mergeCell ref="C68:C73"/>
    <mergeCell ref="N68:N73"/>
    <mergeCell ref="O68:O69"/>
    <mergeCell ref="P68:P69"/>
    <mergeCell ref="Q68:Q69"/>
    <mergeCell ref="R68:R69"/>
    <mergeCell ref="S68:S69"/>
    <mergeCell ref="D72:D73"/>
    <mergeCell ref="E72:E73"/>
    <mergeCell ref="F72:F73"/>
    <mergeCell ref="G72:G73"/>
    <mergeCell ref="H72:H73"/>
    <mergeCell ref="O72:O73"/>
    <mergeCell ref="I69:L69"/>
    <mergeCell ref="T69:W69"/>
    <mergeCell ref="D70:D71"/>
    <mergeCell ref="E70:E71"/>
    <mergeCell ref="F70:F71"/>
    <mergeCell ref="G70:G71"/>
    <mergeCell ref="H70:H71"/>
    <mergeCell ref="O70:O71"/>
    <mergeCell ref="P70:P71"/>
    <mergeCell ref="Q70:Q71"/>
    <mergeCell ref="P72:P73"/>
    <mergeCell ref="Q72:Q73"/>
    <mergeCell ref="R72:R73"/>
    <mergeCell ref="S72:S73"/>
    <mergeCell ref="I73:L73"/>
    <mergeCell ref="T73:W73"/>
    <mergeCell ref="R70:R71"/>
    <mergeCell ref="S70:S71"/>
    <mergeCell ref="I71:L71"/>
    <mergeCell ref="T71:W71"/>
    <mergeCell ref="I75:L75"/>
    <mergeCell ref="T75:W75"/>
    <mergeCell ref="C78:C83"/>
    <mergeCell ref="D78:H78"/>
    <mergeCell ref="N78:N83"/>
    <mergeCell ref="O78:O79"/>
    <mergeCell ref="P78:P79"/>
    <mergeCell ref="Q78:Q79"/>
    <mergeCell ref="R78:R79"/>
    <mergeCell ref="S78:S79"/>
    <mergeCell ref="Q80:Q81"/>
    <mergeCell ref="R80:R81"/>
    <mergeCell ref="S80:S81"/>
    <mergeCell ref="T80:W80"/>
    <mergeCell ref="I81:L81"/>
    <mergeCell ref="T81:W81"/>
    <mergeCell ref="I79:L79"/>
    <mergeCell ref="T79:W79"/>
    <mergeCell ref="D80:D81"/>
    <mergeCell ref="E80:E81"/>
    <mergeCell ref="F80:F81"/>
    <mergeCell ref="G80:G81"/>
    <mergeCell ref="H80:H81"/>
    <mergeCell ref="I80:L80"/>
    <mergeCell ref="O80:O81"/>
    <mergeCell ref="P80:P81"/>
    <mergeCell ref="O82:O83"/>
    <mergeCell ref="P82:P83"/>
    <mergeCell ref="Q82:Q83"/>
    <mergeCell ref="R82:R83"/>
    <mergeCell ref="S82:S83"/>
    <mergeCell ref="T82:W82"/>
    <mergeCell ref="T83:W83"/>
    <mergeCell ref="D82:D83"/>
    <mergeCell ref="E82:E83"/>
    <mergeCell ref="F82:F83"/>
    <mergeCell ref="G82:G83"/>
    <mergeCell ref="H82:H83"/>
    <mergeCell ref="I82:L82"/>
    <mergeCell ref="I83:L83"/>
    <mergeCell ref="B117:Y117"/>
    <mergeCell ref="U95:W95"/>
    <mergeCell ref="A102:Y102"/>
    <mergeCell ref="B109:L112"/>
    <mergeCell ref="N109:X112"/>
    <mergeCell ref="M110:M112"/>
    <mergeCell ref="B116:Y116"/>
    <mergeCell ref="I85:L85"/>
    <mergeCell ref="T85:W85"/>
    <mergeCell ref="U89:W89"/>
    <mergeCell ref="U90:W90"/>
    <mergeCell ref="U92:W92"/>
    <mergeCell ref="U93:W93"/>
  </mergeCells>
  <phoneticPr fontId="2"/>
  <conditionalFormatting sqref="R84:S84">
    <cfRule type="cellIs" dxfId="12" priority="10" operator="equal">
      <formula>"←再選択"</formula>
    </cfRule>
  </conditionalFormatting>
  <conditionalFormatting sqref="X78:X84 M78:M83 I78 I80 T78 T80 T82 D84:H84 C78:D78 J84:K84 M84:S84 H85:N85 U84:V84 S85 I82 X85:Y85">
    <cfRule type="expression" dxfId="11" priority="9">
      <formula>$H$60="企業認定基準（１）"</formula>
    </cfRule>
  </conditionalFormatting>
  <conditionalFormatting sqref="C78:C83">
    <cfRule type="expression" dxfId="10" priority="8">
      <formula>$H$60="企業認定基準（１）"</formula>
    </cfRule>
  </conditionalFormatting>
  <conditionalFormatting sqref="B78 I79 I81 I83 T83 T81 T79">
    <cfRule type="expression" dxfId="9" priority="7">
      <formula>$H$60="企業認定基準（１）"</formula>
    </cfRule>
  </conditionalFormatting>
  <conditionalFormatting sqref="T70:W73 T80:W83 I70:L73 I80:L83">
    <cfRule type="expression" dxfId="8" priority="12">
      <formula>$G$70="入力不要→"</formula>
    </cfRule>
  </conditionalFormatting>
  <conditionalFormatting sqref="T71:W71 I71:L71 I73:L73 T73:W73 I81 I83 T81 T83">
    <cfRule type="expression" dxfId="7" priority="11">
      <formula>$G$70="入力不要→"</formula>
    </cfRule>
  </conditionalFormatting>
  <conditionalFormatting sqref="D78:L78 I80:L80 T82:W82 T80:W80 T78:W78 I82:L82">
    <cfRule type="expression" dxfId="6" priority="6">
      <formula>$H$60="企業認定基準（１）"</formula>
    </cfRule>
  </conditionalFormatting>
  <conditionalFormatting sqref="I79:L79 T79:W79 T81:W81 I81:L81 I83:L83 T83:W83">
    <cfRule type="expression" dxfId="5" priority="5">
      <formula>$H$60="企業認定基準（１）"</formula>
    </cfRule>
  </conditionalFormatting>
  <conditionalFormatting sqref="A102">
    <cfRule type="cellIs" dxfId="4" priority="3" operator="equal">
      <formula>"売上高減少要件を満たしているため、申請できます。"</formula>
    </cfRule>
    <cfRule type="cellIs" dxfId="3" priority="4" operator="equal">
      <formula>"※ 認定要件を満たしていないため、認定できません。"</formula>
    </cfRule>
  </conditionalFormatting>
  <conditionalFormatting sqref="I67:I68 I75 I85 T75 I77:I78 T68">
    <cfRule type="expression" dxfId="2" priority="13">
      <formula>#REF!="イ"</formula>
    </cfRule>
  </conditionalFormatting>
  <conditionalFormatting sqref="U8 W8">
    <cfRule type="cellIs" dxfId="1" priority="2" operator="equal">
      <formula>0</formula>
    </cfRule>
  </conditionalFormatting>
  <conditionalFormatting sqref="T85">
    <cfRule type="expression" dxfId="0" priority="1">
      <formula>#REF!="イ"</formula>
    </cfRule>
  </conditionalFormatting>
  <hyperlinks>
    <hyperlink ref="C37:K37" r:id="rId1" display="①「分類検索システム」：https://www.e-stat.go.jp/classifications/terms/10"/>
    <hyperlink ref="C38:K38" r:id="rId2" display="②指定業種一覧（クリックすると中小企業庁HPへ移動します。）"/>
    <hyperlink ref="C38:S38" r:id="rId3" display="②指定業種一覧（クリックすると中小企業庁HPへ移動します。）"/>
  </hyperlinks>
  <pageMargins left="0.7" right="0.7" top="0.75" bottom="0.75" header="0.3" footer="0.3"/>
  <pageSetup paperSize="9" scale="69" orientation="portrait" verticalDpi="0" r:id="rId4"/>
  <rowBreaks count="1" manualBreakCount="1">
    <brk id="50" max="16383"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5-イ-②</vt:lpstr>
      <vt:lpstr>記入例</vt:lpstr>
      <vt:lpstr>'5-イ-②'!Print_Area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2020-05-31T11:43:40Z</cp:lastPrinted>
  <dcterms:created xsi:type="dcterms:W3CDTF">2015-06-05T18:19:34Z</dcterms:created>
  <dcterms:modified xsi:type="dcterms:W3CDTF">2025-01-28T08:08:39Z</dcterms:modified>
</cp:coreProperties>
</file>