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申請書5-ロ-②" sheetId="29" r:id="rId1"/>
    <sheet name="記入例" sheetId="32" r:id="rId2"/>
  </sheets>
  <definedNames>
    <definedName name="【B】選択肢" localSheetId="1">#REF!</definedName>
    <definedName name="【B】選択肢">#REF!</definedName>
    <definedName name="【その後2ヵ月】選択肢" localSheetId="1">#REF!</definedName>
    <definedName name="【その後2ヵ月】選択肢">#REF!</definedName>
    <definedName name="①" localSheetId="1">#REF!</definedName>
    <definedName name="①">#REF!</definedName>
    <definedName name="②" localSheetId="1">#REF!</definedName>
    <definedName name="②">#REF!</definedName>
    <definedName name="_xlnm.Print_Area" localSheetId="1">記入例!$A$1:$AO$75</definedName>
    <definedName name="_xlnm.Print_Area" localSheetId="0">'申請書5-ロ-②'!$A$1:$AA$75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32" l="1"/>
  <c r="AD27" i="32"/>
  <c r="S34" i="32"/>
  <c r="AD34" i="32"/>
  <c r="Y34" i="32"/>
  <c r="AH34" i="32"/>
  <c r="Q45" i="32"/>
  <c r="AE45" i="32"/>
  <c r="W45" i="32"/>
  <c r="AI45" i="32"/>
  <c r="AE50" i="32"/>
  <c r="AL45" i="32"/>
  <c r="V37" i="32"/>
  <c r="AD37" i="32"/>
  <c r="AL34" i="32"/>
  <c r="AL27" i="32"/>
  <c r="Q45" i="29"/>
  <c r="AE45" i="29"/>
  <c r="W45" i="29"/>
  <c r="AI45" i="29"/>
  <c r="Y34" i="29"/>
  <c r="AH34" i="29"/>
  <c r="S34" i="29"/>
  <c r="AD34" i="29"/>
  <c r="V27" i="29"/>
  <c r="V37" i="29"/>
  <c r="AD37" i="29"/>
  <c r="AL34" i="29"/>
  <c r="AD27" i="29"/>
  <c r="AL27" i="29"/>
  <c r="AL45" i="29"/>
  <c r="AE50" i="29"/>
</calcChain>
</file>

<file path=xl/comments1.xml><?xml version="1.0" encoding="utf-8"?>
<comments xmlns="http://schemas.openxmlformats.org/spreadsheetml/2006/main">
  <authors>
    <author>作成者</author>
  </authors>
  <commentList>
    <comment ref="R8" authorId="0" shapeId="0">
      <text>
        <r>
          <rPr>
            <sz val="11"/>
            <color indexed="10"/>
            <rFont val="MS P ゴシック"/>
            <family val="3"/>
            <charset val="128"/>
          </rPr>
          <t>神戸市内の事業所所在地</t>
        </r>
      </text>
    </comment>
    <comment ref="R9" authorId="0" shapeId="0">
      <text>
        <r>
          <rPr>
            <sz val="11"/>
            <color indexed="10"/>
            <rFont val="MS P ゴシック"/>
            <family val="3"/>
            <charset val="128"/>
          </rPr>
          <t>法人の場合：企業名
個人の場合：屋号</t>
        </r>
      </text>
    </comment>
    <comment ref="R10" authorId="0" shapeId="0">
      <text>
        <r>
          <rPr>
            <sz val="10"/>
            <color indexed="10"/>
            <rFont val="MS P ゴシック"/>
            <family val="3"/>
            <charset val="128"/>
          </rPr>
          <t>※法人の場合：役職名＋代表者氏名
（役職名は、法人登記と完全一致していることを確認してく
  ださい）
 ＜よくある例＞
　登記は代表取締役だが「代表取締役『社長』」と入力等
※個人の場合：代表者氏名</t>
        </r>
      </text>
    </comment>
    <comment ref="R11" authorId="0" shapeId="0">
      <text>
        <r>
          <rPr>
            <sz val="11"/>
            <color indexed="10"/>
            <rFont val="MS P ゴシック"/>
            <family val="3"/>
            <charset val="128"/>
          </rPr>
          <t>日中に連絡可能な電話番号</t>
        </r>
      </text>
    </comment>
  </commentList>
</comments>
</file>

<file path=xl/sharedStrings.xml><?xml version="1.0" encoding="utf-8"?>
<sst xmlns="http://schemas.openxmlformats.org/spreadsheetml/2006/main" count="356" uniqueCount="112">
  <si>
    <t>令和</t>
    <rPh sb="0" eb="2">
      <t>レイワ</t>
    </rPh>
    <phoneticPr fontId="6"/>
  </si>
  <si>
    <t>年</t>
    <rPh sb="0" eb="1">
      <t>ネン</t>
    </rPh>
    <phoneticPr fontId="6"/>
  </si>
  <si>
    <t>月</t>
    <rPh sb="0" eb="1">
      <t>ガツ</t>
    </rPh>
    <phoneticPr fontId="6"/>
  </si>
  <si>
    <t>日</t>
    <rPh sb="0" eb="1">
      <t>ニチ</t>
    </rPh>
    <phoneticPr fontId="6"/>
  </si>
  <si>
    <t>神　戸　市　長　　宛</t>
  </si>
  <si>
    <t>〔申　請　者〕　　</t>
  </si>
  <si>
    <t>所 在 地　</t>
  </si>
  <si>
    <t>企 業 名　</t>
  </si>
  <si>
    <t>代表者名　</t>
  </si>
  <si>
    <t>電話番号　</t>
  </si>
  <si>
    <t>　　</t>
  </si>
  <si>
    <t>神 戸 市 長</t>
  </si>
  <si>
    <t xml:space="preserve">※ 本認定とは別に金融機関及び信用保証協会による金融上の審査があります。 </t>
  </si>
  <si>
    <t>　　　</t>
  </si>
  <si>
    <t>認定権者記載欄</t>
  </si>
  <si>
    <t>令和</t>
    <rPh sb="0" eb="2">
      <t>レイワ</t>
    </rPh>
    <phoneticPr fontId="13"/>
  </si>
  <si>
    <t>年</t>
    <rPh sb="0" eb="1">
      <t>ネン</t>
    </rPh>
    <phoneticPr fontId="13"/>
  </si>
  <si>
    <t>月</t>
    <rPh sb="0" eb="1">
      <t>ガツ</t>
    </rPh>
    <phoneticPr fontId="13"/>
  </si>
  <si>
    <t>日</t>
    <rPh sb="0" eb="1">
      <t>ニチ</t>
    </rPh>
    <phoneticPr fontId="13"/>
  </si>
  <si>
    <t>　　　　　　　　　　　　　　　　　　</t>
    <phoneticPr fontId="13"/>
  </si>
  <si>
    <t>　　　　　　　　　　　　　　　　　　　　</t>
    <phoneticPr fontId="13"/>
  </si>
  <si>
    <t>　　　　　　　　　　　　　　　　　</t>
    <phoneticPr fontId="13"/>
  </si>
  <si>
    <t>　</t>
    <phoneticPr fontId="13"/>
  </si>
  <si>
    <t>　　　　　　　　　　　　　　　　　　　</t>
    <phoneticPr fontId="13"/>
  </si>
  <si>
    <t>(表)</t>
    <rPh sb="1" eb="2">
      <t>ヒョウ</t>
    </rPh>
    <phoneticPr fontId="13"/>
  </si>
  <si>
    <t>記</t>
    <rPh sb="0" eb="1">
      <t>キ</t>
    </rPh>
    <phoneticPr fontId="13"/>
  </si>
  <si>
    <t>認　　　　　定　　　　　書</t>
    <phoneticPr fontId="13"/>
  </si>
  <si>
    <t>番号</t>
    <rPh sb="0" eb="2">
      <t>バンゴウ</t>
    </rPh>
    <phoneticPr fontId="13"/>
  </si>
  <si>
    <t>申請のとおり相違ないことを認定します。</t>
    <rPh sb="0" eb="2">
      <t>シンセイ</t>
    </rPh>
    <rPh sb="6" eb="8">
      <t>ソウイ</t>
    </rPh>
    <rPh sb="13" eb="15">
      <t>ニンテイ</t>
    </rPh>
    <phoneticPr fontId="13"/>
  </si>
  <si>
    <t>から令和</t>
    <rPh sb="2" eb="4">
      <t>レイワ</t>
    </rPh>
    <phoneticPr fontId="13"/>
  </si>
  <si>
    <t>月　</t>
    <rPh sb="0" eb="1">
      <t>ガツ</t>
    </rPh>
    <phoneticPr fontId="13"/>
  </si>
  <si>
    <t>まで</t>
    <phoneticPr fontId="13"/>
  </si>
  <si>
    <t>久　元　喜　造</t>
    <rPh sb="0" eb="1">
      <t>ヒサシ</t>
    </rPh>
    <rPh sb="2" eb="3">
      <t>ゲン</t>
    </rPh>
    <rPh sb="4" eb="5">
      <t>キ</t>
    </rPh>
    <rPh sb="6" eb="7">
      <t>ヅクリ</t>
    </rPh>
    <phoneticPr fontId="13"/>
  </si>
  <si>
    <t>％</t>
    <phoneticPr fontId="2"/>
  </si>
  <si>
    <t>円</t>
    <rPh sb="0" eb="1">
      <t>エン</t>
    </rPh>
    <phoneticPr fontId="2"/>
  </si>
  <si>
    <t xml:space="preserve"> </t>
    <phoneticPr fontId="2"/>
  </si>
  <si>
    <t>中小企業信用保険法第２条第５項第５号</t>
    <phoneticPr fontId="2"/>
  </si>
  <si>
    <t>＞0</t>
    <phoneticPr fontId="2"/>
  </si>
  <si>
    <t>指定業種</t>
    <rPh sb="0" eb="2">
      <t>シテイ</t>
    </rPh>
    <rPh sb="2" eb="4">
      <t>ギョウシュ</t>
    </rPh>
    <phoneticPr fontId="2"/>
  </si>
  <si>
    <t>企業全体</t>
    <rPh sb="0" eb="2">
      <t>キギョウ</t>
    </rPh>
    <rPh sb="2" eb="4">
      <t>ゼンタイ</t>
    </rPh>
    <phoneticPr fontId="2"/>
  </si>
  <si>
    <t>神戸市○○区○○町2-2</t>
    <rPh sb="0" eb="3">
      <t>コウベシ</t>
    </rPh>
    <rPh sb="5" eb="6">
      <t>ク</t>
    </rPh>
    <rPh sb="8" eb="9">
      <t>チョウ</t>
    </rPh>
    <phoneticPr fontId="2"/>
  </si>
  <si>
    <t>株式会社△△△△</t>
    <rPh sb="0" eb="4">
      <t>カブシキガイシャ</t>
    </rPh>
    <phoneticPr fontId="2"/>
  </si>
  <si>
    <t>代表取締役　神戸　太郎</t>
    <rPh sb="0" eb="5">
      <t>ダイヒョウトリシマリヤク</t>
    </rPh>
    <rPh sb="6" eb="8">
      <t>コウベ</t>
    </rPh>
    <rPh sb="9" eb="11">
      <t>タロウ</t>
    </rPh>
    <phoneticPr fontId="2"/>
  </si>
  <si>
    <t>○○○-○○○-○○○○</t>
  </si>
  <si>
    <t>●</t>
    <phoneticPr fontId="2"/>
  </si>
  <si>
    <t>個別判定</t>
    <rPh sb="0" eb="2">
      <t>コベツ</t>
    </rPh>
    <rPh sb="2" eb="4">
      <t>ハンテイ</t>
    </rPh>
    <phoneticPr fontId="2"/>
  </si>
  <si>
    <t>判定</t>
    <rPh sb="0" eb="2">
      <t>ハンテイ</t>
    </rPh>
    <phoneticPr fontId="2"/>
  </si>
  <si>
    <t>の規定による認定申請書（ロ原油価格上昇）</t>
    <phoneticPr fontId="2"/>
  </si>
  <si>
    <t>　私は、表に記載する業を営んでいるが、下記のとおり、主要原材料である原油及び石油製品（以下「原油等」という。）</t>
    <rPh sb="19" eb="21">
      <t>カキ</t>
    </rPh>
    <rPh sb="26" eb="28">
      <t>シュヨウ</t>
    </rPh>
    <rPh sb="28" eb="31">
      <t>ゲンザイリョウ</t>
    </rPh>
    <rPh sb="34" eb="36">
      <t>ゲンユ</t>
    </rPh>
    <rPh sb="36" eb="37">
      <t>オヨ</t>
    </rPh>
    <rPh sb="38" eb="40">
      <t>セキユ</t>
    </rPh>
    <rPh sb="40" eb="42">
      <t>セイヒン</t>
    </rPh>
    <rPh sb="43" eb="45">
      <t>イカ</t>
    </rPh>
    <rPh sb="46" eb="48">
      <t>ゲンユ</t>
    </rPh>
    <rPh sb="48" eb="49">
      <t>トウ</t>
    </rPh>
    <phoneticPr fontId="13"/>
  </si>
  <si>
    <t>の価格の上昇等により、経営の安定に支障が生じておりますので、中小企業信用保険法第２条第５項第５号の規定に基づ</t>
    <rPh sb="1" eb="3">
      <t>カカク</t>
    </rPh>
    <rPh sb="4" eb="6">
      <t>ジョウショウ</t>
    </rPh>
    <rPh sb="6" eb="7">
      <t>トウ</t>
    </rPh>
    <rPh sb="11" eb="13">
      <t>ケイエイ</t>
    </rPh>
    <rPh sb="14" eb="16">
      <t>アンテイ</t>
    </rPh>
    <rPh sb="17" eb="19">
      <t>シショウ</t>
    </rPh>
    <rPh sb="20" eb="21">
      <t>ショウ</t>
    </rPh>
    <phoneticPr fontId="13"/>
  </si>
  <si>
    <t>き認定されるようお願いします。</t>
  </si>
  <si>
    <t xml:space="preserve"> ※表には営んでいる事業のうち指定業種に属するもの（日本標準産業分類の細分類番号と細分類業種名）を全て記載。当該業種が</t>
    <rPh sb="15" eb="17">
      <t>シテイ</t>
    </rPh>
    <rPh sb="17" eb="19">
      <t>ギョウシュ</t>
    </rPh>
    <phoneticPr fontId="13"/>
  </si>
  <si>
    <t>複数ある場合には、その中で、 最近１年間で最も売上高等が大きい事業が属する業種を左上の太枠に記載。</t>
    <phoneticPr fontId="13"/>
  </si>
  <si>
    <t>　事業開始年月日　</t>
    <rPh sb="1" eb="2">
      <t>ジ</t>
    </rPh>
    <rPh sb="2" eb="3">
      <t>ギョウ</t>
    </rPh>
    <rPh sb="3" eb="5">
      <t>カイシ</t>
    </rPh>
    <rPh sb="5" eb="8">
      <t>ネンガッピ</t>
    </rPh>
    <phoneticPr fontId="13"/>
  </si>
  <si>
    <t>年</t>
    <rPh sb="0" eb="1">
      <t>ネン</t>
    </rPh>
    <phoneticPr fontId="2"/>
  </si>
  <si>
    <t>月</t>
    <rPh sb="0" eb="1">
      <t>ゲツ</t>
    </rPh>
    <phoneticPr fontId="2"/>
  </si>
  <si>
    <t>日</t>
    <rPh sb="0" eb="1">
      <t>ニチ</t>
    </rPh>
    <phoneticPr fontId="2"/>
  </si>
  <si>
    <t>（</t>
    <phoneticPr fontId="2"/>
  </si>
  <si>
    <t>令和</t>
    <rPh sb="0" eb="2">
      <t>レイワ</t>
    </rPh>
    <phoneticPr fontId="2"/>
  </si>
  <si>
    <t>月）</t>
    <rPh sb="0" eb="1">
      <t>ガツ</t>
    </rPh>
    <phoneticPr fontId="2"/>
  </si>
  <si>
    <r>
      <rPr>
        <sz val="11"/>
        <color rgb="FF000000"/>
        <rFont val="Century"/>
        <family val="1"/>
      </rPr>
      <t>e</t>
    </r>
    <r>
      <rPr>
        <sz val="11"/>
        <color rgb="FF000000"/>
        <rFont val="ＭＳ 明朝"/>
        <family val="1"/>
        <charset val="128"/>
      </rPr>
      <t>：</t>
    </r>
    <r>
      <rPr>
        <sz val="11"/>
        <color rgb="FF000000"/>
        <rFont val="Century"/>
        <family val="1"/>
      </rPr>
      <t>E</t>
    </r>
    <r>
      <rPr>
        <sz val="11"/>
        <color rgb="FF000000"/>
        <rFont val="ＭＳ 明朝"/>
        <family val="1"/>
        <charset val="128"/>
      </rPr>
      <t>の期間に対応する前年</t>
    </r>
    <r>
      <rPr>
        <sz val="11"/>
        <color rgb="FF000000"/>
        <rFont val="Century"/>
        <family val="1"/>
      </rPr>
      <t>1</t>
    </r>
    <r>
      <rPr>
        <sz val="11"/>
        <color rgb="FF000000"/>
        <rFont val="ＭＳ 明朝"/>
        <family val="1"/>
        <charset val="128"/>
      </rPr>
      <t>か月間の平均仕入単価</t>
    </r>
    <rPh sb="4" eb="6">
      <t>キカン</t>
    </rPh>
    <rPh sb="7" eb="9">
      <t>タイオウ</t>
    </rPh>
    <rPh sb="11" eb="13">
      <t>ゼンネン</t>
    </rPh>
    <rPh sb="15" eb="17">
      <t>ゲツカン</t>
    </rPh>
    <rPh sb="18" eb="20">
      <t>ヘイキン</t>
    </rPh>
    <rPh sb="20" eb="22">
      <t>シイレ</t>
    </rPh>
    <rPh sb="22" eb="24">
      <t>タンカ</t>
    </rPh>
    <phoneticPr fontId="2"/>
  </si>
  <si>
    <r>
      <rPr>
        <sz val="11"/>
        <color rgb="FF000000"/>
        <rFont val="Century"/>
        <family val="1"/>
      </rPr>
      <t>E</t>
    </r>
    <r>
      <rPr>
        <sz val="11"/>
        <color rgb="FF000000"/>
        <rFont val="ＭＳ 明朝"/>
        <family val="1"/>
        <charset val="128"/>
      </rPr>
      <t>：原油等の最近1か月間における平均仕入単価</t>
    </r>
    <rPh sb="2" eb="4">
      <t>ゲンユ</t>
    </rPh>
    <rPh sb="4" eb="5">
      <t>トウ</t>
    </rPh>
    <rPh sb="6" eb="8">
      <t>サイキン</t>
    </rPh>
    <rPh sb="10" eb="12">
      <t>ゲツカン</t>
    </rPh>
    <rPh sb="16" eb="18">
      <t>ヘイキン</t>
    </rPh>
    <rPh sb="18" eb="20">
      <t>シイレ</t>
    </rPh>
    <rPh sb="20" eb="22">
      <t>タンカ</t>
    </rPh>
    <phoneticPr fontId="2"/>
  </si>
  <si>
    <r>
      <t>E</t>
    </r>
    <r>
      <rPr>
        <sz val="11"/>
        <color rgb="FF000000"/>
        <rFont val="ＭＳ Ｐ明朝"/>
        <family val="1"/>
        <charset val="128"/>
      </rPr>
      <t>：</t>
    </r>
    <phoneticPr fontId="2"/>
  </si>
  <si>
    <r>
      <t>e</t>
    </r>
    <r>
      <rPr>
        <sz val="11"/>
        <color rgb="FF000000"/>
        <rFont val="ＭＳ Ｐ明朝"/>
        <family val="1"/>
        <charset val="128"/>
      </rPr>
      <t>：</t>
    </r>
    <phoneticPr fontId="2"/>
  </si>
  <si>
    <r>
      <t>A</t>
    </r>
    <r>
      <rPr>
        <sz val="11"/>
        <color rgb="FF000000"/>
        <rFont val="ＭＳ Ｐ明朝"/>
        <family val="1"/>
        <charset val="128"/>
      </rPr>
      <t>１：</t>
    </r>
    <phoneticPr fontId="2"/>
  </si>
  <si>
    <r>
      <t>a</t>
    </r>
    <r>
      <rPr>
        <sz val="11"/>
        <color rgb="FF000000"/>
        <rFont val="ＭＳ Ｐ明朝"/>
        <family val="1"/>
        <charset val="128"/>
      </rPr>
      <t>１：</t>
    </r>
    <phoneticPr fontId="2"/>
  </si>
  <si>
    <r>
      <t>B</t>
    </r>
    <r>
      <rPr>
        <sz val="11"/>
        <color rgb="FF000000"/>
        <rFont val="ＭＳ Ｐ明朝"/>
        <family val="1"/>
        <charset val="128"/>
      </rPr>
      <t>１：</t>
    </r>
    <phoneticPr fontId="2"/>
  </si>
  <si>
    <r>
      <t>b</t>
    </r>
    <r>
      <rPr>
        <sz val="11"/>
        <color rgb="FF000000"/>
        <rFont val="ＭＳ Ｐ明朝"/>
        <family val="1"/>
        <charset val="128"/>
      </rPr>
      <t>１：</t>
    </r>
    <phoneticPr fontId="2"/>
  </si>
  <si>
    <t>指定業種に係る上昇率</t>
    <rPh sb="0" eb="2">
      <t>シテイ</t>
    </rPh>
    <rPh sb="2" eb="4">
      <t>ギョウシュ</t>
    </rPh>
    <rPh sb="5" eb="6">
      <t>カカ</t>
    </rPh>
    <rPh sb="7" eb="9">
      <t>ジョウショウ</t>
    </rPh>
    <rPh sb="9" eb="10">
      <t>リツ</t>
    </rPh>
    <phoneticPr fontId="2"/>
  </si>
  <si>
    <r>
      <t>P</t>
    </r>
    <r>
      <rPr>
        <sz val="11"/>
        <color rgb="FF000000"/>
        <rFont val="ＭＳ Ｐ明朝"/>
        <family val="1"/>
        <charset val="128"/>
      </rPr>
      <t>１：</t>
    </r>
    <phoneticPr fontId="2"/>
  </si>
  <si>
    <r>
      <t>P2</t>
    </r>
    <r>
      <rPr>
        <sz val="11"/>
        <color rgb="FF000000"/>
        <rFont val="ＭＳ Ｐ明朝"/>
        <family val="1"/>
        <charset val="128"/>
      </rPr>
      <t>：</t>
    </r>
    <phoneticPr fontId="2"/>
  </si>
  <si>
    <t>（令和</t>
    <rPh sb="1" eb="3">
      <t>レイワ</t>
    </rPh>
    <phoneticPr fontId="2"/>
  </si>
  <si>
    <t>月</t>
    <rPh sb="0" eb="1">
      <t>ガツ</t>
    </rPh>
    <phoneticPr fontId="2"/>
  </si>
  <si>
    <t>～</t>
    <phoneticPr fontId="2"/>
  </si>
  <si>
    <r>
      <rPr>
        <sz val="11"/>
        <color rgb="FF000000"/>
        <rFont val="Century"/>
        <family val="1"/>
      </rPr>
      <t>C</t>
    </r>
    <r>
      <rPr>
        <sz val="11"/>
        <color rgb="FF000000"/>
        <rFont val="ＭＳ 明朝"/>
        <family val="1"/>
        <charset val="128"/>
      </rPr>
      <t>：最近1か月の売上原価</t>
    </r>
    <rPh sb="2" eb="4">
      <t>サイキン</t>
    </rPh>
    <rPh sb="8" eb="10">
      <t>ウリアゲ</t>
    </rPh>
    <rPh sb="10" eb="12">
      <t>ゲンカ</t>
    </rPh>
    <phoneticPr fontId="2"/>
  </si>
  <si>
    <r>
      <t>　</t>
    </r>
    <r>
      <rPr>
        <sz val="11"/>
        <color rgb="FF000000"/>
        <rFont val="Century"/>
        <family val="1"/>
      </rPr>
      <t>S</t>
    </r>
    <r>
      <rPr>
        <sz val="11"/>
        <color rgb="FF000000"/>
        <rFont val="ＭＳ 明朝"/>
        <family val="1"/>
        <charset val="128"/>
      </rPr>
      <t>：</t>
    </r>
    <r>
      <rPr>
        <sz val="11"/>
        <color rgb="FF000000"/>
        <rFont val="Century"/>
        <family val="1"/>
      </rPr>
      <t>C</t>
    </r>
    <r>
      <rPr>
        <sz val="11"/>
        <color rgb="FF000000"/>
        <rFont val="ＭＳ 明朝"/>
        <family val="1"/>
        <charset val="128"/>
      </rPr>
      <t>の売上原価に対応する原油等の仕入額</t>
    </r>
    <rPh sb="5" eb="7">
      <t>ウリアゲ</t>
    </rPh>
    <rPh sb="7" eb="9">
      <t>ゲンカ</t>
    </rPh>
    <rPh sb="10" eb="12">
      <t>タイオウ</t>
    </rPh>
    <rPh sb="14" eb="16">
      <t>ゲンユ</t>
    </rPh>
    <rPh sb="16" eb="17">
      <t>トウ</t>
    </rPh>
    <rPh sb="18" eb="20">
      <t>シイレ</t>
    </rPh>
    <rPh sb="20" eb="21">
      <t>ガク</t>
    </rPh>
    <phoneticPr fontId="2"/>
  </si>
  <si>
    <r>
      <t>　</t>
    </r>
    <r>
      <rPr>
        <sz val="11"/>
        <color rgb="FF000000"/>
        <rFont val="Century"/>
        <family val="1"/>
      </rPr>
      <t>B</t>
    </r>
    <r>
      <rPr>
        <sz val="11"/>
        <color rgb="FF000000"/>
        <rFont val="ＭＳ 明朝"/>
        <family val="1"/>
        <charset val="128"/>
      </rPr>
      <t>：最近３か月間の売上高</t>
    </r>
    <rPh sb="3" eb="5">
      <t>サイキン</t>
    </rPh>
    <rPh sb="7" eb="9">
      <t>ゲツカン</t>
    </rPh>
    <rPh sb="10" eb="12">
      <t>ウリアゲ</t>
    </rPh>
    <rPh sb="12" eb="13">
      <t>ダカ</t>
    </rPh>
    <phoneticPr fontId="2"/>
  </si>
  <si>
    <r>
      <t>　</t>
    </r>
    <r>
      <rPr>
        <sz val="11"/>
        <color rgb="FF000000"/>
        <rFont val="Century"/>
        <family val="1"/>
      </rPr>
      <t>b</t>
    </r>
    <r>
      <rPr>
        <sz val="11"/>
        <color rgb="FF000000"/>
        <rFont val="ＭＳ 明朝"/>
        <family val="1"/>
        <charset val="128"/>
      </rPr>
      <t>：</t>
    </r>
    <r>
      <rPr>
        <sz val="11"/>
        <color rgb="FF000000"/>
        <rFont val="Century"/>
        <family val="1"/>
      </rPr>
      <t>B</t>
    </r>
    <r>
      <rPr>
        <sz val="11"/>
        <color rgb="FF000000"/>
        <rFont val="ＭＳ 明朝"/>
        <family val="1"/>
        <charset val="128"/>
      </rPr>
      <t>の期間に対応する前年３か月間の売上高</t>
    </r>
    <rPh sb="5" eb="7">
      <t>キカン</t>
    </rPh>
    <rPh sb="8" eb="10">
      <t>タイオウ</t>
    </rPh>
    <rPh sb="12" eb="14">
      <t>ゼンネン</t>
    </rPh>
    <rPh sb="16" eb="18">
      <t>ゲツカン</t>
    </rPh>
    <rPh sb="19" eb="21">
      <t>ウリアゲ</t>
    </rPh>
    <rPh sb="21" eb="22">
      <t>ダカ</t>
    </rPh>
    <phoneticPr fontId="2"/>
  </si>
  <si>
    <r>
      <t>A2</t>
    </r>
    <r>
      <rPr>
        <sz val="11"/>
        <color rgb="FF000000"/>
        <rFont val="ＭＳ Ｐ明朝"/>
        <family val="1"/>
        <charset val="128"/>
      </rPr>
      <t>：</t>
    </r>
    <phoneticPr fontId="2"/>
  </si>
  <si>
    <r>
      <t>a2</t>
    </r>
    <r>
      <rPr>
        <sz val="12"/>
        <color rgb="FF000000"/>
        <rFont val="ＭＳ Ｐ明朝"/>
        <family val="1"/>
        <charset val="128"/>
      </rPr>
      <t>：</t>
    </r>
    <phoneticPr fontId="2"/>
  </si>
  <si>
    <r>
      <t>B2</t>
    </r>
    <r>
      <rPr>
        <sz val="11"/>
        <color rgb="FF000000"/>
        <rFont val="ＭＳ Ｐ明朝"/>
        <family val="1"/>
        <charset val="128"/>
      </rPr>
      <t>：</t>
    </r>
    <phoneticPr fontId="2"/>
  </si>
  <si>
    <r>
      <t>b2</t>
    </r>
    <r>
      <rPr>
        <sz val="11"/>
        <color rgb="FF000000"/>
        <rFont val="ＭＳ Ｐ明朝"/>
        <family val="1"/>
        <charset val="128"/>
      </rPr>
      <t>：</t>
    </r>
    <phoneticPr fontId="2"/>
  </si>
  <si>
    <t>指定業種に
係る依存率</t>
    <rPh sb="0" eb="2">
      <t>シテイ</t>
    </rPh>
    <rPh sb="2" eb="4">
      <t>ギョウシュ</t>
    </rPh>
    <rPh sb="6" eb="7">
      <t>カカ</t>
    </rPh>
    <rPh sb="8" eb="10">
      <t>イゾン</t>
    </rPh>
    <rPh sb="10" eb="11">
      <t>リツ</t>
    </rPh>
    <phoneticPr fontId="2"/>
  </si>
  <si>
    <t>企業全体に
係る依存率</t>
    <rPh sb="0" eb="2">
      <t>キギョウ</t>
    </rPh>
    <rPh sb="2" eb="4">
      <t>ゼンタイ</t>
    </rPh>
    <rPh sb="6" eb="7">
      <t>カカ</t>
    </rPh>
    <rPh sb="8" eb="10">
      <t>イゾン</t>
    </rPh>
    <rPh sb="10" eb="11">
      <t>リツ</t>
    </rPh>
    <phoneticPr fontId="2"/>
  </si>
  <si>
    <t>個別判定P1</t>
    <rPh sb="0" eb="2">
      <t>コベツ</t>
    </rPh>
    <rPh sb="2" eb="4">
      <t>ハンテイ</t>
    </rPh>
    <phoneticPr fontId="2"/>
  </si>
  <si>
    <t>個別判定P2</t>
    <rPh sb="0" eb="2">
      <t>コベツ</t>
    </rPh>
    <rPh sb="2" eb="4">
      <t>ハンテイ</t>
    </rPh>
    <phoneticPr fontId="2"/>
  </si>
  <si>
    <t>(R6.12.1)　</t>
    <phoneticPr fontId="2"/>
  </si>
  <si>
    <t>（注1）本様式は、指定業種と非指定業種を兼業している場合であって、指定業種及び申請者全体の双方が認定基準を満たす場合に使用します。</t>
    <rPh sb="1" eb="2">
      <t>チュウ</t>
    </rPh>
    <rPh sb="4" eb="5">
      <t>ホン</t>
    </rPh>
    <rPh sb="5" eb="7">
      <t>ヨウシキ</t>
    </rPh>
    <rPh sb="9" eb="11">
      <t>シテイ</t>
    </rPh>
    <rPh sb="11" eb="13">
      <t>ギョウシュ</t>
    </rPh>
    <rPh sb="14" eb="19">
      <t>ヒシテイギョウシュ</t>
    </rPh>
    <rPh sb="20" eb="22">
      <t>ケンギョウ</t>
    </rPh>
    <rPh sb="26" eb="28">
      <t>バアイ</t>
    </rPh>
    <rPh sb="33" eb="35">
      <t>シテイ</t>
    </rPh>
    <rPh sb="35" eb="37">
      <t>ギョウシュ</t>
    </rPh>
    <rPh sb="37" eb="38">
      <t>オヨ</t>
    </rPh>
    <rPh sb="39" eb="42">
      <t>シンセイシャ</t>
    </rPh>
    <rPh sb="42" eb="44">
      <t>ゼンタイ</t>
    </rPh>
    <rPh sb="45" eb="47">
      <t>ソウホウ</t>
    </rPh>
    <rPh sb="48" eb="50">
      <t>ニンテイ</t>
    </rPh>
    <rPh sb="50" eb="52">
      <t>キジュン</t>
    </rPh>
    <rPh sb="53" eb="54">
      <t>ミ</t>
    </rPh>
    <rPh sb="56" eb="58">
      <t>バアイ</t>
    </rPh>
    <phoneticPr fontId="2"/>
  </si>
  <si>
    <t>※ 信用保証協会の現地調査等により、神戸市への申告業種と相違が認められた時は、認定を取り消す場合があります。</t>
    <phoneticPr fontId="2"/>
  </si>
  <si>
    <t>平成</t>
  </si>
  <si>
    <r>
      <t>　</t>
    </r>
    <r>
      <rPr>
        <sz val="11"/>
        <color rgb="FF000000"/>
        <rFont val="Century"/>
        <family val="1"/>
      </rPr>
      <t>A</t>
    </r>
    <r>
      <rPr>
        <sz val="11"/>
        <color rgb="FF000000"/>
        <rFont val="ＭＳ 明朝"/>
        <family val="1"/>
        <charset val="128"/>
      </rPr>
      <t>：最近３か月間の原油等の仕入額</t>
    </r>
    <rPh sb="3" eb="5">
      <t>サイキン</t>
    </rPh>
    <rPh sb="7" eb="9">
      <t>ゲツカン</t>
    </rPh>
    <rPh sb="10" eb="12">
      <t>ゲンユ</t>
    </rPh>
    <rPh sb="12" eb="13">
      <t>トウ</t>
    </rPh>
    <rPh sb="14" eb="16">
      <t>シイレ</t>
    </rPh>
    <rPh sb="16" eb="17">
      <t>ガク</t>
    </rPh>
    <phoneticPr fontId="2"/>
  </si>
  <si>
    <r>
      <t>　</t>
    </r>
    <r>
      <rPr>
        <sz val="11"/>
        <color rgb="FF000000"/>
        <rFont val="Century"/>
        <family val="1"/>
      </rPr>
      <t>a</t>
    </r>
    <r>
      <rPr>
        <sz val="11"/>
        <color rgb="FF000000"/>
        <rFont val="ＭＳ 明朝"/>
        <family val="1"/>
        <charset val="128"/>
      </rPr>
      <t>：</t>
    </r>
    <r>
      <rPr>
        <sz val="11"/>
        <color rgb="FF000000"/>
        <rFont val="Century"/>
        <family val="1"/>
      </rPr>
      <t>A</t>
    </r>
    <r>
      <rPr>
        <sz val="11"/>
        <color rgb="FF000000"/>
        <rFont val="ＭＳ 明朝"/>
        <family val="1"/>
        <charset val="128"/>
      </rPr>
      <t>の期間に対応する前年３か月間の原油等の仕入額</t>
    </r>
    <rPh sb="5" eb="7">
      <t>キカン</t>
    </rPh>
    <rPh sb="8" eb="10">
      <t>タイオウ</t>
    </rPh>
    <rPh sb="12" eb="14">
      <t>ゼンネン</t>
    </rPh>
    <rPh sb="16" eb="18">
      <t>ゲツカン</t>
    </rPh>
    <rPh sb="19" eb="21">
      <t>ゲンユ</t>
    </rPh>
    <rPh sb="21" eb="22">
      <t>トウ</t>
    </rPh>
    <rPh sb="23" eb="25">
      <t>シイレ</t>
    </rPh>
    <rPh sb="25" eb="26">
      <t>ガク</t>
    </rPh>
    <phoneticPr fontId="2"/>
  </si>
  <si>
    <t>個別判定</t>
    <rPh sb="0" eb="2">
      <t>コベツ</t>
    </rPh>
    <rPh sb="2" eb="4">
      <t>ハンテイ</t>
    </rPh>
    <phoneticPr fontId="2"/>
  </si>
  <si>
    <t>年</t>
    <rPh sb="0" eb="1">
      <t>ネン</t>
    </rPh>
    <phoneticPr fontId="2"/>
  </si>
  <si>
    <t>5533石油卸売業</t>
    <rPh sb="4" eb="6">
      <t>セキユ</t>
    </rPh>
    <rPh sb="6" eb="9">
      <t>オロシウリギョウ</t>
    </rPh>
    <phoneticPr fontId="2"/>
  </si>
  <si>
    <t>4411一般貨物自動車運送業</t>
    <rPh sb="4" eb="6">
      <t>イッパン</t>
    </rPh>
    <rPh sb="6" eb="8">
      <t>カモツ</t>
    </rPh>
    <rPh sb="8" eb="11">
      <t>ジドウシャ</t>
    </rPh>
    <rPh sb="11" eb="14">
      <t>ウンソウギョウ</t>
    </rPh>
    <phoneticPr fontId="2"/>
  </si>
  <si>
    <r>
      <rPr>
        <b/>
        <sz val="12"/>
        <rFont val="ＭＳ 明朝"/>
        <family val="1"/>
        <charset val="128"/>
      </rPr>
      <t>（３）製品等価格への転嫁の状況</t>
    </r>
    <r>
      <rPr>
        <b/>
        <sz val="11"/>
        <rFont val="ＭＳ 明朝"/>
        <family val="1"/>
        <charset val="128"/>
      </rPr>
      <t xml:space="preserve">   (A1/B1)－(a1/b1)＝P1
　 （※P＞０となっていること） 　(A2/B2)－(a2/b2)＝P2</t>
    </r>
    <rPh sb="3" eb="5">
      <t>セイヒン</t>
    </rPh>
    <rPh sb="5" eb="6">
      <t>トウ</t>
    </rPh>
    <rPh sb="6" eb="8">
      <t>カカク</t>
    </rPh>
    <rPh sb="10" eb="12">
      <t>テンカ</t>
    </rPh>
    <rPh sb="13" eb="15">
      <t>ジョウキョウ</t>
    </rPh>
    <phoneticPr fontId="2"/>
  </si>
  <si>
    <t>　最近１か月間における全体の売上原価に占める指定業種の売上原価の割合(20％以上)</t>
    <rPh sb="1" eb="3">
      <t>サイキン</t>
    </rPh>
    <rPh sb="5" eb="6">
      <t>ゲツ</t>
    </rPh>
    <rPh sb="6" eb="7">
      <t>カン</t>
    </rPh>
    <rPh sb="11" eb="13">
      <t>ゼンタイ</t>
    </rPh>
    <rPh sb="14" eb="16">
      <t>ウリアゲ</t>
    </rPh>
    <rPh sb="16" eb="18">
      <t>ゲンカ</t>
    </rPh>
    <rPh sb="19" eb="20">
      <t>シ</t>
    </rPh>
    <rPh sb="22" eb="24">
      <t>シテイ</t>
    </rPh>
    <rPh sb="24" eb="26">
      <t>ギョウシュ</t>
    </rPh>
    <rPh sb="27" eb="29">
      <t>ウリアゲ</t>
    </rPh>
    <rPh sb="29" eb="31">
      <t>ゲンカ</t>
    </rPh>
    <rPh sb="32" eb="34">
      <t>ワリアイ</t>
    </rPh>
    <rPh sb="38" eb="40">
      <t>イジョウ</t>
    </rPh>
    <phoneticPr fontId="2"/>
  </si>
  <si>
    <r>
      <t>C1</t>
    </r>
    <r>
      <rPr>
        <sz val="12"/>
        <rFont val="ＭＳ Ｐ明朝"/>
        <family val="1"/>
        <charset val="128"/>
      </rPr>
      <t>：</t>
    </r>
    <phoneticPr fontId="2"/>
  </si>
  <si>
    <r>
      <t>C2</t>
    </r>
    <r>
      <rPr>
        <sz val="12"/>
        <rFont val="ＭＳ Ｐ明朝"/>
        <family val="1"/>
        <charset val="128"/>
      </rPr>
      <t>：</t>
    </r>
    <phoneticPr fontId="2"/>
  </si>
  <si>
    <r>
      <t>S1</t>
    </r>
    <r>
      <rPr>
        <sz val="12"/>
        <rFont val="ＭＳ Ｐ明朝"/>
        <family val="1"/>
        <charset val="128"/>
      </rPr>
      <t>：</t>
    </r>
    <phoneticPr fontId="2"/>
  </si>
  <si>
    <r>
      <t>S2</t>
    </r>
    <r>
      <rPr>
        <sz val="12"/>
        <rFont val="ＭＳ Ｐ明朝"/>
        <family val="1"/>
        <charset val="128"/>
      </rPr>
      <t>：</t>
    </r>
    <phoneticPr fontId="2"/>
  </si>
  <si>
    <r>
      <rPr>
        <b/>
        <sz val="12"/>
        <rFont val="ＭＳ 明朝"/>
        <family val="1"/>
        <charset val="128"/>
      </rPr>
      <t>（２）原油等が売上原価に占める割合</t>
    </r>
    <r>
      <rPr>
        <sz val="11"/>
        <rFont val="ＭＳ 明朝"/>
        <family val="1"/>
        <charset val="128"/>
      </rPr>
      <t xml:space="preserve">
　</t>
    </r>
    <r>
      <rPr>
        <b/>
        <sz val="11"/>
        <rFont val="ＭＳ 明朝"/>
        <family val="1"/>
        <charset val="128"/>
      </rPr>
      <t>（※依存率20%以上になっていること）S/C×100</t>
    </r>
    <rPh sb="3" eb="5">
      <t>ゲンユ</t>
    </rPh>
    <rPh sb="5" eb="6">
      <t>トウ</t>
    </rPh>
    <rPh sb="7" eb="9">
      <t>ウリアゲ</t>
    </rPh>
    <rPh sb="9" eb="11">
      <t>ゲンカ</t>
    </rPh>
    <rPh sb="12" eb="13">
      <t>シ</t>
    </rPh>
    <rPh sb="15" eb="17">
      <t>ワリアイ</t>
    </rPh>
    <phoneticPr fontId="2"/>
  </si>
  <si>
    <t>－</t>
  </si>
  <si>
    <t>（注）信用保証協会への申込期間：</t>
    <rPh sb="3" eb="5">
      <t>シンヨウ</t>
    </rPh>
    <rPh sb="5" eb="9">
      <t>ホショウキョウカイ</t>
    </rPh>
    <rPh sb="11" eb="13">
      <t>モウシコミ</t>
    </rPh>
    <rPh sb="13" eb="15">
      <t>キカン</t>
    </rPh>
    <phoneticPr fontId="2"/>
  </si>
  <si>
    <t>※ 認定を受けた日から30日以内に金融機関又は信用保証協会に対して、保証の申込みを行うことが必要です。</t>
    <phoneticPr fontId="2"/>
  </si>
  <si>
    <r>
      <rPr>
        <b/>
        <sz val="12"/>
        <rFont val="ＭＳ 明朝"/>
        <family val="1"/>
        <charset val="128"/>
      </rPr>
      <t>（１）指定業種に係る原油等の仕入単価の上昇</t>
    </r>
    <r>
      <rPr>
        <b/>
        <sz val="11"/>
        <rFont val="ＭＳ 明朝"/>
        <family val="1"/>
        <charset val="128"/>
      </rPr>
      <t xml:space="preserve">
　（※上昇率20%以上になっていること）　E/e×100－100</t>
    </r>
    <rPh sb="3" eb="5">
      <t>シテイ</t>
    </rPh>
    <rPh sb="5" eb="7">
      <t>ギョウシュ</t>
    </rPh>
    <rPh sb="8" eb="9">
      <t>カカ</t>
    </rPh>
    <rPh sb="10" eb="12">
      <t>ゲンユ</t>
    </rPh>
    <rPh sb="12" eb="13">
      <t>トウ</t>
    </rPh>
    <rPh sb="14" eb="16">
      <t>シイレ</t>
    </rPh>
    <rPh sb="16" eb="18">
      <t>タンカ</t>
    </rPh>
    <rPh sb="19" eb="21">
      <t>ジョウショウ</t>
    </rPh>
    <rPh sb="25" eb="27">
      <t>ジョウショウ</t>
    </rPh>
    <rPh sb="27" eb="28">
      <t>リツ</t>
    </rPh>
    <rPh sb="31" eb="33">
      <t>イジョウ</t>
    </rPh>
    <phoneticPr fontId="2"/>
  </si>
  <si>
    <t>年</t>
    <rPh sb="0" eb="1">
      <t>ネン</t>
    </rPh>
    <phoneticPr fontId="2"/>
  </si>
  <si>
    <t xml:space="preserve">   複数ある場合には、その中で、 最近１年間で最も売上高等が大きい事業が属する業種を左上の太枠に記載。</t>
    <phoneticPr fontId="13"/>
  </si>
  <si>
    <t>□□□業</t>
    <rPh sb="3" eb="4">
      <t>ギョウ</t>
    </rPh>
    <phoneticPr fontId="2"/>
  </si>
  <si>
    <t>〇〇〇業</t>
    <rPh sb="3" eb="4">
      <t>ギョウ</t>
    </rPh>
    <phoneticPr fontId="2"/>
  </si>
  <si>
    <t>※印刷範囲を1ページに収まるよう  
  に設定してください。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</si>
</sst>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Red]\-#,##0.0"/>
  </numFmts>
  <fonts count="45">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8"/>
      <color rgb="FF000000"/>
      <name val="ＭＳ 明朝"/>
      <family val="1"/>
      <charset val="128"/>
    </font>
    <font>
      <sz val="11"/>
      <color rgb="FF000000"/>
      <name val="ＭＳ 明朝"/>
      <family val="1"/>
      <charset val="128"/>
    </font>
    <font>
      <sz val="9"/>
      <color rgb="FF000000"/>
      <name val="ＭＳ 明朝"/>
      <family val="1"/>
      <charset val="128"/>
    </font>
    <font>
      <sz val="14"/>
      <color rgb="FF000000"/>
      <name val="ＭＳ 明朝"/>
      <family val="1"/>
      <charset val="128"/>
    </font>
    <font>
      <sz val="10.5"/>
      <color rgb="FF000000"/>
      <name val="ＭＳ 明朝"/>
      <family val="1"/>
      <charset val="128"/>
    </font>
    <font>
      <sz val="6"/>
      <name val="游ゴシック"/>
      <family val="2"/>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4"/>
      <color theme="1"/>
      <name val="ＭＳ 明朝"/>
      <family val="1"/>
      <charset val="128"/>
    </font>
    <font>
      <sz val="12"/>
      <color rgb="FF000000"/>
      <name val="Century"/>
      <family val="1"/>
    </font>
    <font>
      <sz val="12"/>
      <color rgb="FF000000"/>
      <name val="ＭＳ Ｐ明朝"/>
      <family val="1"/>
      <charset val="128"/>
    </font>
    <font>
      <b/>
      <sz val="12"/>
      <color rgb="FF000000"/>
      <name val="ＭＳ 明朝"/>
      <family val="1"/>
      <charset val="128"/>
    </font>
    <font>
      <sz val="15"/>
      <color rgb="FF000000"/>
      <name val="ＭＳ 明朝"/>
      <family val="1"/>
      <charset val="128"/>
    </font>
    <font>
      <sz val="11"/>
      <color indexed="10"/>
      <name val="MS P ゴシック"/>
      <family val="3"/>
      <charset val="128"/>
    </font>
    <font>
      <sz val="14"/>
      <name val="ＭＳ 明朝"/>
      <family val="1"/>
      <charset val="128"/>
    </font>
    <font>
      <sz val="12"/>
      <name val="ＭＳ 明朝"/>
      <family val="1"/>
      <charset val="128"/>
    </font>
    <font>
      <b/>
      <sz val="12"/>
      <name val="ＭＳ 明朝"/>
      <family val="1"/>
      <charset val="128"/>
    </font>
    <font>
      <sz val="12"/>
      <name val="Century"/>
      <family val="1"/>
    </font>
    <font>
      <sz val="12"/>
      <name val="ＭＳ Ｐ明朝"/>
      <family val="1"/>
      <charset val="128"/>
    </font>
    <font>
      <sz val="11"/>
      <name val="ＭＳ 明朝"/>
      <family val="1"/>
      <charset val="128"/>
    </font>
    <font>
      <sz val="10"/>
      <color indexed="10"/>
      <name val="MS P ゴシック"/>
      <family val="3"/>
      <charset val="128"/>
    </font>
    <font>
      <b/>
      <sz val="18"/>
      <color rgb="FF1D22FF"/>
      <name val="ＭＳ 明朝"/>
      <family val="1"/>
      <charset val="128"/>
    </font>
    <font>
      <b/>
      <sz val="14"/>
      <color rgb="FF1D22FF"/>
      <name val="ＭＳ 明朝"/>
      <family val="1"/>
      <charset val="128"/>
    </font>
    <font>
      <b/>
      <sz val="18"/>
      <color rgb="FFFF0000"/>
      <name val="ＭＳ 明朝"/>
      <family val="1"/>
      <charset val="128"/>
    </font>
    <font>
      <sz val="16"/>
      <color rgb="FF000000"/>
      <name val="ＭＳ 明朝"/>
      <family val="1"/>
      <charset val="128"/>
    </font>
    <font>
      <b/>
      <u/>
      <sz val="14"/>
      <color rgb="FFFF0000"/>
      <name val="ＭＳ 明朝"/>
      <family val="1"/>
      <charset val="128"/>
    </font>
    <font>
      <sz val="11"/>
      <color rgb="FF000000"/>
      <name val="Century"/>
      <family val="1"/>
    </font>
    <font>
      <b/>
      <sz val="11"/>
      <color rgb="FF000000"/>
      <name val="ＭＳ 明朝"/>
      <family val="1"/>
      <charset val="128"/>
    </font>
    <font>
      <sz val="11"/>
      <color rgb="FF000000"/>
      <name val="ＭＳ Ｐ明朝"/>
      <family val="1"/>
      <charset val="128"/>
    </font>
    <font>
      <sz val="11"/>
      <color rgb="FF1D22FF"/>
      <name val="ＭＳ 明朝"/>
      <family val="1"/>
      <charset val="128"/>
    </font>
    <font>
      <sz val="9"/>
      <color theme="1"/>
      <name val="ＭＳ 明朝"/>
      <family val="1"/>
      <charset val="128"/>
    </font>
    <font>
      <sz val="11"/>
      <color rgb="FFFF0000"/>
      <name val="ＭＳ 明朝"/>
      <family val="1"/>
      <charset val="128"/>
    </font>
    <font>
      <b/>
      <sz val="11"/>
      <name val="ＭＳ 明朝"/>
      <family val="1"/>
      <charset val="128"/>
    </font>
    <font>
      <sz val="10.5"/>
      <name val="ＭＳ 明朝"/>
      <family val="1"/>
      <charset val="128"/>
    </font>
    <font>
      <sz val="9"/>
      <name val="ＭＳ 明朝"/>
      <family val="1"/>
      <charset val="128"/>
    </font>
    <font>
      <b/>
      <u/>
      <sz val="14"/>
      <color rgb="FF1D22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auto="1"/>
      </left>
      <right/>
      <top style="thick">
        <color indexed="64"/>
      </top>
      <bottom/>
      <diagonal/>
    </border>
    <border>
      <left/>
      <right style="thin">
        <color auto="1"/>
      </right>
      <top style="thick">
        <color indexed="64"/>
      </top>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7">
    <xf numFmtId="0" fontId="0"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221">
    <xf numFmtId="0" fontId="0" fillId="0" borderId="0" xfId="0"/>
    <xf numFmtId="38" fontId="10" fillId="0" borderId="0" xfId="1" applyFont="1" applyFill="1" applyBorder="1" applyAlignment="1" applyProtection="1">
      <alignment vertical="center"/>
    </xf>
    <xf numFmtId="38" fontId="8" fillId="0" borderId="0" xfId="1" applyFont="1" applyFill="1" applyBorder="1" applyAlignment="1" applyProtection="1">
      <alignment horizontal="center" vertical="center"/>
    </xf>
    <xf numFmtId="38" fontId="12" fillId="0" borderId="0" xfId="1" applyFont="1" applyFill="1" applyBorder="1" applyAlignment="1" applyProtection="1">
      <alignment vertical="center" wrapText="1"/>
    </xf>
    <xf numFmtId="38" fontId="14" fillId="0" borderId="0" xfId="1" applyFont="1" applyFill="1" applyBorder="1" applyAlignment="1" applyProtection="1">
      <alignment vertical="center"/>
    </xf>
    <xf numFmtId="38" fontId="17" fillId="0" borderId="0" xfId="1" applyFont="1" applyFill="1" applyAlignment="1" applyProtection="1"/>
    <xf numFmtId="38" fontId="11" fillId="0" borderId="0" xfId="1" applyFont="1" applyFill="1" applyBorder="1" applyAlignment="1" applyProtection="1">
      <alignment vertical="center"/>
    </xf>
    <xf numFmtId="38" fontId="12" fillId="0" borderId="0" xfId="1" applyFont="1" applyFill="1" applyBorder="1" applyAlignment="1" applyProtection="1">
      <alignment vertical="center"/>
    </xf>
    <xf numFmtId="38" fontId="12" fillId="0" borderId="0" xfId="1" applyFont="1" applyFill="1" applyBorder="1" applyAlignment="1" applyProtection="1">
      <alignment horizontal="justify" vertical="center"/>
    </xf>
    <xf numFmtId="38" fontId="15" fillId="0" borderId="0" xfId="1" applyFont="1" applyFill="1" applyBorder="1" applyAlignment="1" applyProtection="1">
      <alignment vertical="center"/>
    </xf>
    <xf numFmtId="38" fontId="14" fillId="0" borderId="0" xfId="1" applyFont="1" applyFill="1" applyBorder="1" applyAlignment="1" applyProtection="1">
      <alignment horizontal="left" vertical="center"/>
    </xf>
    <xf numFmtId="38" fontId="8" fillId="0" borderId="0" xfId="1" applyFont="1" applyFill="1" applyBorder="1" applyAlignment="1" applyProtection="1">
      <alignment vertical="center"/>
    </xf>
    <xf numFmtId="38" fontId="9" fillId="0" borderId="6" xfId="1" applyFont="1" applyFill="1" applyBorder="1" applyAlignment="1" applyProtection="1">
      <alignment vertical="center"/>
    </xf>
    <xf numFmtId="38" fontId="9" fillId="0" borderId="4" xfId="1" applyFont="1" applyFill="1" applyBorder="1" applyAlignment="1" applyProtection="1">
      <alignment vertical="center"/>
    </xf>
    <xf numFmtId="38" fontId="12" fillId="0" borderId="14" xfId="1" applyFont="1" applyFill="1" applyBorder="1" applyAlignment="1" applyProtection="1">
      <alignment horizontal="justify" vertical="center"/>
    </xf>
    <xf numFmtId="38" fontId="9" fillId="0" borderId="15" xfId="1" applyFont="1" applyFill="1" applyBorder="1" applyAlignment="1" applyProtection="1">
      <alignment vertical="center"/>
    </xf>
    <xf numFmtId="38" fontId="12" fillId="0" borderId="5" xfId="1" applyFont="1" applyFill="1" applyBorder="1" applyAlignment="1" applyProtection="1">
      <alignment horizontal="justify" vertical="center"/>
    </xf>
    <xf numFmtId="38" fontId="9" fillId="0" borderId="7" xfId="1" applyFont="1" applyFill="1" applyBorder="1" applyAlignment="1" applyProtection="1">
      <alignment vertical="center"/>
    </xf>
    <xf numFmtId="38" fontId="10" fillId="0" borderId="0" xfId="1" applyFont="1" applyFill="1" applyBorder="1" applyAlignment="1" applyProtection="1">
      <alignment horizontal="left" vertical="center"/>
    </xf>
    <xf numFmtId="38" fontId="16" fillId="0" borderId="0" xfId="1" applyFont="1" applyFill="1" applyBorder="1" applyAlignment="1" applyProtection="1">
      <alignment horizontal="justify" vertical="center"/>
    </xf>
    <xf numFmtId="38" fontId="14" fillId="0" borderId="3" xfId="1" applyFont="1" applyFill="1" applyBorder="1" applyAlignment="1" applyProtection="1">
      <alignment vertical="center"/>
    </xf>
    <xf numFmtId="38" fontId="14" fillId="0" borderId="5" xfId="1" applyFont="1" applyFill="1" applyBorder="1" applyAlignment="1" applyProtection="1">
      <alignment vertical="center"/>
    </xf>
    <xf numFmtId="38" fontId="14" fillId="0" borderId="6" xfId="1" applyFont="1" applyFill="1" applyBorder="1" applyAlignment="1" applyProtection="1">
      <alignment vertical="center"/>
    </xf>
    <xf numFmtId="38" fontId="24" fillId="0" borderId="0" xfId="1" applyFont="1" applyFill="1" applyBorder="1" applyAlignment="1" applyProtection="1">
      <alignment vertical="center"/>
    </xf>
    <xf numFmtId="38" fontId="11" fillId="2" borderId="0" xfId="1" applyFont="1" applyFill="1" applyBorder="1" applyAlignment="1" applyProtection="1">
      <alignment horizontal="center"/>
      <protection locked="0"/>
    </xf>
    <xf numFmtId="38" fontId="17" fillId="2" borderId="0" xfId="1" applyFont="1" applyFill="1" applyAlignment="1" applyProtection="1">
      <alignment horizontal="center"/>
      <protection locked="0"/>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38" fontId="9" fillId="0" borderId="3" xfId="1" applyFont="1" applyFill="1" applyBorder="1" applyAlignment="1" applyProtection="1">
      <alignment vertical="center"/>
    </xf>
    <xf numFmtId="38" fontId="9" fillId="0" borderId="2" xfId="1"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38" fontId="36" fillId="0" borderId="0" xfId="1" applyFont="1" applyFill="1" applyBorder="1" applyAlignment="1" applyProtection="1">
      <alignment horizontal="left" vertical="center"/>
    </xf>
    <xf numFmtId="38" fontId="35" fillId="0" borderId="0" xfId="1" applyFont="1" applyFill="1" applyBorder="1" applyAlignment="1" applyProtection="1">
      <alignment horizontal="center" vertical="center"/>
    </xf>
    <xf numFmtId="0" fontId="32"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38" fontId="14" fillId="0" borderId="2" xfId="1" applyFont="1" applyFill="1" applyBorder="1" applyAlignment="1" applyProtection="1">
      <alignment vertical="center"/>
    </xf>
    <xf numFmtId="0" fontId="16" fillId="0" borderId="14" xfId="0" applyFont="1" applyFill="1" applyBorder="1" applyAlignment="1" applyProtection="1">
      <alignment horizontal="left" vertical="center"/>
    </xf>
    <xf numFmtId="38" fontId="14" fillId="0" borderId="5" xfId="1" applyFont="1" applyFill="1" applyBorder="1" applyAlignment="1" applyProtection="1">
      <alignment horizontal="justify" vertical="center"/>
    </xf>
    <xf numFmtId="49" fontId="33" fillId="0" borderId="0" xfId="1" applyNumberFormat="1" applyFont="1" applyFill="1" applyBorder="1" applyAlignment="1" applyProtection="1">
      <alignment vertical="center"/>
    </xf>
    <xf numFmtId="49" fontId="33" fillId="0" borderId="0" xfId="1" applyNumberFormat="1" applyFont="1" applyFill="1" applyBorder="1" applyAlignment="1" applyProtection="1">
      <alignment horizontal="center" vertical="center"/>
    </xf>
    <xf numFmtId="38" fontId="42" fillId="0" borderId="14" xfId="1" applyFont="1" applyFill="1" applyBorder="1" applyAlignment="1" applyProtection="1">
      <alignment horizontal="justify" vertical="center"/>
    </xf>
    <xf numFmtId="38" fontId="24" fillId="0" borderId="0" xfId="1" applyFont="1" applyFill="1" applyBorder="1" applyAlignment="1" applyProtection="1"/>
    <xf numFmtId="38" fontId="28" fillId="0" borderId="0" xfId="1" applyFont="1" applyFill="1" applyBorder="1" applyAlignment="1" applyProtection="1"/>
    <xf numFmtId="38" fontId="23" fillId="0" borderId="0" xfId="1" applyFont="1" applyFill="1" applyBorder="1" applyAlignment="1" applyProtection="1">
      <alignment horizontal="center"/>
    </xf>
    <xf numFmtId="38" fontId="24" fillId="0" borderId="0" xfId="1" applyFont="1" applyFill="1" applyBorder="1" applyAlignment="1" applyProtection="1">
      <alignment horizontal="center"/>
    </xf>
    <xf numFmtId="38" fontId="28" fillId="0" borderId="15" xfId="1" applyFont="1" applyFill="1" applyBorder="1" applyAlignment="1" applyProtection="1">
      <alignment vertical="center"/>
    </xf>
    <xf numFmtId="38" fontId="43" fillId="0" borderId="0" xfId="1" applyFont="1" applyFill="1" applyBorder="1" applyAlignment="1" applyProtection="1">
      <alignment horizontal="left" vertical="center"/>
    </xf>
    <xf numFmtId="38" fontId="28" fillId="0" borderId="0" xfId="1" applyFont="1" applyFill="1" applyBorder="1" applyAlignment="1" applyProtection="1">
      <alignment vertical="center"/>
    </xf>
    <xf numFmtId="0" fontId="14" fillId="0" borderId="6" xfId="0" applyFont="1" applyFill="1" applyBorder="1" applyAlignment="1" applyProtection="1"/>
    <xf numFmtId="38" fontId="32" fillId="0" borderId="0" xfId="1" applyFont="1" applyFill="1" applyBorder="1" applyAlignment="1" applyProtection="1">
      <alignment vertical="center"/>
    </xf>
    <xf numFmtId="38" fontId="9" fillId="4" borderId="0" xfId="1" applyFont="1" applyFill="1" applyBorder="1" applyAlignment="1" applyProtection="1">
      <alignment vertical="center"/>
    </xf>
    <xf numFmtId="38" fontId="9" fillId="0" borderId="0" xfId="1" applyFont="1" applyFill="1" applyBorder="1" applyAlignment="1" applyProtection="1">
      <alignment horizontal="center" vertical="center"/>
    </xf>
    <xf numFmtId="38" fontId="9" fillId="0" borderId="6" xfId="1" applyFont="1" applyFill="1" applyBorder="1" applyAlignment="1" applyProtection="1">
      <alignment horizontal="center" vertical="center"/>
    </xf>
    <xf numFmtId="38" fontId="9" fillId="2" borderId="0" xfId="1" applyFont="1" applyFill="1" applyBorder="1" applyAlignment="1" applyProtection="1">
      <alignment horizontal="center" vertical="center"/>
      <protection locked="0"/>
    </xf>
    <xf numFmtId="38" fontId="9" fillId="2" borderId="6" xfId="1" applyFont="1" applyFill="1" applyBorder="1" applyAlignment="1" applyProtection="1">
      <alignment horizontal="center" vertical="center"/>
      <protection locked="0"/>
    </xf>
    <xf numFmtId="38" fontId="9" fillId="0" borderId="2" xfId="1" applyFont="1" applyFill="1" applyBorder="1" applyAlignment="1" applyProtection="1">
      <alignment horizontal="center" vertical="center"/>
    </xf>
    <xf numFmtId="0" fontId="14" fillId="2" borderId="6" xfId="0" applyFont="1" applyFill="1" applyBorder="1" applyAlignment="1" applyProtection="1">
      <alignment horizontal="center"/>
      <protection locked="0"/>
    </xf>
    <xf numFmtId="38" fontId="11" fillId="0" borderId="0" xfId="1" applyFont="1" applyFill="1" applyBorder="1" applyAlignment="1" applyProtection="1">
      <alignment horizontal="center" vertical="center"/>
    </xf>
    <xf numFmtId="38" fontId="14" fillId="0" borderId="0" xfId="1" applyFont="1" applyFill="1" applyBorder="1" applyAlignment="1" applyProtection="1">
      <alignment horizontal="center" vertical="center"/>
    </xf>
    <xf numFmtId="38" fontId="9" fillId="0" borderId="0" xfId="1" applyFont="1" applyFill="1" applyBorder="1" applyAlignment="1" applyProtection="1">
      <alignment vertical="center"/>
    </xf>
    <xf numFmtId="38" fontId="11" fillId="0" borderId="0" xfId="1" applyFont="1" applyFill="1" applyBorder="1" applyAlignment="1" applyProtection="1">
      <alignment horizontal="right" vertical="center"/>
    </xf>
    <xf numFmtId="38" fontId="9" fillId="0" borderId="0" xfId="1" applyFont="1" applyFill="1" applyBorder="1" applyAlignment="1" applyProtection="1">
      <alignment horizontal="center" vertical="center"/>
    </xf>
    <xf numFmtId="38" fontId="9" fillId="0" borderId="6" xfId="1" applyFont="1" applyFill="1" applyBorder="1" applyAlignment="1" applyProtection="1">
      <alignment horizontal="center" vertical="center"/>
    </xf>
    <xf numFmtId="38" fontId="9" fillId="0" borderId="2"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4" fillId="0" borderId="0" xfId="1" applyFont="1" applyFill="1" applyBorder="1" applyAlignment="1" applyProtection="1">
      <alignment horizontal="center" vertical="center"/>
    </xf>
    <xf numFmtId="38" fontId="9" fillId="0" borderId="0" xfId="1" applyFont="1" applyFill="1" applyBorder="1" applyAlignment="1" applyProtection="1">
      <alignment vertical="center"/>
    </xf>
    <xf numFmtId="0" fontId="14" fillId="2" borderId="6" xfId="0" applyFont="1" applyFill="1" applyBorder="1" applyAlignment="1" applyProtection="1">
      <alignment horizontal="center" vertical="center"/>
      <protection locked="0"/>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9" fillId="0" borderId="23" xfId="1" applyFont="1" applyFill="1" applyBorder="1" applyAlignment="1" applyProtection="1">
      <alignment horizontal="center" vertical="center"/>
    </xf>
    <xf numFmtId="38" fontId="30" fillId="0" borderId="23"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38" fontId="9" fillId="0" borderId="4" xfId="1" applyFont="1" applyFill="1" applyBorder="1" applyAlignment="1" applyProtection="1">
      <alignment horizontal="center" vertical="center"/>
    </xf>
    <xf numFmtId="38" fontId="9" fillId="0" borderId="15" xfId="1" applyFont="1" applyFill="1" applyBorder="1" applyAlignment="1" applyProtection="1">
      <alignment horizontal="center" vertical="center"/>
    </xf>
    <xf numFmtId="38" fontId="9" fillId="0" borderId="6" xfId="1" applyFont="1" applyFill="1" applyBorder="1" applyAlignment="1" applyProtection="1">
      <alignment horizontal="center" vertical="center"/>
    </xf>
    <xf numFmtId="38" fontId="9" fillId="0" borderId="7" xfId="1" applyFont="1" applyFill="1" applyBorder="1" applyAlignment="1" applyProtection="1">
      <alignment horizontal="center" vertical="center"/>
    </xf>
    <xf numFmtId="38" fontId="31" fillId="0" borderId="24" xfId="1" applyFont="1" applyFill="1" applyBorder="1" applyAlignment="1" applyProtection="1">
      <alignment horizontal="center" vertical="center"/>
    </xf>
    <xf numFmtId="38" fontId="31" fillId="0" borderId="25" xfId="1" applyFont="1" applyFill="1" applyBorder="1" applyAlignment="1" applyProtection="1">
      <alignment horizontal="center" vertical="center"/>
    </xf>
    <xf numFmtId="38" fontId="31" fillId="0" borderId="26" xfId="1" applyFont="1" applyFill="1" applyBorder="1" applyAlignment="1" applyProtection="1">
      <alignment horizontal="center" vertical="center"/>
    </xf>
    <xf numFmtId="38" fontId="9" fillId="0" borderId="2" xfId="1" applyFont="1" applyFill="1" applyBorder="1" applyAlignment="1" applyProtection="1">
      <alignment horizontal="center" vertical="center"/>
    </xf>
    <xf numFmtId="38" fontId="9" fillId="0" borderId="14" xfId="1" applyFont="1" applyFill="1" applyBorder="1" applyAlignment="1" applyProtection="1">
      <alignment horizontal="center" vertical="center"/>
    </xf>
    <xf numFmtId="38" fontId="9" fillId="0" borderId="5" xfId="1" applyFont="1" applyFill="1" applyBorder="1" applyAlignment="1" applyProtection="1">
      <alignment horizontal="center" vertical="center"/>
    </xf>
    <xf numFmtId="38" fontId="40" fillId="0" borderId="0" xfId="1" applyFont="1" applyFill="1" applyBorder="1" applyAlignment="1" applyProtection="1">
      <alignment horizontal="center" vertical="center"/>
    </xf>
    <xf numFmtId="38" fontId="19" fillId="0" borderId="5" xfId="1" applyFont="1" applyFill="1" applyBorder="1" applyAlignment="1" applyProtection="1">
      <alignment horizontal="center" vertical="center"/>
    </xf>
    <xf numFmtId="38" fontId="18" fillId="0" borderId="6" xfId="1" applyFont="1" applyFill="1" applyBorder="1" applyAlignment="1" applyProtection="1">
      <alignment horizontal="center" vertical="center"/>
    </xf>
    <xf numFmtId="38" fontId="18" fillId="0" borderId="7" xfId="1" applyFont="1" applyFill="1" applyBorder="1" applyAlignment="1" applyProtection="1">
      <alignment horizontal="center" vertical="center"/>
    </xf>
    <xf numFmtId="38" fontId="18" fillId="0" borderId="19" xfId="1" applyFont="1" applyFill="1" applyBorder="1" applyAlignment="1" applyProtection="1">
      <alignment horizontal="center" vertical="center"/>
    </xf>
    <xf numFmtId="38" fontId="28" fillId="0" borderId="2" xfId="1" applyFont="1" applyFill="1" applyBorder="1" applyAlignment="1" applyProtection="1">
      <alignment horizontal="left" vertical="center" wrapText="1"/>
    </xf>
    <xf numFmtId="38" fontId="28" fillId="0" borderId="3" xfId="1" applyFont="1" applyFill="1" applyBorder="1" applyAlignment="1" applyProtection="1">
      <alignment horizontal="left" vertical="center" wrapText="1"/>
    </xf>
    <xf numFmtId="38" fontId="28" fillId="0" borderId="4" xfId="1" applyFont="1" applyFill="1" applyBorder="1" applyAlignment="1" applyProtection="1">
      <alignment horizontal="left" vertical="center" wrapText="1"/>
    </xf>
    <xf numFmtId="38" fontId="28" fillId="0" borderId="14" xfId="1" applyFont="1" applyFill="1" applyBorder="1" applyAlignment="1" applyProtection="1">
      <alignment horizontal="left" vertical="center" wrapText="1"/>
    </xf>
    <xf numFmtId="38" fontId="28" fillId="0" borderId="0" xfId="1" applyFont="1" applyFill="1" applyBorder="1" applyAlignment="1" applyProtection="1">
      <alignment horizontal="left" vertical="center" wrapText="1"/>
    </xf>
    <xf numFmtId="38" fontId="28" fillId="0" borderId="15" xfId="1" applyFont="1" applyFill="1" applyBorder="1" applyAlignment="1" applyProtection="1">
      <alignment horizontal="left" vertical="center" wrapText="1"/>
    </xf>
    <xf numFmtId="38" fontId="28" fillId="0" borderId="5" xfId="1" applyFont="1" applyFill="1" applyBorder="1" applyAlignment="1" applyProtection="1">
      <alignment horizontal="left" vertical="center" wrapText="1"/>
    </xf>
    <xf numFmtId="38" fontId="28" fillId="0" borderId="6" xfId="1" applyFont="1" applyFill="1" applyBorder="1" applyAlignment="1" applyProtection="1">
      <alignment horizontal="left" vertical="center" wrapText="1"/>
    </xf>
    <xf numFmtId="38" fontId="28" fillId="0" borderId="7" xfId="1" applyFont="1" applyFill="1" applyBorder="1" applyAlignment="1" applyProtection="1">
      <alignment horizontal="left" vertical="center" wrapText="1"/>
    </xf>
    <xf numFmtId="38" fontId="14" fillId="0" borderId="8" xfId="1" applyFont="1" applyFill="1" applyBorder="1" applyAlignment="1" applyProtection="1">
      <alignment horizontal="center" vertical="center" shrinkToFit="1"/>
    </xf>
    <xf numFmtId="38" fontId="14" fillId="0" borderId="9" xfId="1" applyFont="1" applyFill="1" applyBorder="1" applyAlignment="1" applyProtection="1">
      <alignment horizontal="center" vertical="center" shrinkToFit="1"/>
    </xf>
    <xf numFmtId="38" fontId="14" fillId="0" borderId="10" xfId="1" applyFont="1" applyFill="1" applyBorder="1" applyAlignment="1" applyProtection="1">
      <alignment horizontal="center" vertical="center" shrinkToFit="1"/>
    </xf>
    <xf numFmtId="38" fontId="14" fillId="0" borderId="11" xfId="1" applyFont="1" applyFill="1" applyBorder="1" applyAlignment="1" applyProtection="1">
      <alignment horizontal="center" vertical="center" shrinkToFit="1"/>
    </xf>
    <xf numFmtId="38" fontId="14" fillId="0" borderId="12" xfId="1" applyFont="1" applyFill="1" applyBorder="1" applyAlignment="1" applyProtection="1">
      <alignment horizontal="center" vertical="center" shrinkToFit="1"/>
    </xf>
    <xf numFmtId="38" fontId="14" fillId="0" borderId="13" xfId="1" applyFont="1" applyFill="1" applyBorder="1" applyAlignment="1" applyProtection="1">
      <alignment horizontal="center" vertical="center" shrinkToFit="1"/>
    </xf>
    <xf numFmtId="38" fontId="14" fillId="0" borderId="0" xfId="1" applyFont="1" applyFill="1" applyBorder="1" applyAlignment="1" applyProtection="1">
      <alignment horizontal="center" vertical="center" shrinkToFit="1"/>
    </xf>
    <xf numFmtId="38" fontId="14" fillId="0" borderId="15" xfId="1" applyFont="1" applyFill="1" applyBorder="1" applyAlignment="1" applyProtection="1">
      <alignment horizontal="center" vertical="center" shrinkToFit="1"/>
    </xf>
    <xf numFmtId="38" fontId="14" fillId="0" borderId="6" xfId="1" applyFont="1" applyFill="1" applyBorder="1" applyAlignment="1" applyProtection="1">
      <alignment horizontal="center" vertical="center" shrinkToFit="1"/>
    </xf>
    <xf numFmtId="38" fontId="14" fillId="0" borderId="7" xfId="1" applyFont="1" applyFill="1" applyBorder="1" applyAlignment="1" applyProtection="1">
      <alignment horizontal="center" vertical="center" shrinkToFit="1"/>
    </xf>
    <xf numFmtId="38" fontId="14" fillId="0" borderId="14" xfId="1" applyFont="1" applyFill="1" applyBorder="1" applyAlignment="1" applyProtection="1">
      <alignment horizontal="center" vertical="center" shrinkToFit="1"/>
    </xf>
    <xf numFmtId="38" fontId="14" fillId="0" borderId="5" xfId="1" applyFont="1" applyFill="1" applyBorder="1" applyAlignment="1" applyProtection="1">
      <alignment horizontal="center" vertical="center" shrinkToFit="1"/>
    </xf>
    <xf numFmtId="38" fontId="14" fillId="0" borderId="17" xfId="1" applyFont="1" applyFill="1" applyBorder="1" applyAlignment="1" applyProtection="1">
      <alignment horizontal="center" vertical="center" shrinkToFit="1"/>
    </xf>
    <xf numFmtId="38" fontId="14" fillId="0" borderId="18" xfId="1" applyFont="1" applyFill="1" applyBorder="1" applyAlignment="1" applyProtection="1">
      <alignment horizontal="center" vertical="center" shrinkToFit="1"/>
    </xf>
    <xf numFmtId="38" fontId="14" fillId="0" borderId="2" xfId="1" applyFont="1" applyFill="1" applyBorder="1" applyAlignment="1" applyProtection="1">
      <alignment horizontal="center" vertical="center" shrinkToFit="1"/>
    </xf>
    <xf numFmtId="38" fontId="14" fillId="0" borderId="3" xfId="1" applyFont="1" applyFill="1" applyBorder="1" applyAlignment="1" applyProtection="1">
      <alignment horizontal="center" vertical="center" shrinkToFit="1"/>
    </xf>
    <xf numFmtId="38" fontId="14" fillId="0" borderId="4" xfId="1" applyFont="1" applyFill="1" applyBorder="1" applyAlignment="1" applyProtection="1">
      <alignment horizontal="center" vertical="center" shrinkToFit="1"/>
    </xf>
    <xf numFmtId="38" fontId="41" fillId="0" borderId="2" xfId="1" applyFont="1" applyFill="1" applyBorder="1" applyAlignment="1" applyProtection="1">
      <alignment horizontal="left" vertical="center"/>
    </xf>
    <xf numFmtId="38" fontId="41" fillId="0" borderId="3" xfId="1" applyFont="1" applyFill="1" applyBorder="1" applyAlignment="1" applyProtection="1">
      <alignment horizontal="left" vertical="center"/>
    </xf>
    <xf numFmtId="38" fontId="41" fillId="0" borderId="0" xfId="1" applyFont="1" applyFill="1" applyBorder="1" applyAlignment="1" applyProtection="1">
      <alignment horizontal="left" vertical="center"/>
    </xf>
    <xf numFmtId="38" fontId="41" fillId="0" borderId="5" xfId="1" applyFont="1" applyFill="1" applyBorder="1" applyAlignment="1" applyProtection="1">
      <alignment horizontal="left" vertical="center"/>
    </xf>
    <xf numFmtId="38" fontId="41" fillId="0" borderId="6" xfId="1" applyFont="1" applyFill="1" applyBorder="1" applyAlignment="1" applyProtection="1">
      <alignment horizontal="left" vertical="center"/>
    </xf>
    <xf numFmtId="38" fontId="26" fillId="0" borderId="2" xfId="1" applyFont="1" applyFill="1" applyBorder="1" applyAlignment="1" applyProtection="1">
      <alignment horizontal="center" vertical="center"/>
    </xf>
    <xf numFmtId="38" fontId="26" fillId="0" borderId="5" xfId="1" applyFont="1" applyFill="1" applyBorder="1" applyAlignment="1" applyProtection="1">
      <alignment horizontal="center" vertical="center"/>
    </xf>
    <xf numFmtId="38" fontId="19" fillId="0" borderId="20" xfId="1" applyFont="1" applyFill="1" applyBorder="1" applyAlignment="1" applyProtection="1">
      <alignment horizontal="center" vertical="center"/>
    </xf>
    <xf numFmtId="38" fontId="18" fillId="0" borderId="1" xfId="1" applyFont="1" applyFill="1" applyBorder="1" applyAlignment="1" applyProtection="1">
      <alignment horizontal="center" vertical="center"/>
    </xf>
    <xf numFmtId="38" fontId="35" fillId="0" borderId="2" xfId="1" applyFont="1" applyFill="1" applyBorder="1" applyAlignment="1" applyProtection="1">
      <alignment horizontal="center" vertical="center"/>
    </xf>
    <xf numFmtId="38" fontId="35" fillId="0" borderId="14" xfId="1" applyFont="1" applyFill="1" applyBorder="1" applyAlignment="1" applyProtection="1">
      <alignment horizontal="center" vertical="center"/>
    </xf>
    <xf numFmtId="38" fontId="35" fillId="0" borderId="5" xfId="1" applyFont="1" applyFill="1" applyBorder="1" applyAlignment="1" applyProtection="1">
      <alignment horizontal="center" vertical="center"/>
    </xf>
    <xf numFmtId="178" fontId="11" fillId="0" borderId="2" xfId="1" applyNumberFormat="1" applyFont="1" applyFill="1" applyBorder="1" applyAlignment="1" applyProtection="1">
      <alignment horizontal="right" vertical="center"/>
    </xf>
    <xf numFmtId="178" fontId="11" fillId="0" borderId="3"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6" xfId="1" applyNumberFormat="1" applyFont="1" applyFill="1" applyBorder="1" applyAlignment="1" applyProtection="1">
      <alignment horizontal="right" vertical="center"/>
    </xf>
    <xf numFmtId="38" fontId="9" fillId="0" borderId="2" xfId="1" applyFont="1" applyFill="1" applyBorder="1" applyAlignment="1" applyProtection="1">
      <alignment horizontal="center" vertical="center" wrapText="1"/>
    </xf>
    <xf numFmtId="38" fontId="9" fillId="0" borderId="14" xfId="1" applyFont="1" applyFill="1" applyBorder="1" applyAlignment="1" applyProtection="1">
      <alignment horizontal="center" vertical="center" wrapText="1"/>
    </xf>
    <xf numFmtId="178" fontId="11" fillId="0" borderId="0"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11" fillId="0" borderId="6" xfId="1" applyNumberFormat="1" applyFont="1" applyFill="1" applyBorder="1" applyAlignment="1" applyProtection="1">
      <alignment horizontal="right" vertical="center"/>
    </xf>
    <xf numFmtId="38" fontId="9" fillId="0" borderId="2" xfId="1" applyFont="1" applyFill="1" applyBorder="1" applyAlignment="1" applyProtection="1">
      <alignment horizontal="left" vertical="center"/>
    </xf>
    <xf numFmtId="38" fontId="9" fillId="0" borderId="3" xfId="1" applyFont="1" applyFill="1" applyBorder="1" applyAlignment="1" applyProtection="1">
      <alignment horizontal="left" vertical="center"/>
    </xf>
    <xf numFmtId="38" fontId="9" fillId="0" borderId="4" xfId="1" applyFont="1" applyFill="1" applyBorder="1" applyAlignment="1" applyProtection="1">
      <alignment horizontal="left" vertical="center"/>
    </xf>
    <xf numFmtId="38" fontId="9" fillId="0" borderId="5" xfId="1" applyFont="1" applyFill="1" applyBorder="1" applyAlignment="1" applyProtection="1">
      <alignment horizontal="left" vertical="center"/>
    </xf>
    <xf numFmtId="38" fontId="9" fillId="0" borderId="6" xfId="1" applyFont="1" applyFill="1" applyBorder="1" applyAlignment="1" applyProtection="1">
      <alignment horizontal="left" vertical="center"/>
    </xf>
    <xf numFmtId="38" fontId="9" fillId="0" borderId="7" xfId="1" applyFont="1" applyFill="1" applyBorder="1" applyAlignment="1" applyProtection="1">
      <alignment horizontal="left" vertical="center"/>
    </xf>
    <xf numFmtId="38" fontId="28" fillId="0" borderId="4" xfId="1" applyFont="1" applyFill="1" applyBorder="1" applyAlignment="1" applyProtection="1">
      <alignment horizontal="center" vertical="center"/>
    </xf>
    <xf numFmtId="38" fontId="28" fillId="0" borderId="7" xfId="1" applyFont="1" applyFill="1" applyBorder="1" applyAlignment="1" applyProtection="1">
      <alignment horizontal="center" vertical="center"/>
    </xf>
    <xf numFmtId="38" fontId="8" fillId="0" borderId="0" xfId="1" applyFont="1" applyFill="1" applyBorder="1" applyAlignment="1" applyProtection="1">
      <alignment horizontal="right" vertical="center" wrapText="1"/>
    </xf>
    <xf numFmtId="38" fontId="9" fillId="0" borderId="0" xfId="1" applyFont="1" applyFill="1" applyBorder="1" applyAlignment="1" applyProtection="1">
      <alignment vertical="center"/>
    </xf>
    <xf numFmtId="38" fontId="21" fillId="0" borderId="0" xfId="1" applyFont="1" applyFill="1" applyBorder="1" applyAlignment="1" applyProtection="1">
      <alignment horizontal="center" vertical="center" wrapText="1"/>
    </xf>
    <xf numFmtId="38" fontId="14" fillId="2" borderId="8" xfId="1" applyFont="1" applyFill="1" applyBorder="1" applyAlignment="1" applyProtection="1">
      <alignment horizontal="center" vertical="center" shrinkToFit="1"/>
      <protection locked="0"/>
    </xf>
    <xf numFmtId="38" fontId="14" fillId="2" borderId="9" xfId="1" applyFont="1" applyFill="1" applyBorder="1" applyAlignment="1" applyProtection="1">
      <alignment horizontal="center" vertical="center" shrinkToFit="1"/>
      <protection locked="0"/>
    </xf>
    <xf numFmtId="38" fontId="14" fillId="2" borderId="10" xfId="1" applyFont="1" applyFill="1" applyBorder="1" applyAlignment="1" applyProtection="1">
      <alignment horizontal="center" vertical="center" shrinkToFit="1"/>
      <protection locked="0"/>
    </xf>
    <xf numFmtId="38" fontId="14" fillId="2" borderId="11" xfId="1" applyFont="1" applyFill="1" applyBorder="1" applyAlignment="1" applyProtection="1">
      <alignment horizontal="center" vertical="center" shrinkToFit="1"/>
      <protection locked="0"/>
    </xf>
    <xf numFmtId="38" fontId="14" fillId="2" borderId="12" xfId="1" applyFont="1" applyFill="1" applyBorder="1" applyAlignment="1" applyProtection="1">
      <alignment horizontal="center" vertical="center" shrinkToFit="1"/>
      <protection locked="0"/>
    </xf>
    <xf numFmtId="38" fontId="14" fillId="2" borderId="13" xfId="1" applyFont="1" applyFill="1" applyBorder="1" applyAlignment="1" applyProtection="1">
      <alignment horizontal="center" vertical="center" shrinkToFit="1"/>
      <protection locked="0"/>
    </xf>
    <xf numFmtId="38" fontId="14" fillId="2" borderId="3" xfId="1" applyFont="1" applyFill="1" applyBorder="1" applyAlignment="1" applyProtection="1">
      <alignment horizontal="center" vertical="center" shrinkToFit="1"/>
      <protection locked="0"/>
    </xf>
    <xf numFmtId="38" fontId="14" fillId="2" borderId="4" xfId="1" applyFont="1" applyFill="1" applyBorder="1" applyAlignment="1" applyProtection="1">
      <alignment horizontal="center" vertical="center" shrinkToFit="1"/>
      <protection locked="0"/>
    </xf>
    <xf numFmtId="38" fontId="14" fillId="2" borderId="6" xfId="1" applyFont="1" applyFill="1" applyBorder="1" applyAlignment="1" applyProtection="1">
      <alignment horizontal="center" vertical="center" shrinkToFit="1"/>
      <protection locked="0"/>
    </xf>
    <xf numFmtId="38" fontId="14" fillId="2" borderId="7" xfId="1" applyFont="1" applyFill="1" applyBorder="1" applyAlignment="1" applyProtection="1">
      <alignment horizontal="center" vertical="center" shrinkToFit="1"/>
      <protection locked="0"/>
    </xf>
    <xf numFmtId="38" fontId="14" fillId="2" borderId="2" xfId="1" applyFont="1" applyFill="1" applyBorder="1" applyAlignment="1" applyProtection="1">
      <alignment horizontal="center" vertical="center" shrinkToFit="1"/>
      <protection locked="0"/>
    </xf>
    <xf numFmtId="38" fontId="14" fillId="2" borderId="5" xfId="1" applyFont="1" applyFill="1" applyBorder="1" applyAlignment="1" applyProtection="1">
      <alignment horizontal="center" vertical="center" shrinkToFit="1"/>
      <protection locked="0"/>
    </xf>
    <xf numFmtId="38" fontId="9" fillId="0" borderId="16" xfId="1" applyFont="1" applyFill="1" applyBorder="1" applyAlignment="1" applyProtection="1">
      <alignment horizontal="center" vertical="center"/>
    </xf>
    <xf numFmtId="38" fontId="14" fillId="2" borderId="21" xfId="1" applyFont="1" applyFill="1" applyBorder="1" applyAlignment="1" applyProtection="1">
      <alignment horizontal="left" vertical="center" shrinkToFit="1"/>
      <protection locked="0"/>
    </xf>
    <xf numFmtId="38" fontId="14" fillId="2" borderId="22" xfId="1" applyFont="1" applyFill="1" applyBorder="1" applyAlignment="1" applyProtection="1">
      <alignment horizontal="left" vertical="center" shrinkToFit="1"/>
      <protection locked="0"/>
    </xf>
    <xf numFmtId="49" fontId="14" fillId="2" borderId="22" xfId="1" applyNumberFormat="1" applyFont="1" applyFill="1" applyBorder="1" applyAlignment="1" applyProtection="1">
      <alignment horizontal="left" vertical="center"/>
      <protection locked="0"/>
    </xf>
    <xf numFmtId="0" fontId="14" fillId="2" borderId="6" xfId="0" applyFont="1" applyFill="1" applyBorder="1" applyAlignment="1" applyProtection="1">
      <alignment horizontal="center"/>
      <protection locked="0"/>
    </xf>
    <xf numFmtId="38" fontId="14" fillId="0" borderId="2" xfId="1" applyFont="1" applyFill="1" applyBorder="1" applyAlignment="1" applyProtection="1">
      <alignment horizontal="left" vertical="center"/>
    </xf>
    <xf numFmtId="38" fontId="14" fillId="0" borderId="3" xfId="1" applyFont="1" applyFill="1" applyBorder="1" applyAlignment="1" applyProtection="1">
      <alignment horizontal="left" vertical="center"/>
    </xf>
    <xf numFmtId="38" fontId="14" fillId="0" borderId="1" xfId="1" applyFont="1" applyFill="1" applyBorder="1" applyAlignment="1" applyProtection="1">
      <alignment horizontal="left" vertical="center"/>
    </xf>
    <xf numFmtId="38" fontId="14" fillId="0" borderId="19" xfId="1" applyFont="1" applyFill="1" applyBorder="1" applyAlignment="1" applyProtection="1">
      <alignment horizontal="left" vertical="center"/>
    </xf>
    <xf numFmtId="38" fontId="11" fillId="0" borderId="0" xfId="1" applyFont="1" applyFill="1" applyBorder="1" applyAlignment="1" applyProtection="1">
      <alignment horizontal="right"/>
    </xf>
    <xf numFmtId="38" fontId="14" fillId="2" borderId="17" xfId="1" applyFont="1" applyFill="1" applyBorder="1" applyAlignment="1" applyProtection="1">
      <alignment horizontal="center" vertical="center" shrinkToFit="1"/>
      <protection locked="0"/>
    </xf>
    <xf numFmtId="38" fontId="14" fillId="2" borderId="18" xfId="1" applyFont="1" applyFill="1" applyBorder="1" applyAlignment="1" applyProtection="1">
      <alignment horizontal="center" vertical="center" shrinkToFit="1"/>
      <protection locked="0"/>
    </xf>
    <xf numFmtId="38" fontId="11" fillId="0" borderId="0" xfId="1" applyFont="1" applyFill="1" applyBorder="1" applyAlignment="1" applyProtection="1">
      <alignment horizontal="center" vertical="center"/>
    </xf>
    <xf numFmtId="38" fontId="14" fillId="0" borderId="14" xfId="1" applyFont="1" applyFill="1" applyBorder="1" applyAlignment="1" applyProtection="1">
      <alignment horizontal="right" vertical="center"/>
    </xf>
    <xf numFmtId="38" fontId="14" fillId="0" borderId="0" xfId="1" applyFont="1" applyFill="1" applyBorder="1" applyAlignment="1" applyProtection="1">
      <alignment horizontal="right" vertical="center"/>
    </xf>
    <xf numFmtId="38" fontId="14" fillId="0" borderId="0" xfId="1" applyFont="1" applyFill="1" applyBorder="1" applyAlignment="1" applyProtection="1">
      <alignment horizontal="center" vertical="center"/>
    </xf>
    <xf numFmtId="38" fontId="11" fillId="0" borderId="3" xfId="1" applyFont="1" applyFill="1" applyBorder="1" applyAlignment="1" applyProtection="1">
      <alignment horizontal="center" vertical="center"/>
    </xf>
    <xf numFmtId="38" fontId="41" fillId="0" borderId="2" xfId="1" applyFont="1" applyFill="1" applyBorder="1" applyAlignment="1" applyProtection="1">
      <alignment horizontal="left" vertical="center" wrapText="1"/>
    </xf>
    <xf numFmtId="38" fontId="41" fillId="0" borderId="3" xfId="1" applyFont="1" applyFill="1" applyBorder="1" applyAlignment="1" applyProtection="1">
      <alignment horizontal="left" vertical="center" wrapText="1"/>
    </xf>
    <xf numFmtId="38" fontId="41" fillId="0" borderId="4" xfId="1" applyFont="1" applyFill="1" applyBorder="1" applyAlignment="1" applyProtection="1">
      <alignment horizontal="left" vertical="center" wrapText="1"/>
    </xf>
    <xf numFmtId="38" fontId="41" fillId="0" borderId="14" xfId="1" applyFont="1" applyFill="1" applyBorder="1" applyAlignment="1" applyProtection="1">
      <alignment horizontal="left" vertical="center" wrapText="1"/>
    </xf>
    <xf numFmtId="38" fontId="41" fillId="0" borderId="0" xfId="1" applyFont="1" applyFill="1" applyBorder="1" applyAlignment="1" applyProtection="1">
      <alignment horizontal="left" vertical="center" wrapText="1"/>
    </xf>
    <xf numFmtId="38" fontId="41" fillId="0" borderId="15" xfId="1" applyFont="1" applyFill="1" applyBorder="1" applyAlignment="1" applyProtection="1">
      <alignment horizontal="left" vertical="center" wrapText="1"/>
    </xf>
    <xf numFmtId="38" fontId="41" fillId="0" borderId="5" xfId="1" applyFont="1" applyFill="1" applyBorder="1" applyAlignment="1" applyProtection="1">
      <alignment horizontal="left" vertical="center" wrapText="1"/>
    </xf>
    <xf numFmtId="38" fontId="41" fillId="0" borderId="6" xfId="1" applyFont="1" applyFill="1" applyBorder="1" applyAlignment="1" applyProtection="1">
      <alignment horizontal="left" vertical="center" wrapText="1"/>
    </xf>
    <xf numFmtId="38" fontId="41" fillId="0" borderId="7" xfId="1" applyFont="1" applyFill="1" applyBorder="1" applyAlignment="1" applyProtection="1">
      <alignment horizontal="left" vertical="center" wrapText="1"/>
    </xf>
    <xf numFmtId="177" fontId="11" fillId="0" borderId="3" xfId="1" applyNumberFormat="1" applyFont="1" applyFill="1" applyBorder="1" applyAlignment="1" applyProtection="1">
      <alignment horizontal="right" vertical="center"/>
    </xf>
    <xf numFmtId="177" fontId="11" fillId="0" borderId="0" xfId="1" applyNumberFormat="1" applyFont="1" applyFill="1" applyBorder="1" applyAlignment="1" applyProtection="1">
      <alignment horizontal="right" vertical="center"/>
    </xf>
    <xf numFmtId="177" fontId="11" fillId="0" borderId="6" xfId="1" applyNumberFormat="1" applyFont="1" applyFill="1" applyBorder="1" applyAlignment="1" applyProtection="1">
      <alignment horizontal="right" vertical="center"/>
    </xf>
    <xf numFmtId="38" fontId="23" fillId="2" borderId="3" xfId="1" applyFont="1" applyFill="1" applyBorder="1" applyAlignment="1" applyProtection="1">
      <alignment horizontal="right" vertical="center"/>
      <protection locked="0"/>
    </xf>
    <xf numFmtId="38" fontId="23" fillId="2" borderId="6" xfId="1" applyFont="1" applyFill="1" applyBorder="1" applyAlignment="1" applyProtection="1">
      <alignment horizontal="right" vertical="center"/>
      <protection locked="0"/>
    </xf>
    <xf numFmtId="176" fontId="11" fillId="0" borderId="3" xfId="1" applyNumberFormat="1" applyFont="1" applyFill="1" applyBorder="1" applyAlignment="1" applyProtection="1">
      <alignment horizontal="right" vertical="center"/>
    </xf>
    <xf numFmtId="38" fontId="9" fillId="2" borderId="3" xfId="1" applyFont="1" applyFill="1" applyBorder="1" applyAlignment="1" applyProtection="1">
      <alignment horizontal="center" vertical="center"/>
      <protection locked="0"/>
    </xf>
    <xf numFmtId="38" fontId="9" fillId="2" borderId="6" xfId="1" applyFont="1" applyFill="1" applyBorder="1" applyAlignment="1" applyProtection="1">
      <alignment horizontal="center" vertical="center"/>
      <protection locked="0"/>
    </xf>
    <xf numFmtId="38" fontId="11" fillId="2" borderId="0" xfId="1" applyFont="1" applyFill="1" applyBorder="1" applyAlignment="1" applyProtection="1">
      <alignment horizontal="right" vertical="center"/>
      <protection locked="0"/>
    </xf>
    <xf numFmtId="38" fontId="11" fillId="2" borderId="6" xfId="1" applyFont="1" applyFill="1" applyBorder="1" applyAlignment="1" applyProtection="1">
      <alignment horizontal="right" vertical="center"/>
      <protection locked="0"/>
    </xf>
    <xf numFmtId="38" fontId="11" fillId="2" borderId="3" xfId="1" applyFont="1" applyFill="1" applyBorder="1" applyAlignment="1" applyProtection="1">
      <alignment horizontal="right" vertical="center"/>
      <protection locked="0"/>
    </xf>
    <xf numFmtId="38" fontId="9" fillId="2" borderId="0" xfId="1" applyFont="1" applyFill="1" applyBorder="1" applyAlignment="1" applyProtection="1">
      <alignment horizontal="center" vertical="center"/>
      <protection locked="0"/>
    </xf>
    <xf numFmtId="38" fontId="18" fillId="0" borderId="2" xfId="1" applyFont="1" applyFill="1" applyBorder="1" applyAlignment="1" applyProtection="1">
      <alignment horizontal="center" vertical="center"/>
    </xf>
    <xf numFmtId="38" fontId="18" fillId="0" borderId="5" xfId="1" applyFont="1" applyFill="1" applyBorder="1" applyAlignment="1" applyProtection="1">
      <alignment horizontal="center" vertical="center"/>
    </xf>
    <xf numFmtId="38" fontId="33" fillId="0" borderId="0" xfId="1" applyFont="1" applyFill="1" applyBorder="1" applyAlignment="1" applyProtection="1">
      <alignment horizontal="center"/>
    </xf>
    <xf numFmtId="38" fontId="33" fillId="0" borderId="6" xfId="1" applyFont="1" applyFill="1" applyBorder="1" applyAlignment="1" applyProtection="1">
      <alignment horizontal="center"/>
    </xf>
    <xf numFmtId="38" fontId="32" fillId="0" borderId="0" xfId="1" applyFont="1" applyFill="1" applyBorder="1" applyAlignment="1" applyProtection="1">
      <alignment horizontal="center" vertical="center"/>
    </xf>
    <xf numFmtId="38" fontId="32" fillId="0" borderId="6" xfId="1" applyFont="1" applyFill="1" applyBorder="1" applyAlignment="1" applyProtection="1">
      <alignment horizontal="center" vertical="center"/>
    </xf>
    <xf numFmtId="38" fontId="24" fillId="2" borderId="8" xfId="1" applyFont="1" applyFill="1" applyBorder="1" applyAlignment="1" applyProtection="1">
      <alignment horizontal="center" vertical="center" shrinkToFit="1"/>
      <protection locked="0"/>
    </xf>
    <xf numFmtId="38" fontId="24" fillId="2" borderId="9" xfId="1" applyFont="1" applyFill="1" applyBorder="1" applyAlignment="1" applyProtection="1">
      <alignment horizontal="center" vertical="center" shrinkToFit="1"/>
      <protection locked="0"/>
    </xf>
    <xf numFmtId="38" fontId="24" fillId="2" borderId="10" xfId="1" applyFont="1" applyFill="1" applyBorder="1" applyAlignment="1" applyProtection="1">
      <alignment horizontal="center" vertical="center" shrinkToFit="1"/>
      <protection locked="0"/>
    </xf>
    <xf numFmtId="38" fontId="24" fillId="2" borderId="11" xfId="1" applyFont="1" applyFill="1" applyBorder="1" applyAlignment="1" applyProtection="1">
      <alignment horizontal="center" vertical="center" shrinkToFit="1"/>
      <protection locked="0"/>
    </xf>
    <xf numFmtId="38" fontId="24" fillId="2" borderId="12" xfId="1" applyFont="1" applyFill="1" applyBorder="1" applyAlignment="1" applyProtection="1">
      <alignment horizontal="center" vertical="center" shrinkToFit="1"/>
      <protection locked="0"/>
    </xf>
    <xf numFmtId="38" fontId="24" fillId="2" borderId="13" xfId="1" applyFont="1" applyFill="1" applyBorder="1" applyAlignment="1" applyProtection="1">
      <alignment horizontal="center" vertical="center" shrinkToFit="1"/>
      <protection locked="0"/>
    </xf>
    <xf numFmtId="38" fontId="24" fillId="2" borderId="22" xfId="1" applyFont="1" applyFill="1" applyBorder="1" applyAlignment="1" applyProtection="1">
      <alignment horizontal="left" vertical="center" shrinkToFit="1"/>
      <protection locked="0"/>
    </xf>
    <xf numFmtId="38" fontId="24" fillId="2" borderId="22" xfId="1"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xf>
    <xf numFmtId="38" fontId="24" fillId="2" borderId="21" xfId="1" applyFont="1" applyFill="1" applyBorder="1" applyAlignment="1" applyProtection="1">
      <alignment horizontal="left" vertical="center" shrinkToFit="1"/>
      <protection locked="0"/>
    </xf>
    <xf numFmtId="0" fontId="44" fillId="3" borderId="0" xfId="0" applyFont="1" applyFill="1" applyBorder="1" applyAlignment="1" applyProtection="1">
      <alignment horizontal="left" vertical="center" wrapText="1"/>
    </xf>
    <xf numFmtId="0" fontId="44" fillId="3" borderId="0" xfId="0" applyFont="1" applyFill="1" applyBorder="1" applyAlignment="1" applyProtection="1">
      <alignment horizontal="left" vertical="center"/>
    </xf>
  </cellXfs>
  <cellStyles count="9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桁区切り" xfId="1" builtinId="6"/>
    <cellStyle name="桁区切り 2 4" xfId="96"/>
    <cellStyle name="標準" xfId="0" builtinId="0"/>
    <cellStyle name="標準 2" xfId="36"/>
    <cellStyle name="標準 2 4" xfId="9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s>
  <dxfs count="0"/>
  <tableStyles count="0" defaultTableStyle="TableStyleMedium2" defaultPivotStyle="PivotStyleLight16"/>
  <colors>
    <mruColors>
      <color rgb="FF1D22FF"/>
      <color rgb="FF4754F7"/>
      <color rgb="FFFFFFCC"/>
      <color rgb="FFFF3300"/>
      <color rgb="FF0000CC"/>
      <color rgb="FFFB4F4B"/>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28575</xdr:colOff>
      <xdr:row>1</xdr:row>
      <xdr:rowOff>180975</xdr:rowOff>
    </xdr:from>
    <xdr:to>
      <xdr:col>25</xdr:col>
      <xdr:colOff>0</xdr:colOff>
      <xdr:row>3</xdr:row>
      <xdr:rowOff>0</xdr:rowOff>
    </xdr:to>
    <xdr:sp macro="" textlink="">
      <xdr:nvSpPr>
        <xdr:cNvPr id="2" name="テキスト ボックス 1"/>
        <xdr:cNvSpPr txBox="1"/>
      </xdr:nvSpPr>
      <xdr:spPr>
        <a:xfrm>
          <a:off x="6048375" y="419100"/>
          <a:ext cx="14478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明朝" panose="02020609040205080304" pitchFamily="17" charset="-128"/>
              <a:ea typeface="ＭＳ 明朝" panose="02020609040205080304" pitchFamily="17" charset="-128"/>
              <a:cs typeface="+mn-cs"/>
            </a:rPr>
            <a:t>（５－ロ－②）</a:t>
          </a:r>
          <a:r>
            <a:rPr lang="ja-JP" altLang="en-US" sz="1400">
              <a:latin typeface="ＭＳ 明朝" panose="02020609040205080304" pitchFamily="17" charset="-128"/>
              <a:ea typeface="ＭＳ 明朝" panose="02020609040205080304" pitchFamily="17" charset="-128"/>
            </a:rPr>
            <a:t>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1</xdr:row>
      <xdr:rowOff>180975</xdr:rowOff>
    </xdr:from>
    <xdr:to>
      <xdr:col>25</xdr:col>
      <xdr:colOff>0</xdr:colOff>
      <xdr:row>3</xdr:row>
      <xdr:rowOff>0</xdr:rowOff>
    </xdr:to>
    <xdr:sp macro="" textlink="">
      <xdr:nvSpPr>
        <xdr:cNvPr id="2" name="テキスト ボックス 1"/>
        <xdr:cNvSpPr txBox="1"/>
      </xdr:nvSpPr>
      <xdr:spPr>
        <a:xfrm>
          <a:off x="6248400" y="419100"/>
          <a:ext cx="15335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明朝" panose="02020609040205080304" pitchFamily="17" charset="-128"/>
              <a:ea typeface="ＭＳ 明朝" panose="02020609040205080304" pitchFamily="17" charset="-128"/>
              <a:cs typeface="+mn-cs"/>
            </a:rPr>
            <a:t>（５－ロ－②）</a:t>
          </a:r>
          <a:r>
            <a:rPr lang="ja-JP" altLang="en-US" sz="1400">
              <a:latin typeface="ＭＳ 明朝" panose="02020609040205080304" pitchFamily="17" charset="-128"/>
              <a:ea typeface="ＭＳ 明朝" panose="02020609040205080304" pitchFamily="17" charset="-128"/>
            </a:rPr>
            <a:t>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0</xdr:col>
      <xdr:colOff>47624</xdr:colOff>
      <xdr:row>57</xdr:row>
      <xdr:rowOff>76200</xdr:rowOff>
    </xdr:from>
    <xdr:to>
      <xdr:col>36</xdr:col>
      <xdr:colOff>123824</xdr:colOff>
      <xdr:row>74</xdr:row>
      <xdr:rowOff>123824</xdr:rowOff>
    </xdr:to>
    <xdr:sp macro="" textlink="">
      <xdr:nvSpPr>
        <xdr:cNvPr id="3" name="角丸四角形 2"/>
        <xdr:cNvSpPr/>
      </xdr:nvSpPr>
      <xdr:spPr>
        <a:xfrm>
          <a:off x="47624" y="10668000"/>
          <a:ext cx="8448675" cy="3514724"/>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記入不要</a:t>
          </a:r>
          <a:endParaRPr kumimoji="1" lang="en-US" altLang="ja-JP" sz="2400" b="1">
            <a:solidFill>
              <a:srgbClr val="FF0000"/>
            </a:solidFill>
          </a:endParaRPr>
        </a:p>
        <a:p>
          <a:pPr algn="ctr"/>
          <a:r>
            <a:rPr kumimoji="1" lang="en-US" altLang="ja-JP" sz="1200" b="0">
              <a:solidFill>
                <a:srgbClr val="FF0000"/>
              </a:solidFill>
            </a:rPr>
            <a:t>※</a:t>
          </a:r>
          <a:r>
            <a:rPr kumimoji="1" lang="ja-JP" altLang="en-US" sz="1200" b="0">
              <a:solidFill>
                <a:srgbClr val="FF0000"/>
              </a:solidFill>
            </a:rPr>
            <a:t>神戸市が記載しますので、申請者は記載しないでください</a:t>
          </a:r>
        </a:p>
      </xdr:txBody>
    </xdr:sp>
    <xdr:clientData/>
  </xdr:twoCellAnchor>
  <xdr:twoCellAnchor>
    <xdr:from>
      <xdr:col>14</xdr:col>
      <xdr:colOff>180976</xdr:colOff>
      <xdr:row>29</xdr:row>
      <xdr:rowOff>47626</xdr:rowOff>
    </xdr:from>
    <xdr:to>
      <xdr:col>15</xdr:col>
      <xdr:colOff>123826</xdr:colOff>
      <xdr:row>55</xdr:row>
      <xdr:rowOff>19050</xdr:rowOff>
    </xdr:to>
    <xdr:sp macro="" textlink="">
      <xdr:nvSpPr>
        <xdr:cNvPr id="5" name="左中かっこ 4"/>
        <xdr:cNvSpPr/>
      </xdr:nvSpPr>
      <xdr:spPr>
        <a:xfrm>
          <a:off x="4505326" y="6019801"/>
          <a:ext cx="266700" cy="4333874"/>
        </a:xfrm>
        <a:prstGeom prst="lef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6</xdr:row>
      <xdr:rowOff>104774</xdr:rowOff>
    </xdr:from>
    <xdr:to>
      <xdr:col>12</xdr:col>
      <xdr:colOff>285750</xdr:colOff>
      <xdr:row>15</xdr:row>
      <xdr:rowOff>38100</xdr:rowOff>
    </xdr:to>
    <xdr:sp macro="" textlink="">
      <xdr:nvSpPr>
        <xdr:cNvPr id="6" name="角丸四角形 5"/>
        <xdr:cNvSpPr/>
      </xdr:nvSpPr>
      <xdr:spPr>
        <a:xfrm>
          <a:off x="314325" y="1390649"/>
          <a:ext cx="3676650" cy="1962151"/>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神戸市内の事業所所在地</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法人：企業名　　　 個人：屋号</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法人：役職名＋代表者氏名</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（謄本と一致していること）</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個人：代表者氏名</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日中の連絡先としてください</a:t>
          </a:r>
          <a:endParaRPr kumimoji="1" lang="en-US" altLang="ja-JP" sz="1100" b="0">
            <a:solidFill>
              <a:srgbClr val="FF0000"/>
            </a:solidFill>
            <a:effectLst/>
            <a:latin typeface="+mn-lt"/>
            <a:ea typeface="+mn-ea"/>
            <a:cs typeface="+mn-cs"/>
          </a:endParaRPr>
        </a:p>
        <a:p>
          <a:r>
            <a:rPr kumimoji="1" lang="en-US" altLang="ja-JP" sz="1100" b="0" baseline="0">
              <a:solidFill>
                <a:srgbClr val="FF0000"/>
              </a:solidFill>
              <a:effectLst/>
              <a:latin typeface="+mn-lt"/>
              <a:ea typeface="+mn-ea"/>
              <a:cs typeface="+mn-cs"/>
            </a:rPr>
            <a:t>                          </a:t>
          </a:r>
          <a:r>
            <a:rPr kumimoji="1" lang="ja-JP" altLang="en-US" sz="1100" b="0" baseline="0">
              <a:solidFill>
                <a:srgbClr val="FF0000"/>
              </a:solidFill>
              <a:effectLst/>
              <a:latin typeface="+mn-lt"/>
              <a:ea typeface="+mn-ea"/>
              <a:cs typeface="+mn-cs"/>
            </a:rPr>
            <a:t>ハイフンを入れてください</a:t>
          </a:r>
          <a:endParaRPr lang="ja-JP" altLang="ja-JP" b="0">
            <a:solidFill>
              <a:srgbClr val="FF0000"/>
            </a:solidFill>
            <a:effectLst/>
          </a:endParaRPr>
        </a:p>
      </xdr:txBody>
    </xdr:sp>
    <xdr:clientData/>
  </xdr:twoCellAnchor>
  <xdr:twoCellAnchor>
    <xdr:from>
      <xdr:col>17</xdr:col>
      <xdr:colOff>314325</xdr:colOff>
      <xdr:row>16</xdr:row>
      <xdr:rowOff>19050</xdr:rowOff>
    </xdr:from>
    <xdr:to>
      <xdr:col>40</xdr:col>
      <xdr:colOff>66676</xdr:colOff>
      <xdr:row>19</xdr:row>
      <xdr:rowOff>209550</xdr:rowOff>
    </xdr:to>
    <xdr:sp macro="" textlink="">
      <xdr:nvSpPr>
        <xdr:cNvPr id="7" name="角丸四角形 6"/>
        <xdr:cNvSpPr/>
      </xdr:nvSpPr>
      <xdr:spPr>
        <a:xfrm>
          <a:off x="5553075" y="3409950"/>
          <a:ext cx="3771901" cy="904875"/>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rPr>
            <a:t>指定業種を全て入力してください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売上高等が大きい事業を太枠に記入してください</a:t>
          </a:r>
        </a:p>
      </xdr:txBody>
    </xdr:sp>
    <xdr:clientData/>
  </xdr:twoCellAnchor>
  <xdr:twoCellAnchor>
    <xdr:from>
      <xdr:col>1</xdr:col>
      <xdr:colOff>228600</xdr:colOff>
      <xdr:row>36</xdr:row>
      <xdr:rowOff>47625</xdr:rowOff>
    </xdr:from>
    <xdr:to>
      <xdr:col>13</xdr:col>
      <xdr:colOff>161925</xdr:colOff>
      <xdr:row>45</xdr:row>
      <xdr:rowOff>66675</xdr:rowOff>
    </xdr:to>
    <xdr:sp macro="" textlink="">
      <xdr:nvSpPr>
        <xdr:cNvPr id="8" name="角丸四角形 7"/>
        <xdr:cNvSpPr/>
      </xdr:nvSpPr>
      <xdr:spPr>
        <a:xfrm>
          <a:off x="523875" y="7086600"/>
          <a:ext cx="3667125" cy="1638300"/>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比率</a:t>
          </a:r>
          <a:r>
            <a:rPr kumimoji="1" lang="ja-JP" altLang="ja-JP" sz="1100" b="0">
              <a:solidFill>
                <a:srgbClr val="FF0000"/>
              </a:solidFill>
              <a:effectLst/>
              <a:latin typeface="+mn-lt"/>
              <a:ea typeface="+mn-ea"/>
              <a:cs typeface="+mn-cs"/>
            </a:rPr>
            <a:t>計算書</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売上高計算書</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の対象月及び</a:t>
          </a:r>
          <a:r>
            <a:rPr kumimoji="1" lang="ja-JP" altLang="ja-JP" sz="1100" b="0">
              <a:solidFill>
                <a:srgbClr val="FF0000"/>
              </a:solidFill>
              <a:effectLst/>
              <a:latin typeface="+mn-lt"/>
              <a:ea typeface="+mn-ea"/>
              <a:cs typeface="+mn-cs"/>
            </a:rPr>
            <a:t>数字を</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転記</a:t>
          </a:r>
          <a:r>
            <a:rPr kumimoji="1" lang="ja-JP" altLang="ja-JP" sz="1100" b="0">
              <a:solidFill>
                <a:srgbClr val="FF0000"/>
              </a:solidFill>
              <a:effectLst/>
              <a:latin typeface="+mn-lt"/>
              <a:ea typeface="+mn-ea"/>
              <a:cs typeface="+mn-cs"/>
            </a:rPr>
            <a:t>してください</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比率計算書</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売上高計算書</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のアルファベット</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は、申請書のそれぞれの欄に対応しています</a:t>
          </a:r>
          <a:endParaRPr lang="ja-JP" altLang="ja-JP" b="0">
            <a:solidFill>
              <a:srgbClr val="FF0000"/>
            </a:solidFill>
            <a:effectLst/>
          </a:endParaRPr>
        </a:p>
      </xdr:txBody>
    </xdr:sp>
    <xdr:clientData/>
  </xdr:twoCellAnchor>
  <xdr:twoCellAnchor>
    <xdr:from>
      <xdr:col>6</xdr:col>
      <xdr:colOff>180975</xdr:colOff>
      <xdr:row>20</xdr:row>
      <xdr:rowOff>28575</xdr:rowOff>
    </xdr:from>
    <xdr:to>
      <xdr:col>17</xdr:col>
      <xdr:colOff>95249</xdr:colOff>
      <xdr:row>25</xdr:row>
      <xdr:rowOff>76200</xdr:rowOff>
    </xdr:to>
    <xdr:sp macro="" textlink="">
      <xdr:nvSpPr>
        <xdr:cNvPr id="9" name="角丸四角形吹き出し 8"/>
        <xdr:cNvSpPr/>
      </xdr:nvSpPr>
      <xdr:spPr>
        <a:xfrm>
          <a:off x="2009775" y="4371975"/>
          <a:ext cx="3324224" cy="1066800"/>
        </a:xfrm>
        <a:prstGeom prst="wedgeRoundRectCallout">
          <a:avLst>
            <a:gd name="adj1" fmla="val 64545"/>
            <a:gd name="adj2" fmla="val 31742"/>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0</xdr:col>
      <xdr:colOff>95250</xdr:colOff>
      <xdr:row>4</xdr:row>
      <xdr:rowOff>19050</xdr:rowOff>
    </xdr:from>
    <xdr:to>
      <xdr:col>12</xdr:col>
      <xdr:colOff>276225</xdr:colOff>
      <xdr:row>5</xdr:row>
      <xdr:rowOff>180975</xdr:rowOff>
    </xdr:to>
    <xdr:sp macro="" textlink="">
      <xdr:nvSpPr>
        <xdr:cNvPr id="10" name="正方形/長方形 9"/>
        <xdr:cNvSpPr/>
      </xdr:nvSpPr>
      <xdr:spPr>
        <a:xfrm>
          <a:off x="95250" y="828675"/>
          <a:ext cx="3886200" cy="400050"/>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色付きの箇所に必要事項をご記入ください</a:t>
          </a:r>
        </a:p>
      </xdr:txBody>
    </xdr:sp>
    <xdr:clientData/>
  </xdr:twoCellAnchor>
  <xdr:twoCellAnchor>
    <xdr:from>
      <xdr:col>20</xdr:col>
      <xdr:colOff>28575</xdr:colOff>
      <xdr:row>1</xdr:row>
      <xdr:rowOff>180975</xdr:rowOff>
    </xdr:from>
    <xdr:to>
      <xdr:col>25</xdr:col>
      <xdr:colOff>0</xdr:colOff>
      <xdr:row>3</xdr:row>
      <xdr:rowOff>0</xdr:rowOff>
    </xdr:to>
    <xdr:sp macro="" textlink="">
      <xdr:nvSpPr>
        <xdr:cNvPr id="11" name="テキスト ボックス 10"/>
        <xdr:cNvSpPr txBox="1"/>
      </xdr:nvSpPr>
      <xdr:spPr>
        <a:xfrm>
          <a:off x="6248400" y="419100"/>
          <a:ext cx="15335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明朝" panose="02020609040205080304" pitchFamily="17" charset="-128"/>
              <a:ea typeface="ＭＳ 明朝" panose="02020609040205080304" pitchFamily="17" charset="-128"/>
              <a:cs typeface="+mn-cs"/>
            </a:rPr>
            <a:t>（５－ロ－②）</a:t>
          </a:r>
          <a:r>
            <a:rPr lang="ja-JP" altLang="en-US" sz="1400">
              <a:latin typeface="ＭＳ 明朝" panose="02020609040205080304" pitchFamily="17" charset="-128"/>
              <a:ea typeface="ＭＳ 明朝" panose="02020609040205080304" pitchFamily="17" charset="-128"/>
            </a:rPr>
            <a:t>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23</xdr:row>
      <xdr:rowOff>142875</xdr:rowOff>
    </xdr:from>
    <xdr:to>
      <xdr:col>20</xdr:col>
      <xdr:colOff>304800</xdr:colOff>
      <xdr:row>25</xdr:row>
      <xdr:rowOff>76200</xdr:rowOff>
    </xdr:to>
    <xdr:sp macro="" textlink="">
      <xdr:nvSpPr>
        <xdr:cNvPr id="19" name="角丸四角形 18"/>
        <xdr:cNvSpPr/>
      </xdr:nvSpPr>
      <xdr:spPr>
        <a:xfrm>
          <a:off x="5962650" y="5067300"/>
          <a:ext cx="561975" cy="371475"/>
        </a:xfrm>
        <a:prstGeom prst="roundRect">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5"/>
  <sheetViews>
    <sheetView showGridLines="0" showRowColHeaders="0" tabSelected="1" view="pageBreakPreview" zoomScaleNormal="100" zoomScaleSheetLayoutView="100" workbookViewId="0">
      <selection activeCell="U5" sqref="U5"/>
    </sheetView>
  </sheetViews>
  <sheetFormatPr defaultColWidth="3.875" defaultRowHeight="13.5"/>
  <cols>
    <col min="1" max="2" width="3.875" style="65"/>
    <col min="3" max="3" width="4.25" style="65" bestFit="1" customWidth="1"/>
    <col min="4" max="4" width="3.875" style="65"/>
    <col min="5" max="5" width="4.25" style="65" bestFit="1" customWidth="1"/>
    <col min="6" max="6" width="3.875" style="65"/>
    <col min="7" max="7" width="4.25" style="65" bestFit="1" customWidth="1"/>
    <col min="8" max="9" width="3.875" style="65"/>
    <col min="10" max="10" width="4.5" style="65" customWidth="1"/>
    <col min="11" max="11" width="4.25" style="65" bestFit="1" customWidth="1"/>
    <col min="12" max="12" width="3.875" style="65"/>
    <col min="13" max="13" width="4.25" style="65" bestFit="1" customWidth="1"/>
    <col min="14" max="14" width="3.875" style="65"/>
    <col min="15" max="15" width="4.25" style="65" bestFit="1" customWidth="1"/>
    <col min="16" max="17" width="3.875" style="65"/>
    <col min="18" max="18" width="4.75" style="65" customWidth="1"/>
    <col min="19" max="19" width="4.25" style="65" bestFit="1" customWidth="1"/>
    <col min="20" max="20" width="3.875" style="65"/>
    <col min="21" max="21" width="4.25" style="65" bestFit="1" customWidth="1"/>
    <col min="22" max="22" width="3.875" style="65"/>
    <col min="23" max="23" width="4.25" style="65" bestFit="1" customWidth="1"/>
    <col min="24" max="24" width="3.875" style="65"/>
    <col min="25" max="25" width="4.25" style="65" bestFit="1" customWidth="1"/>
    <col min="26" max="37" width="3.875" style="65"/>
    <col min="38" max="38" width="0" style="65" hidden="1" customWidth="1"/>
    <col min="39" max="16384" width="3.875" style="65"/>
  </cols>
  <sheetData>
    <row r="1" spans="1:39" ht="18.75" customHeight="1">
      <c r="A1" s="150"/>
      <c r="B1" s="151"/>
      <c r="C1" s="151"/>
      <c r="D1" s="151"/>
      <c r="E1" s="151"/>
      <c r="F1" s="151"/>
      <c r="G1" s="151"/>
      <c r="H1" s="151"/>
      <c r="I1" s="151"/>
      <c r="J1" s="151"/>
      <c r="K1" s="151"/>
      <c r="L1" s="151"/>
      <c r="M1" s="151"/>
      <c r="N1" s="151"/>
      <c r="O1" s="151"/>
      <c r="P1" s="151"/>
      <c r="Q1" s="151"/>
      <c r="R1" s="151"/>
      <c r="W1" s="1"/>
      <c r="Z1" s="1" t="s">
        <v>86</v>
      </c>
    </row>
    <row r="2" spans="1:39" ht="18.75" customHeight="1">
      <c r="A2" s="152" t="s">
        <v>36</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39" ht="18.75" customHeight="1">
      <c r="A3" s="152" t="s">
        <v>47</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1:39" ht="7.5" customHeight="1">
      <c r="A4" s="2"/>
    </row>
    <row r="5" spans="1:39" ht="18.75" customHeight="1">
      <c r="A5" s="3"/>
      <c r="R5" s="4"/>
      <c r="S5" s="174" t="s">
        <v>0</v>
      </c>
      <c r="T5" s="174"/>
      <c r="U5" s="24"/>
      <c r="V5" s="5" t="s">
        <v>1</v>
      </c>
      <c r="W5" s="25"/>
      <c r="X5" s="5" t="s">
        <v>2</v>
      </c>
      <c r="Y5" s="25"/>
      <c r="Z5" s="5" t="s">
        <v>3</v>
      </c>
      <c r="AA5" s="5"/>
      <c r="AB5" s="219" t="s">
        <v>111</v>
      </c>
      <c r="AC5" s="220"/>
      <c r="AD5" s="220"/>
      <c r="AE5" s="220"/>
      <c r="AF5" s="220"/>
      <c r="AG5" s="220"/>
      <c r="AH5" s="220"/>
      <c r="AI5" s="220"/>
      <c r="AJ5" s="220"/>
      <c r="AK5" s="220"/>
      <c r="AL5" s="220"/>
      <c r="AM5" s="220"/>
    </row>
    <row r="6" spans="1:39" ht="18.75" customHeight="1">
      <c r="A6" s="6" t="s">
        <v>4</v>
      </c>
      <c r="AB6" s="220"/>
      <c r="AC6" s="220"/>
      <c r="AD6" s="220"/>
      <c r="AE6" s="220"/>
      <c r="AF6" s="220"/>
      <c r="AG6" s="220"/>
      <c r="AH6" s="220"/>
      <c r="AI6" s="220"/>
      <c r="AJ6" s="220"/>
      <c r="AK6" s="220"/>
      <c r="AL6" s="220"/>
      <c r="AM6" s="220"/>
    </row>
    <row r="7" spans="1:39" ht="18.75" customHeight="1">
      <c r="A7" s="7" t="s">
        <v>19</v>
      </c>
      <c r="N7" s="4" t="s">
        <v>5</v>
      </c>
      <c r="AB7" s="220"/>
      <c r="AC7" s="220"/>
      <c r="AD7" s="220"/>
      <c r="AE7" s="220"/>
      <c r="AF7" s="220"/>
      <c r="AG7" s="220"/>
      <c r="AH7" s="220"/>
      <c r="AI7" s="220"/>
      <c r="AJ7" s="220"/>
      <c r="AK7" s="220"/>
      <c r="AL7" s="220"/>
      <c r="AM7" s="220"/>
    </row>
    <row r="8" spans="1:39" ht="18.75" customHeight="1">
      <c r="A8" s="7" t="s">
        <v>20</v>
      </c>
      <c r="O8" s="4" t="s">
        <v>6</v>
      </c>
      <c r="P8" s="4"/>
      <c r="Q8" s="4"/>
      <c r="R8" s="166"/>
      <c r="S8" s="166"/>
      <c r="T8" s="166"/>
      <c r="U8" s="166"/>
      <c r="V8" s="166"/>
      <c r="W8" s="166"/>
      <c r="X8" s="166"/>
      <c r="Y8" s="166"/>
      <c r="Z8" s="166"/>
      <c r="AA8" s="166"/>
      <c r="AB8" s="220"/>
      <c r="AC8" s="220"/>
      <c r="AD8" s="220"/>
      <c r="AE8" s="220"/>
      <c r="AF8" s="220"/>
      <c r="AG8" s="220"/>
      <c r="AH8" s="220"/>
      <c r="AI8" s="220"/>
      <c r="AJ8" s="220"/>
      <c r="AK8" s="220"/>
      <c r="AL8" s="220"/>
      <c r="AM8" s="220"/>
    </row>
    <row r="9" spans="1:39" ht="18.75" customHeight="1">
      <c r="A9" s="7" t="s">
        <v>20</v>
      </c>
      <c r="O9" s="4" t="s">
        <v>7</v>
      </c>
      <c r="P9" s="4"/>
      <c r="Q9" s="4"/>
      <c r="R9" s="167"/>
      <c r="S9" s="167"/>
      <c r="T9" s="167"/>
      <c r="U9" s="167"/>
      <c r="V9" s="167"/>
      <c r="W9" s="167"/>
      <c r="X9" s="167"/>
      <c r="Y9" s="167"/>
      <c r="Z9" s="167"/>
      <c r="AA9" s="167"/>
    </row>
    <row r="10" spans="1:39" ht="18.75" customHeight="1">
      <c r="A10" s="7" t="s">
        <v>21</v>
      </c>
      <c r="O10" s="4" t="s">
        <v>8</v>
      </c>
      <c r="P10" s="4"/>
      <c r="Q10" s="4"/>
      <c r="R10" s="167"/>
      <c r="S10" s="167"/>
      <c r="T10" s="167"/>
      <c r="U10" s="167"/>
      <c r="V10" s="167"/>
      <c r="W10" s="167"/>
      <c r="X10" s="167"/>
      <c r="Y10" s="167"/>
      <c r="Z10" s="167"/>
      <c r="AA10" s="167"/>
    </row>
    <row r="11" spans="1:39" ht="18.75" customHeight="1">
      <c r="A11" s="7" t="s">
        <v>23</v>
      </c>
      <c r="O11" s="4" t="s">
        <v>9</v>
      </c>
      <c r="P11" s="4"/>
      <c r="Q11" s="4"/>
      <c r="R11" s="168"/>
      <c r="S11" s="168"/>
      <c r="T11" s="168"/>
      <c r="U11" s="168"/>
      <c r="V11" s="168"/>
      <c r="W11" s="168"/>
      <c r="X11" s="168"/>
      <c r="Y11" s="168"/>
      <c r="Z11" s="168"/>
      <c r="AA11" s="168"/>
    </row>
    <row r="12" spans="1:39" ht="9.75" customHeight="1">
      <c r="A12" s="8"/>
      <c r="AJ12" s="56"/>
    </row>
    <row r="13" spans="1:39" ht="18.75" customHeight="1">
      <c r="A13" s="4" t="s">
        <v>48</v>
      </c>
      <c r="B13" s="4"/>
      <c r="C13" s="4"/>
      <c r="D13" s="4"/>
      <c r="E13" s="4"/>
      <c r="F13" s="4"/>
      <c r="G13" s="4"/>
      <c r="H13" s="4"/>
      <c r="I13" s="4"/>
      <c r="J13" s="4"/>
      <c r="K13" s="4"/>
      <c r="L13" s="4"/>
      <c r="M13" s="4"/>
      <c r="N13" s="4"/>
      <c r="O13" s="9"/>
      <c r="P13" s="9"/>
      <c r="Q13" s="9"/>
      <c r="R13" s="9"/>
      <c r="S13" s="4"/>
      <c r="T13" s="4"/>
      <c r="U13" s="4"/>
      <c r="V13" s="4"/>
      <c r="W13" s="4"/>
      <c r="X13" s="4"/>
      <c r="Y13" s="4"/>
      <c r="Z13" s="4"/>
      <c r="AA13" s="4"/>
      <c r="AB13" s="4"/>
      <c r="AC13" s="4"/>
      <c r="AD13" s="4"/>
      <c r="AE13" s="4"/>
      <c r="AF13" s="4"/>
      <c r="AG13" s="4"/>
      <c r="AJ13" s="56"/>
    </row>
    <row r="14" spans="1:39" ht="18.75" customHeight="1">
      <c r="A14" s="10" t="s">
        <v>49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9" ht="18.75" customHeight="1">
      <c r="A15" s="4" t="s">
        <v>50</v>
      </c>
      <c r="B15" s="7"/>
      <c r="C15" s="7"/>
      <c r="D15" s="7"/>
      <c r="E15" s="7"/>
      <c r="F15" s="7"/>
      <c r="G15" s="7"/>
    </row>
    <row r="16" spans="1:39" ht="6" customHeight="1" thickBot="1">
      <c r="A16" s="4"/>
      <c r="B16" s="7"/>
      <c r="C16" s="7"/>
      <c r="D16" s="7"/>
      <c r="E16" s="7"/>
      <c r="F16" s="7"/>
      <c r="G16" s="7"/>
    </row>
    <row r="17" spans="1:38" ht="18.75" customHeight="1" thickTop="1">
      <c r="A17" s="165" t="s">
        <v>24</v>
      </c>
      <c r="B17" s="153"/>
      <c r="C17" s="154"/>
      <c r="D17" s="154"/>
      <c r="E17" s="154"/>
      <c r="F17" s="154"/>
      <c r="G17" s="154"/>
      <c r="H17" s="154"/>
      <c r="I17" s="154"/>
      <c r="J17" s="155"/>
      <c r="K17" s="159"/>
      <c r="L17" s="159"/>
      <c r="M17" s="159"/>
      <c r="N17" s="159"/>
      <c r="O17" s="159"/>
      <c r="P17" s="159"/>
      <c r="Q17" s="159"/>
      <c r="R17" s="159"/>
      <c r="S17" s="160"/>
      <c r="T17" s="163"/>
      <c r="U17" s="159"/>
      <c r="V17" s="159"/>
      <c r="W17" s="159"/>
      <c r="X17" s="159"/>
      <c r="Y17" s="159"/>
      <c r="Z17" s="159"/>
      <c r="AA17" s="160"/>
    </row>
    <row r="18" spans="1:38" ht="18.75" customHeight="1" thickBot="1">
      <c r="A18" s="165"/>
      <c r="B18" s="156"/>
      <c r="C18" s="157"/>
      <c r="D18" s="157"/>
      <c r="E18" s="157"/>
      <c r="F18" s="157"/>
      <c r="G18" s="157"/>
      <c r="H18" s="157"/>
      <c r="I18" s="157"/>
      <c r="J18" s="158"/>
      <c r="K18" s="161"/>
      <c r="L18" s="161"/>
      <c r="M18" s="161"/>
      <c r="N18" s="161"/>
      <c r="O18" s="161"/>
      <c r="P18" s="161"/>
      <c r="Q18" s="161"/>
      <c r="R18" s="161"/>
      <c r="S18" s="162"/>
      <c r="T18" s="164"/>
      <c r="U18" s="161"/>
      <c r="V18" s="161"/>
      <c r="W18" s="161"/>
      <c r="X18" s="161"/>
      <c r="Y18" s="161"/>
      <c r="Z18" s="161"/>
      <c r="AA18" s="162"/>
    </row>
    <row r="19" spans="1:38" ht="18.75" customHeight="1" thickTop="1">
      <c r="B19" s="175"/>
      <c r="C19" s="154"/>
      <c r="D19" s="154"/>
      <c r="E19" s="154"/>
      <c r="F19" s="154"/>
      <c r="G19" s="154"/>
      <c r="H19" s="154"/>
      <c r="I19" s="154"/>
      <c r="J19" s="176"/>
      <c r="K19" s="163"/>
      <c r="L19" s="159"/>
      <c r="M19" s="159"/>
      <c r="N19" s="159"/>
      <c r="O19" s="159"/>
      <c r="P19" s="159"/>
      <c r="Q19" s="159"/>
      <c r="R19" s="159"/>
      <c r="S19" s="160"/>
      <c r="T19" s="163"/>
      <c r="U19" s="159"/>
      <c r="V19" s="159"/>
      <c r="W19" s="159"/>
      <c r="X19" s="159"/>
      <c r="Y19" s="159"/>
      <c r="Z19" s="159"/>
      <c r="AA19" s="160"/>
    </row>
    <row r="20" spans="1:38" ht="18.75" customHeight="1">
      <c r="A20" s="11" t="s">
        <v>10</v>
      </c>
      <c r="B20" s="164"/>
      <c r="C20" s="161"/>
      <c r="D20" s="161"/>
      <c r="E20" s="161"/>
      <c r="F20" s="161"/>
      <c r="G20" s="161"/>
      <c r="H20" s="161"/>
      <c r="I20" s="161"/>
      <c r="J20" s="162"/>
      <c r="K20" s="164"/>
      <c r="L20" s="161"/>
      <c r="M20" s="161"/>
      <c r="N20" s="161"/>
      <c r="O20" s="161"/>
      <c r="P20" s="161"/>
      <c r="Q20" s="161"/>
      <c r="R20" s="161"/>
      <c r="S20" s="162"/>
      <c r="T20" s="164"/>
      <c r="U20" s="161"/>
      <c r="V20" s="161"/>
      <c r="W20" s="161"/>
      <c r="X20" s="161"/>
      <c r="Y20" s="161"/>
      <c r="Z20" s="161"/>
      <c r="AA20" s="162"/>
    </row>
    <row r="21" spans="1:38" s="27" customFormat="1" ht="18.75" customHeight="1">
      <c r="A21" s="26" t="s">
        <v>51</v>
      </c>
    </row>
    <row r="22" spans="1:38" s="27" customFormat="1" ht="18.75" customHeight="1">
      <c r="A22" s="26" t="s">
        <v>108</v>
      </c>
    </row>
    <row r="23" spans="1:38" ht="8.25" customHeight="1">
      <c r="A23" s="10"/>
      <c r="M23" s="65" t="s">
        <v>35</v>
      </c>
    </row>
    <row r="24" spans="1:38" ht="15.75" customHeight="1">
      <c r="A24" s="180" t="s">
        <v>25</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row>
    <row r="25" spans="1:38" s="31" customFormat="1" ht="18.75" customHeight="1">
      <c r="A25" s="28" t="s">
        <v>53</v>
      </c>
      <c r="B25" s="29"/>
      <c r="C25" s="29"/>
      <c r="D25" s="29"/>
      <c r="E25" s="30"/>
      <c r="F25" s="30"/>
      <c r="G25" s="35"/>
      <c r="H25" s="35"/>
      <c r="I25" s="35"/>
      <c r="J25" s="35"/>
      <c r="K25" s="35"/>
      <c r="L25" s="35"/>
      <c r="M25" s="35"/>
      <c r="N25" s="35"/>
      <c r="O25" s="35"/>
      <c r="P25" s="35"/>
      <c r="Q25" s="27"/>
      <c r="R25" s="27"/>
      <c r="S25" s="27"/>
      <c r="T25" s="169"/>
      <c r="U25" s="169"/>
      <c r="V25" s="62"/>
      <c r="W25" s="54" t="s">
        <v>54</v>
      </c>
      <c r="X25" s="62"/>
      <c r="Y25" s="54" t="s">
        <v>55</v>
      </c>
      <c r="Z25" s="62"/>
      <c r="AA25" s="54" t="s">
        <v>56</v>
      </c>
    </row>
    <row r="26" spans="1:38" ht="12"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38" ht="12" customHeight="1">
      <c r="A27" s="182" t="s">
        <v>106</v>
      </c>
      <c r="B27" s="183"/>
      <c r="C27" s="183"/>
      <c r="D27" s="183"/>
      <c r="E27" s="183"/>
      <c r="F27" s="183"/>
      <c r="G27" s="183"/>
      <c r="H27" s="183"/>
      <c r="I27" s="183"/>
      <c r="J27" s="183"/>
      <c r="K27" s="183"/>
      <c r="L27" s="183"/>
      <c r="M27" s="183"/>
      <c r="N27" s="183"/>
      <c r="O27" s="184"/>
      <c r="P27" s="87" t="s">
        <v>68</v>
      </c>
      <c r="Q27" s="79"/>
      <c r="R27" s="79"/>
      <c r="S27" s="79"/>
      <c r="T27" s="79"/>
      <c r="U27" s="79"/>
      <c r="V27" s="196" t="str">
        <f>IF(OR($W$30="",$W$32=""),"",IFERROR(ROUNDDOWN(($W$30/$W$32)*100-100,1),""))</f>
        <v/>
      </c>
      <c r="W27" s="196"/>
      <c r="X27" s="196"/>
      <c r="Y27" s="196"/>
      <c r="Z27" s="196"/>
      <c r="AA27" s="80" t="s">
        <v>33</v>
      </c>
      <c r="AB27" s="76" t="s">
        <v>45</v>
      </c>
      <c r="AC27" s="76"/>
      <c r="AD27" s="77" t="str">
        <f>IF($V$27="","-",IF(($V$27&gt;=20),"〇","×"))</f>
        <v>-</v>
      </c>
      <c r="AE27" s="77"/>
      <c r="AL27" s="78" t="str">
        <f>IF($AD$27="-","1",IF($AD$27="〇","2","3"))</f>
        <v>1</v>
      </c>
    </row>
    <row r="28" spans="1:38" ht="12" customHeight="1">
      <c r="A28" s="185"/>
      <c r="B28" s="186"/>
      <c r="C28" s="186"/>
      <c r="D28" s="186"/>
      <c r="E28" s="186"/>
      <c r="F28" s="186"/>
      <c r="G28" s="186"/>
      <c r="H28" s="186"/>
      <c r="I28" s="186"/>
      <c r="J28" s="186"/>
      <c r="K28" s="186"/>
      <c r="L28" s="186"/>
      <c r="M28" s="186"/>
      <c r="N28" s="186"/>
      <c r="O28" s="187"/>
      <c r="P28" s="88"/>
      <c r="Q28" s="78"/>
      <c r="R28" s="78"/>
      <c r="S28" s="78"/>
      <c r="T28" s="78"/>
      <c r="U28" s="78"/>
      <c r="V28" s="140"/>
      <c r="W28" s="140"/>
      <c r="X28" s="140"/>
      <c r="Y28" s="140"/>
      <c r="Z28" s="140"/>
      <c r="AA28" s="81"/>
      <c r="AB28" s="76"/>
      <c r="AC28" s="76"/>
      <c r="AD28" s="77"/>
      <c r="AE28" s="77"/>
      <c r="AL28" s="78"/>
    </row>
    <row r="29" spans="1:38" ht="12" customHeight="1">
      <c r="A29" s="188"/>
      <c r="B29" s="189"/>
      <c r="C29" s="189"/>
      <c r="D29" s="189"/>
      <c r="E29" s="189"/>
      <c r="F29" s="189"/>
      <c r="G29" s="189"/>
      <c r="H29" s="189"/>
      <c r="I29" s="189"/>
      <c r="J29" s="189"/>
      <c r="K29" s="189"/>
      <c r="L29" s="189"/>
      <c r="M29" s="189"/>
      <c r="N29" s="189"/>
      <c r="O29" s="190"/>
      <c r="P29" s="89"/>
      <c r="Q29" s="82"/>
      <c r="R29" s="82"/>
      <c r="S29" s="82"/>
      <c r="T29" s="82"/>
      <c r="U29" s="82"/>
      <c r="V29" s="141"/>
      <c r="W29" s="141"/>
      <c r="X29" s="141"/>
      <c r="Y29" s="141"/>
      <c r="Z29" s="141"/>
      <c r="AA29" s="83"/>
      <c r="AB29" s="76"/>
      <c r="AC29" s="76"/>
      <c r="AD29" s="77"/>
      <c r="AE29" s="77"/>
      <c r="AL29" s="78"/>
    </row>
    <row r="30" spans="1:38" ht="12" customHeight="1">
      <c r="A30" s="87" t="s">
        <v>61</v>
      </c>
      <c r="B30" s="79"/>
      <c r="C30" s="79"/>
      <c r="D30" s="79"/>
      <c r="E30" s="79"/>
      <c r="F30" s="79"/>
      <c r="G30" s="79"/>
      <c r="H30" s="79"/>
      <c r="I30" s="79"/>
      <c r="J30" s="79"/>
      <c r="K30" s="79"/>
      <c r="L30" s="79"/>
      <c r="M30" s="79"/>
      <c r="N30" s="79" t="s">
        <v>57</v>
      </c>
      <c r="O30" s="79" t="s">
        <v>58</v>
      </c>
      <c r="P30" s="197"/>
      <c r="Q30" s="79" t="s">
        <v>54</v>
      </c>
      <c r="R30" s="197"/>
      <c r="S30" s="79" t="s">
        <v>59</v>
      </c>
      <c r="T30" s="32"/>
      <c r="U30" s="13"/>
      <c r="V30" s="131" t="s">
        <v>62</v>
      </c>
      <c r="W30" s="199"/>
      <c r="X30" s="199"/>
      <c r="Y30" s="199"/>
      <c r="Z30" s="199"/>
      <c r="AA30" s="80" t="s">
        <v>34</v>
      </c>
    </row>
    <row r="31" spans="1:38" ht="12" customHeight="1">
      <c r="A31" s="89"/>
      <c r="B31" s="82"/>
      <c r="C31" s="82"/>
      <c r="D31" s="82"/>
      <c r="E31" s="82"/>
      <c r="F31" s="82"/>
      <c r="G31" s="82"/>
      <c r="H31" s="82"/>
      <c r="I31" s="82"/>
      <c r="J31" s="82"/>
      <c r="K31" s="82"/>
      <c r="L31" s="82"/>
      <c r="M31" s="82"/>
      <c r="N31" s="82"/>
      <c r="O31" s="82"/>
      <c r="P31" s="198"/>
      <c r="Q31" s="82"/>
      <c r="R31" s="198"/>
      <c r="S31" s="82"/>
      <c r="T31" s="12"/>
      <c r="U31" s="17"/>
      <c r="V31" s="132"/>
      <c r="W31" s="200"/>
      <c r="X31" s="200"/>
      <c r="Y31" s="200"/>
      <c r="Z31" s="200"/>
      <c r="AA31" s="83"/>
    </row>
    <row r="32" spans="1:38" ht="12" customHeight="1">
      <c r="A32" s="87" t="s">
        <v>60</v>
      </c>
      <c r="B32" s="79"/>
      <c r="C32" s="79"/>
      <c r="D32" s="79"/>
      <c r="E32" s="79"/>
      <c r="F32" s="79"/>
      <c r="G32" s="79"/>
      <c r="H32" s="79"/>
      <c r="I32" s="79"/>
      <c r="J32" s="79"/>
      <c r="K32" s="79"/>
      <c r="L32" s="79"/>
      <c r="M32" s="79"/>
      <c r="N32" s="79" t="s">
        <v>57</v>
      </c>
      <c r="O32" s="79" t="s">
        <v>58</v>
      </c>
      <c r="P32" s="197"/>
      <c r="Q32" s="79"/>
      <c r="R32" s="197"/>
      <c r="S32" s="79" t="s">
        <v>59</v>
      </c>
      <c r="T32" s="32"/>
      <c r="U32" s="13"/>
      <c r="V32" s="130" t="s">
        <v>63</v>
      </c>
      <c r="W32" s="201"/>
      <c r="X32" s="201"/>
      <c r="Y32" s="201"/>
      <c r="Z32" s="201"/>
      <c r="AA32" s="80" t="s">
        <v>34</v>
      </c>
    </row>
    <row r="33" spans="1:38" ht="12" customHeight="1">
      <c r="A33" s="89"/>
      <c r="B33" s="82"/>
      <c r="C33" s="82"/>
      <c r="D33" s="82"/>
      <c r="E33" s="82"/>
      <c r="F33" s="82"/>
      <c r="G33" s="82"/>
      <c r="H33" s="82"/>
      <c r="I33" s="82"/>
      <c r="J33" s="82"/>
      <c r="K33" s="82"/>
      <c r="L33" s="82"/>
      <c r="M33" s="82"/>
      <c r="N33" s="82"/>
      <c r="O33" s="82"/>
      <c r="P33" s="198"/>
      <c r="Q33" s="82"/>
      <c r="R33" s="198"/>
      <c r="S33" s="82"/>
      <c r="T33" s="12"/>
      <c r="U33" s="17"/>
      <c r="V33" s="132"/>
      <c r="W33" s="200"/>
      <c r="X33" s="200"/>
      <c r="Y33" s="200"/>
      <c r="Z33" s="200"/>
      <c r="AA33" s="83"/>
    </row>
    <row r="34" spans="1:38" ht="12" customHeight="1">
      <c r="A34" s="95" t="s">
        <v>102</v>
      </c>
      <c r="B34" s="96"/>
      <c r="C34" s="96"/>
      <c r="D34" s="96"/>
      <c r="E34" s="96"/>
      <c r="F34" s="96"/>
      <c r="G34" s="96"/>
      <c r="H34" s="96"/>
      <c r="I34" s="96"/>
      <c r="J34" s="96"/>
      <c r="K34" s="96"/>
      <c r="L34" s="96"/>
      <c r="M34" s="96"/>
      <c r="N34" s="96"/>
      <c r="O34" s="97"/>
      <c r="P34" s="137" t="s">
        <v>82</v>
      </c>
      <c r="Q34" s="79"/>
      <c r="R34" s="79"/>
      <c r="S34" s="139" t="str">
        <f>IF(OR($Q$42="",$Q$40=""),"",IFERROR(ROUNDDOWN($Q$42/$Q$40*100,1),""))</f>
        <v/>
      </c>
      <c r="T34" s="139"/>
      <c r="U34" s="81" t="s">
        <v>33</v>
      </c>
      <c r="V34" s="138" t="s">
        <v>83</v>
      </c>
      <c r="W34" s="78"/>
      <c r="X34" s="78"/>
      <c r="Y34" s="140" t="str">
        <f>IF(OR($W$42="",$W$40=""),"",IFERROR(ROUNDDOWN($W$42/$W$40*100,1),""))</f>
        <v/>
      </c>
      <c r="Z34" s="140"/>
      <c r="AA34" s="80" t="s">
        <v>33</v>
      </c>
      <c r="AB34" s="76" t="s">
        <v>45</v>
      </c>
      <c r="AC34" s="76"/>
      <c r="AD34" s="77" t="str">
        <f>IF($S$34="","-",IF($S$34&gt;=20,"〇","×"))</f>
        <v>-</v>
      </c>
      <c r="AE34" s="77"/>
      <c r="AF34" s="76" t="s">
        <v>45</v>
      </c>
      <c r="AG34" s="76"/>
      <c r="AH34" s="77" t="str">
        <f>IF($Y$34="","-",IF($Y$34&gt;=20,"〇","×"))</f>
        <v>-</v>
      </c>
      <c r="AI34" s="77"/>
      <c r="AJ34" s="90"/>
      <c r="AK34" s="90"/>
      <c r="AL34" s="78" t="str">
        <f>IF($AD$34="-","1",IF($AD$34="〇","2","3"))</f>
        <v>1</v>
      </c>
    </row>
    <row r="35" spans="1:38" ht="12" customHeight="1">
      <c r="A35" s="98"/>
      <c r="B35" s="99"/>
      <c r="C35" s="99"/>
      <c r="D35" s="99"/>
      <c r="E35" s="99"/>
      <c r="F35" s="99"/>
      <c r="G35" s="99"/>
      <c r="H35" s="99"/>
      <c r="I35" s="99"/>
      <c r="J35" s="99"/>
      <c r="K35" s="99"/>
      <c r="L35" s="99"/>
      <c r="M35" s="99"/>
      <c r="N35" s="99"/>
      <c r="O35" s="100"/>
      <c r="P35" s="88"/>
      <c r="Q35" s="78"/>
      <c r="R35" s="78"/>
      <c r="S35" s="139"/>
      <c r="T35" s="139"/>
      <c r="U35" s="81"/>
      <c r="V35" s="88"/>
      <c r="W35" s="78"/>
      <c r="X35" s="78"/>
      <c r="Y35" s="140"/>
      <c r="Z35" s="140"/>
      <c r="AA35" s="81"/>
      <c r="AB35" s="76"/>
      <c r="AC35" s="76"/>
      <c r="AD35" s="77"/>
      <c r="AE35" s="77"/>
      <c r="AF35" s="76"/>
      <c r="AG35" s="76"/>
      <c r="AH35" s="77"/>
      <c r="AI35" s="77"/>
      <c r="AJ35" s="90"/>
      <c r="AK35" s="90"/>
      <c r="AL35" s="78"/>
    </row>
    <row r="36" spans="1:38" ht="12" customHeight="1">
      <c r="A36" s="101"/>
      <c r="B36" s="102"/>
      <c r="C36" s="102"/>
      <c r="D36" s="102"/>
      <c r="E36" s="102"/>
      <c r="F36" s="102"/>
      <c r="G36" s="102"/>
      <c r="H36" s="102"/>
      <c r="I36" s="102"/>
      <c r="J36" s="102"/>
      <c r="K36" s="102"/>
      <c r="L36" s="102"/>
      <c r="M36" s="102"/>
      <c r="N36" s="102"/>
      <c r="O36" s="103"/>
      <c r="P36" s="89"/>
      <c r="Q36" s="82"/>
      <c r="R36" s="82"/>
      <c r="S36" s="136"/>
      <c r="T36" s="136"/>
      <c r="U36" s="83"/>
      <c r="V36" s="89"/>
      <c r="W36" s="82"/>
      <c r="X36" s="82"/>
      <c r="Y36" s="141"/>
      <c r="Z36" s="141"/>
      <c r="AA36" s="83"/>
      <c r="AB36" s="76"/>
      <c r="AC36" s="76"/>
      <c r="AD36" s="77"/>
      <c r="AE36" s="77"/>
      <c r="AF36" s="76"/>
      <c r="AG36" s="76"/>
      <c r="AH36" s="77"/>
      <c r="AI36" s="77"/>
      <c r="AJ36" s="90"/>
      <c r="AK36" s="90"/>
      <c r="AL36" s="78"/>
    </row>
    <row r="37" spans="1:38" ht="15.75" customHeight="1">
      <c r="A37" s="121" t="s">
        <v>97</v>
      </c>
      <c r="B37" s="122"/>
      <c r="C37" s="122"/>
      <c r="D37" s="122"/>
      <c r="E37" s="122"/>
      <c r="F37" s="122"/>
      <c r="G37" s="122"/>
      <c r="H37" s="122"/>
      <c r="I37" s="122"/>
      <c r="J37" s="122"/>
      <c r="K37" s="122"/>
      <c r="L37" s="122"/>
      <c r="M37" s="122"/>
      <c r="N37" s="122"/>
      <c r="O37" s="122"/>
      <c r="P37" s="123"/>
      <c r="Q37" s="123"/>
      <c r="R37" s="123"/>
      <c r="S37" s="123"/>
      <c r="T37" s="123"/>
      <c r="U37" s="123"/>
      <c r="V37" s="133" t="str">
        <f>IF(OR($Q$40="",$W$40=""),"",IFERROR(ROUNDDOWN($Q$40/$W$40*100,1),""))</f>
        <v/>
      </c>
      <c r="W37" s="134"/>
      <c r="X37" s="134"/>
      <c r="Y37" s="134"/>
      <c r="Z37" s="134"/>
      <c r="AA37" s="80" t="s">
        <v>33</v>
      </c>
      <c r="AB37" s="76" t="s">
        <v>92</v>
      </c>
      <c r="AC37" s="76"/>
      <c r="AD37" s="77" t="str">
        <f>IF($V$37="","-",IF(($V$37&gt;=20),"〇","×"))</f>
        <v>-</v>
      </c>
      <c r="AE37" s="77"/>
    </row>
    <row r="38" spans="1:38" ht="15.75" customHeight="1">
      <c r="A38" s="124"/>
      <c r="B38" s="125"/>
      <c r="C38" s="125"/>
      <c r="D38" s="125"/>
      <c r="E38" s="125"/>
      <c r="F38" s="125"/>
      <c r="G38" s="125"/>
      <c r="H38" s="125"/>
      <c r="I38" s="125"/>
      <c r="J38" s="125"/>
      <c r="K38" s="125"/>
      <c r="L38" s="125"/>
      <c r="M38" s="125"/>
      <c r="N38" s="125"/>
      <c r="O38" s="125"/>
      <c r="P38" s="125"/>
      <c r="Q38" s="125"/>
      <c r="R38" s="125"/>
      <c r="S38" s="125"/>
      <c r="T38" s="125"/>
      <c r="U38" s="125"/>
      <c r="V38" s="135"/>
      <c r="W38" s="136"/>
      <c r="X38" s="136"/>
      <c r="Y38" s="136"/>
      <c r="Z38" s="136"/>
      <c r="AA38" s="83"/>
      <c r="AB38" s="76"/>
      <c r="AC38" s="76"/>
      <c r="AD38" s="77"/>
      <c r="AE38" s="77"/>
    </row>
    <row r="39" spans="1:38" ht="18.75" customHeight="1">
      <c r="A39" s="88" t="s">
        <v>74</v>
      </c>
      <c r="B39" s="78"/>
      <c r="C39" s="78"/>
      <c r="D39" s="78"/>
      <c r="E39" s="78"/>
      <c r="F39" s="78"/>
      <c r="G39" s="78"/>
      <c r="H39" s="36"/>
      <c r="I39" s="36"/>
      <c r="J39" s="36"/>
      <c r="K39" s="36"/>
      <c r="L39" s="36"/>
      <c r="M39" s="36"/>
      <c r="N39" s="36"/>
      <c r="O39" s="36"/>
      <c r="P39" s="91" t="s">
        <v>38</v>
      </c>
      <c r="Q39" s="92"/>
      <c r="R39" s="92"/>
      <c r="S39" s="92"/>
      <c r="T39" s="92"/>
      <c r="U39" s="93"/>
      <c r="V39" s="91" t="s">
        <v>39</v>
      </c>
      <c r="W39" s="92"/>
      <c r="X39" s="92"/>
      <c r="Y39" s="92"/>
      <c r="Z39" s="92"/>
      <c r="AA39" s="94"/>
    </row>
    <row r="40" spans="1:38" ht="12" customHeight="1">
      <c r="A40" s="88"/>
      <c r="B40" s="78"/>
      <c r="C40" s="78"/>
      <c r="D40" s="78"/>
      <c r="E40" s="78"/>
      <c r="F40" s="78"/>
      <c r="G40" s="78"/>
      <c r="H40" s="78" t="s">
        <v>57</v>
      </c>
      <c r="I40" s="78" t="s">
        <v>58</v>
      </c>
      <c r="J40" s="202"/>
      <c r="K40" s="78" t="s">
        <v>54</v>
      </c>
      <c r="L40" s="202"/>
      <c r="M40" s="78" t="s">
        <v>59</v>
      </c>
      <c r="P40" s="126" t="s">
        <v>98</v>
      </c>
      <c r="Q40" s="194"/>
      <c r="R40" s="194"/>
      <c r="S40" s="194"/>
      <c r="T40" s="194"/>
      <c r="U40" s="148" t="s">
        <v>34</v>
      </c>
      <c r="V40" s="126" t="s">
        <v>99</v>
      </c>
      <c r="W40" s="194"/>
      <c r="X40" s="194"/>
      <c r="Y40" s="194"/>
      <c r="Z40" s="194"/>
      <c r="AA40" s="80" t="s">
        <v>34</v>
      </c>
    </row>
    <row r="41" spans="1:38" ht="12" customHeight="1">
      <c r="A41" s="89"/>
      <c r="B41" s="82"/>
      <c r="C41" s="82"/>
      <c r="D41" s="82"/>
      <c r="E41" s="82"/>
      <c r="F41" s="82"/>
      <c r="G41" s="82"/>
      <c r="H41" s="82"/>
      <c r="I41" s="82"/>
      <c r="J41" s="198"/>
      <c r="K41" s="82"/>
      <c r="L41" s="198"/>
      <c r="M41" s="82"/>
      <c r="P41" s="127"/>
      <c r="Q41" s="195"/>
      <c r="R41" s="195"/>
      <c r="S41" s="195"/>
      <c r="T41" s="195"/>
      <c r="U41" s="149"/>
      <c r="V41" s="127"/>
      <c r="W41" s="195"/>
      <c r="X41" s="195"/>
      <c r="Y41" s="195"/>
      <c r="Z41" s="195"/>
      <c r="AA41" s="83"/>
    </row>
    <row r="42" spans="1:38" ht="12" customHeight="1">
      <c r="A42" s="142" t="s">
        <v>75</v>
      </c>
      <c r="B42" s="143"/>
      <c r="C42" s="143"/>
      <c r="D42" s="143"/>
      <c r="E42" s="143"/>
      <c r="F42" s="143"/>
      <c r="G42" s="143"/>
      <c r="H42" s="143"/>
      <c r="I42" s="143"/>
      <c r="J42" s="143"/>
      <c r="K42" s="143"/>
      <c r="L42" s="143"/>
      <c r="M42" s="143"/>
      <c r="N42" s="143"/>
      <c r="O42" s="144"/>
      <c r="P42" s="126" t="s">
        <v>100</v>
      </c>
      <c r="Q42" s="194"/>
      <c r="R42" s="194"/>
      <c r="S42" s="194"/>
      <c r="T42" s="194"/>
      <c r="U42" s="148" t="s">
        <v>34</v>
      </c>
      <c r="V42" s="126" t="s">
        <v>101</v>
      </c>
      <c r="W42" s="194"/>
      <c r="X42" s="194"/>
      <c r="Y42" s="194"/>
      <c r="Z42" s="194"/>
      <c r="AA42" s="80" t="s">
        <v>34</v>
      </c>
    </row>
    <row r="43" spans="1:38" ht="12" customHeight="1">
      <c r="A43" s="145"/>
      <c r="B43" s="146"/>
      <c r="C43" s="146"/>
      <c r="D43" s="146"/>
      <c r="E43" s="146"/>
      <c r="F43" s="146"/>
      <c r="G43" s="146"/>
      <c r="H43" s="146"/>
      <c r="I43" s="146"/>
      <c r="J43" s="146"/>
      <c r="K43" s="146"/>
      <c r="L43" s="146"/>
      <c r="M43" s="146"/>
      <c r="N43" s="146"/>
      <c r="O43" s="147"/>
      <c r="P43" s="127"/>
      <c r="Q43" s="195"/>
      <c r="R43" s="195"/>
      <c r="S43" s="195"/>
      <c r="T43" s="195"/>
      <c r="U43" s="149"/>
      <c r="V43" s="127"/>
      <c r="W43" s="195"/>
      <c r="X43" s="195"/>
      <c r="Y43" s="195"/>
      <c r="Z43" s="195"/>
      <c r="AA43" s="83"/>
    </row>
    <row r="44" spans="1:38" ht="18.75" customHeight="1">
      <c r="A44" s="182" t="s">
        <v>96</v>
      </c>
      <c r="B44" s="183"/>
      <c r="C44" s="183"/>
      <c r="D44" s="183"/>
      <c r="E44" s="183"/>
      <c r="F44" s="183"/>
      <c r="G44" s="183"/>
      <c r="H44" s="183"/>
      <c r="I44" s="183"/>
      <c r="J44" s="183"/>
      <c r="K44" s="183"/>
      <c r="L44" s="183"/>
      <c r="M44" s="183"/>
      <c r="N44" s="183"/>
      <c r="O44" s="184"/>
      <c r="P44" s="128" t="s">
        <v>38</v>
      </c>
      <c r="Q44" s="129"/>
      <c r="R44" s="129"/>
      <c r="S44" s="129"/>
      <c r="T44" s="129"/>
      <c r="U44" s="94"/>
      <c r="V44" s="128" t="s">
        <v>39</v>
      </c>
      <c r="W44" s="129"/>
      <c r="X44" s="129"/>
      <c r="Y44" s="129"/>
      <c r="Z44" s="129"/>
      <c r="AA44" s="94"/>
    </row>
    <row r="45" spans="1:38" ht="10.5" customHeight="1">
      <c r="A45" s="185"/>
      <c r="B45" s="186"/>
      <c r="C45" s="186"/>
      <c r="D45" s="186"/>
      <c r="E45" s="186"/>
      <c r="F45" s="186"/>
      <c r="G45" s="186"/>
      <c r="H45" s="186"/>
      <c r="I45" s="186"/>
      <c r="J45" s="186"/>
      <c r="K45" s="186"/>
      <c r="L45" s="186"/>
      <c r="M45" s="186"/>
      <c r="N45" s="186"/>
      <c r="O45" s="187"/>
      <c r="P45" s="131" t="s">
        <v>69</v>
      </c>
      <c r="Q45" s="191" t="str">
        <f>IF(OR($Q$48="",$Q$50="",$Q$52="",$Q$54=""),"",IFERROR(ROUNDDOWN($Q$48/$Q$52,3)-ROUNDDOWN($Q$50/$Q$54,3),""))</f>
        <v/>
      </c>
      <c r="R45" s="191"/>
      <c r="S45" s="191"/>
      <c r="T45" s="191"/>
      <c r="U45" s="80" t="s">
        <v>37</v>
      </c>
      <c r="V45" s="130" t="s">
        <v>70</v>
      </c>
      <c r="W45" s="191" t="str">
        <f>IF(OR($W$48="",$W$50="",$W$52="",$W$54=""),"",IFERROR(ROUNDDOWN($W$48/$W$52,3)-ROUNDDOWN($W$50/$W$54,3),""))</f>
        <v/>
      </c>
      <c r="X45" s="191"/>
      <c r="Y45" s="191"/>
      <c r="Z45" s="191"/>
      <c r="AA45" s="81" t="s">
        <v>37</v>
      </c>
      <c r="AB45" s="79" t="s">
        <v>84</v>
      </c>
      <c r="AC45" s="79"/>
      <c r="AD45" s="80"/>
      <c r="AE45" s="84" t="str">
        <f>IF($Q$45="","-",IF(OR($Q$45&gt;=0.0001),"〇","×"))</f>
        <v>-</v>
      </c>
      <c r="AF45" s="87" t="s">
        <v>85</v>
      </c>
      <c r="AG45" s="79"/>
      <c r="AH45" s="80"/>
      <c r="AI45" s="84" t="str">
        <f>IF(W45="","-",IF(OR(W45&gt;=0.0001),"〇","×"))</f>
        <v>-</v>
      </c>
      <c r="AJ45" s="90"/>
      <c r="AK45" s="90"/>
      <c r="AL45" s="78" t="str">
        <f>IF(OR($AE$45="-",$AI$45="-"),"1",IF(AND($AE$45="〇",$AI$45="〇"),"2",IF(OR($AE$45="×",$AI$45="×"),"3")))</f>
        <v>1</v>
      </c>
    </row>
    <row r="46" spans="1:38" ht="10.5" customHeight="1">
      <c r="A46" s="185"/>
      <c r="B46" s="186"/>
      <c r="C46" s="186"/>
      <c r="D46" s="186"/>
      <c r="E46" s="186"/>
      <c r="F46" s="186"/>
      <c r="G46" s="186"/>
      <c r="H46" s="186"/>
      <c r="I46" s="186"/>
      <c r="J46" s="186"/>
      <c r="K46" s="186"/>
      <c r="L46" s="186"/>
      <c r="M46" s="186"/>
      <c r="N46" s="186"/>
      <c r="O46" s="187"/>
      <c r="P46" s="131"/>
      <c r="Q46" s="192"/>
      <c r="R46" s="192"/>
      <c r="S46" s="192"/>
      <c r="T46" s="192"/>
      <c r="U46" s="81"/>
      <c r="V46" s="131"/>
      <c r="W46" s="192"/>
      <c r="X46" s="192"/>
      <c r="Y46" s="192"/>
      <c r="Z46" s="192"/>
      <c r="AA46" s="81"/>
      <c r="AB46" s="78"/>
      <c r="AC46" s="78"/>
      <c r="AD46" s="81"/>
      <c r="AE46" s="85"/>
      <c r="AF46" s="88"/>
      <c r="AG46" s="78"/>
      <c r="AH46" s="81"/>
      <c r="AI46" s="85"/>
      <c r="AJ46" s="90"/>
      <c r="AK46" s="90"/>
      <c r="AL46" s="78"/>
    </row>
    <row r="47" spans="1:38" ht="10.5" customHeight="1">
      <c r="A47" s="188"/>
      <c r="B47" s="189"/>
      <c r="C47" s="189"/>
      <c r="D47" s="189"/>
      <c r="E47" s="189"/>
      <c r="F47" s="189"/>
      <c r="G47" s="189"/>
      <c r="H47" s="189"/>
      <c r="I47" s="189"/>
      <c r="J47" s="189"/>
      <c r="K47" s="189"/>
      <c r="L47" s="189"/>
      <c r="M47" s="189"/>
      <c r="N47" s="189"/>
      <c r="O47" s="190"/>
      <c r="P47" s="132"/>
      <c r="Q47" s="193"/>
      <c r="R47" s="193"/>
      <c r="S47" s="193"/>
      <c r="T47" s="193"/>
      <c r="U47" s="83"/>
      <c r="V47" s="132"/>
      <c r="W47" s="193"/>
      <c r="X47" s="193"/>
      <c r="Y47" s="193"/>
      <c r="Z47" s="193"/>
      <c r="AA47" s="83"/>
      <c r="AB47" s="82"/>
      <c r="AC47" s="82"/>
      <c r="AD47" s="83"/>
      <c r="AE47" s="86"/>
      <c r="AF47" s="89"/>
      <c r="AG47" s="82"/>
      <c r="AH47" s="83"/>
      <c r="AI47" s="86"/>
      <c r="AJ47" s="90"/>
      <c r="AK47" s="90"/>
      <c r="AL47" s="78"/>
    </row>
    <row r="48" spans="1:38" ht="15.75" customHeight="1">
      <c r="A48" s="33" t="s">
        <v>90</v>
      </c>
      <c r="B48" s="32"/>
      <c r="C48" s="32"/>
      <c r="D48" s="32"/>
      <c r="E48" s="32"/>
      <c r="F48" s="32"/>
      <c r="G48" s="32"/>
      <c r="H48" s="32"/>
      <c r="I48" s="32"/>
      <c r="J48" s="32"/>
      <c r="K48" s="32"/>
      <c r="L48" s="20"/>
      <c r="M48" s="20"/>
      <c r="N48" s="20"/>
      <c r="O48" s="20"/>
      <c r="P48" s="130" t="s">
        <v>64</v>
      </c>
      <c r="Q48" s="199"/>
      <c r="R48" s="199"/>
      <c r="S48" s="199"/>
      <c r="T48" s="199"/>
      <c r="U48" s="81" t="s">
        <v>34</v>
      </c>
      <c r="V48" s="131" t="s">
        <v>78</v>
      </c>
      <c r="W48" s="199"/>
      <c r="X48" s="199"/>
      <c r="Y48" s="199"/>
      <c r="Z48" s="199"/>
      <c r="AA48" s="80" t="s">
        <v>34</v>
      </c>
      <c r="AB48" s="78"/>
    </row>
    <row r="49" spans="1:37" ht="12" customHeight="1">
      <c r="A49" s="21"/>
      <c r="B49" s="12" t="s">
        <v>71</v>
      </c>
      <c r="C49" s="58"/>
      <c r="D49" s="60"/>
      <c r="E49" s="12" t="s">
        <v>54</v>
      </c>
      <c r="F49" s="59"/>
      <c r="G49" s="65" t="s">
        <v>72</v>
      </c>
      <c r="H49" s="12" t="s">
        <v>73</v>
      </c>
      <c r="I49" s="58" t="s">
        <v>58</v>
      </c>
      <c r="J49" s="60"/>
      <c r="K49" s="12" t="s">
        <v>54</v>
      </c>
      <c r="L49" s="60"/>
      <c r="M49" s="12" t="s">
        <v>59</v>
      </c>
      <c r="N49" s="12"/>
      <c r="O49" s="22"/>
      <c r="P49" s="132"/>
      <c r="Q49" s="200"/>
      <c r="R49" s="200"/>
      <c r="S49" s="200"/>
      <c r="T49" s="200"/>
      <c r="U49" s="83"/>
      <c r="V49" s="132"/>
      <c r="W49" s="200"/>
      <c r="X49" s="200"/>
      <c r="Y49" s="200"/>
      <c r="Z49" s="200"/>
      <c r="AA49" s="83"/>
      <c r="AB49" s="78"/>
    </row>
    <row r="50" spans="1:37" ht="15.75" customHeight="1">
      <c r="A50" s="33" t="s">
        <v>91</v>
      </c>
      <c r="B50" s="32"/>
      <c r="C50" s="32"/>
      <c r="D50" s="32"/>
      <c r="E50" s="32"/>
      <c r="F50" s="32"/>
      <c r="G50" s="32"/>
      <c r="H50" s="32"/>
      <c r="I50" s="32"/>
      <c r="J50" s="32"/>
      <c r="K50" s="32"/>
      <c r="L50" s="32"/>
      <c r="M50" s="32"/>
      <c r="N50" s="32"/>
      <c r="O50" s="32"/>
      <c r="P50" s="130" t="s">
        <v>65</v>
      </c>
      <c r="Q50" s="201"/>
      <c r="R50" s="201"/>
      <c r="S50" s="201"/>
      <c r="T50" s="201"/>
      <c r="U50" s="80" t="s">
        <v>34</v>
      </c>
      <c r="V50" s="203" t="s">
        <v>79</v>
      </c>
      <c r="W50" s="201"/>
      <c r="X50" s="201"/>
      <c r="Y50" s="201"/>
      <c r="Z50" s="201"/>
      <c r="AA50" s="80" t="s">
        <v>34</v>
      </c>
      <c r="AB50" s="78"/>
      <c r="AC50" s="205" t="s">
        <v>46</v>
      </c>
      <c r="AD50" s="205"/>
      <c r="AE50" s="207" t="str">
        <f>IF(OR(AD27="-",AD34="-",AH34="-",AE45="-",AI45="-"),"-",IF(AND(AD27="〇",AD34="〇",AH34="〇",AE45="〇",AI45="〇"),"〇（申請可能)","×（申請不可）"))</f>
        <v>-</v>
      </c>
      <c r="AF50" s="207"/>
      <c r="AG50" s="207"/>
      <c r="AH50" s="207"/>
      <c r="AI50" s="207"/>
      <c r="AJ50" s="207"/>
      <c r="AK50" s="55"/>
    </row>
    <row r="51" spans="1:37" ht="12" customHeight="1">
      <c r="A51" s="21"/>
      <c r="B51" s="12" t="s">
        <v>71</v>
      </c>
      <c r="C51" s="58"/>
      <c r="D51" s="60"/>
      <c r="E51" s="12" t="s">
        <v>54</v>
      </c>
      <c r="F51" s="59"/>
      <c r="G51" s="65" t="s">
        <v>72</v>
      </c>
      <c r="H51" s="12" t="s">
        <v>73</v>
      </c>
      <c r="I51" s="58" t="s">
        <v>58</v>
      </c>
      <c r="J51" s="60"/>
      <c r="K51" s="12" t="s">
        <v>107</v>
      </c>
      <c r="L51" s="60"/>
      <c r="M51" s="12" t="s">
        <v>59</v>
      </c>
      <c r="N51" s="12"/>
      <c r="O51" s="22"/>
      <c r="P51" s="132"/>
      <c r="Q51" s="200"/>
      <c r="R51" s="200"/>
      <c r="S51" s="200"/>
      <c r="T51" s="200"/>
      <c r="U51" s="83"/>
      <c r="V51" s="204"/>
      <c r="W51" s="200"/>
      <c r="X51" s="200"/>
      <c r="Y51" s="200"/>
      <c r="Z51" s="200"/>
      <c r="AA51" s="83"/>
      <c r="AB51" s="78"/>
      <c r="AC51" s="206"/>
      <c r="AD51" s="206"/>
      <c r="AE51" s="208"/>
      <c r="AF51" s="208"/>
      <c r="AG51" s="208"/>
      <c r="AH51" s="208"/>
      <c r="AI51" s="208"/>
      <c r="AJ51" s="208"/>
      <c r="AK51" s="55"/>
    </row>
    <row r="52" spans="1:37" ht="15.75" customHeight="1">
      <c r="A52" s="33" t="s">
        <v>76</v>
      </c>
      <c r="B52" s="32"/>
      <c r="C52" s="32"/>
      <c r="D52" s="32"/>
      <c r="E52" s="32"/>
      <c r="F52" s="32"/>
      <c r="G52" s="32"/>
      <c r="H52" s="32"/>
      <c r="I52" s="32"/>
      <c r="J52" s="32"/>
      <c r="K52" s="32"/>
      <c r="L52" s="32"/>
      <c r="M52" s="32"/>
      <c r="N52" s="32"/>
      <c r="O52" s="32"/>
      <c r="P52" s="130" t="s">
        <v>66</v>
      </c>
      <c r="Q52" s="201"/>
      <c r="R52" s="201"/>
      <c r="S52" s="201"/>
      <c r="T52" s="201"/>
      <c r="U52" s="80" t="s">
        <v>34</v>
      </c>
      <c r="V52" s="130" t="s">
        <v>80</v>
      </c>
      <c r="W52" s="201"/>
      <c r="X52" s="201"/>
      <c r="Y52" s="201"/>
      <c r="Z52" s="201"/>
      <c r="AA52" s="80" t="s">
        <v>34</v>
      </c>
      <c r="AB52" s="78"/>
    </row>
    <row r="53" spans="1:37" ht="12" customHeight="1">
      <c r="A53" s="21"/>
      <c r="B53" s="12" t="s">
        <v>71</v>
      </c>
      <c r="C53" s="58"/>
      <c r="D53" s="60"/>
      <c r="E53" s="12" t="s">
        <v>54</v>
      </c>
      <c r="F53" s="59"/>
      <c r="G53" s="65" t="s">
        <v>72</v>
      </c>
      <c r="H53" s="12" t="s">
        <v>73</v>
      </c>
      <c r="I53" s="58" t="s">
        <v>58</v>
      </c>
      <c r="J53" s="60"/>
      <c r="K53" s="12" t="s">
        <v>54</v>
      </c>
      <c r="L53" s="60"/>
      <c r="M53" s="12" t="s">
        <v>59</v>
      </c>
      <c r="N53" s="22"/>
      <c r="O53" s="22"/>
      <c r="P53" s="132"/>
      <c r="Q53" s="200"/>
      <c r="R53" s="200"/>
      <c r="S53" s="200"/>
      <c r="T53" s="200"/>
      <c r="U53" s="83"/>
      <c r="V53" s="132"/>
      <c r="W53" s="200"/>
      <c r="X53" s="200"/>
      <c r="Y53" s="200"/>
      <c r="Z53" s="200"/>
      <c r="AA53" s="83"/>
      <c r="AB53" s="78"/>
    </row>
    <row r="54" spans="1:37" ht="15.75" customHeight="1">
      <c r="A54" s="33" t="s">
        <v>77</v>
      </c>
      <c r="B54" s="32"/>
      <c r="C54" s="32"/>
      <c r="D54" s="32"/>
      <c r="E54" s="32"/>
      <c r="F54" s="32"/>
      <c r="G54" s="32"/>
      <c r="H54" s="32"/>
      <c r="I54" s="32"/>
      <c r="J54" s="32"/>
      <c r="K54" s="32"/>
      <c r="L54" s="32"/>
      <c r="M54" s="32"/>
      <c r="N54" s="32"/>
      <c r="O54" s="32"/>
      <c r="P54" s="130" t="s">
        <v>67</v>
      </c>
      <c r="Q54" s="201"/>
      <c r="R54" s="201"/>
      <c r="S54" s="201"/>
      <c r="T54" s="201"/>
      <c r="U54" s="80" t="s">
        <v>34</v>
      </c>
      <c r="V54" s="130" t="s">
        <v>81</v>
      </c>
      <c r="W54" s="201"/>
      <c r="X54" s="201"/>
      <c r="Y54" s="201"/>
      <c r="Z54" s="201"/>
      <c r="AA54" s="80" t="s">
        <v>34</v>
      </c>
      <c r="AB54" s="78"/>
    </row>
    <row r="55" spans="1:37" ht="12" customHeight="1">
      <c r="A55" s="21"/>
      <c r="B55" s="12" t="s">
        <v>71</v>
      </c>
      <c r="C55" s="58"/>
      <c r="D55" s="60"/>
      <c r="E55" s="12" t="s">
        <v>54</v>
      </c>
      <c r="F55" s="60"/>
      <c r="G55" s="12" t="s">
        <v>72</v>
      </c>
      <c r="H55" s="12" t="s">
        <v>73</v>
      </c>
      <c r="I55" s="58" t="s">
        <v>58</v>
      </c>
      <c r="J55" s="60"/>
      <c r="K55" s="12" t="s">
        <v>54</v>
      </c>
      <c r="L55" s="60"/>
      <c r="M55" s="12" t="s">
        <v>59</v>
      </c>
      <c r="N55" s="22"/>
      <c r="O55" s="22"/>
      <c r="P55" s="132"/>
      <c r="Q55" s="200"/>
      <c r="R55" s="200"/>
      <c r="S55" s="200"/>
      <c r="T55" s="200"/>
      <c r="U55" s="83"/>
      <c r="V55" s="132"/>
      <c r="W55" s="200"/>
      <c r="X55" s="200"/>
      <c r="Y55" s="200"/>
      <c r="Z55" s="200"/>
      <c r="AA55" s="83"/>
      <c r="AB55" s="78"/>
    </row>
    <row r="56" spans="1:37" ht="6.75" customHeight="1">
      <c r="A56" s="41"/>
      <c r="C56" s="57"/>
      <c r="D56" s="57"/>
      <c r="F56" s="57"/>
      <c r="I56" s="57"/>
      <c r="J56" s="57"/>
      <c r="L56" s="57"/>
      <c r="N56" s="4"/>
      <c r="O56" s="4"/>
      <c r="P56" s="37"/>
      <c r="Q56" s="66"/>
      <c r="R56" s="66"/>
      <c r="S56" s="66"/>
      <c r="T56" s="66"/>
      <c r="U56" s="57"/>
      <c r="V56" s="37"/>
      <c r="W56" s="66"/>
      <c r="X56" s="66"/>
      <c r="Y56" s="66"/>
      <c r="Z56" s="66"/>
      <c r="AA56" s="57"/>
      <c r="AB56" s="57"/>
    </row>
    <row r="57" spans="1:37" s="27" customFormat="1" ht="13.5" customHeight="1">
      <c r="A57" s="42" t="s">
        <v>87</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40"/>
      <c r="AD57" s="38"/>
      <c r="AF57" s="39"/>
      <c r="AG57" s="39"/>
    </row>
    <row r="58" spans="1:37" ht="9" customHeight="1">
      <c r="A58" s="43"/>
    </row>
    <row r="59" spans="1:37" ht="18.75" customHeight="1">
      <c r="A59" s="61"/>
      <c r="B59" s="181" t="s">
        <v>26</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3"/>
    </row>
    <row r="60" spans="1:37" ht="18.75" customHeight="1">
      <c r="A60" s="14"/>
      <c r="B60" s="180" t="s">
        <v>27</v>
      </c>
      <c r="C60" s="180"/>
      <c r="D60" s="45"/>
      <c r="E60" s="45" t="s">
        <v>103</v>
      </c>
      <c r="F60" s="45"/>
      <c r="G60" s="45" t="s">
        <v>103</v>
      </c>
      <c r="H60" s="45"/>
      <c r="I60" s="44"/>
      <c r="AA60" s="15"/>
    </row>
    <row r="61" spans="1:37" ht="18.75" customHeight="1">
      <c r="A61" s="178" t="s">
        <v>15</v>
      </c>
      <c r="B61" s="179"/>
      <c r="C61" s="63"/>
      <c r="D61" s="64" t="s">
        <v>16</v>
      </c>
      <c r="E61" s="63"/>
      <c r="F61" s="64" t="s">
        <v>17</v>
      </c>
      <c r="G61" s="63"/>
      <c r="H61" s="64" t="s">
        <v>18</v>
      </c>
      <c r="AA61" s="15"/>
    </row>
    <row r="62" spans="1:37" ht="18.75" customHeight="1">
      <c r="A62" s="14"/>
      <c r="B62" s="65" t="s">
        <v>22</v>
      </c>
      <c r="C62" s="4" t="s">
        <v>28</v>
      </c>
      <c r="AA62" s="15"/>
    </row>
    <row r="63" spans="1:37" s="53" customFormat="1" ht="18.75" customHeight="1">
      <c r="A63" s="46"/>
      <c r="B63" s="47" t="s">
        <v>104</v>
      </c>
      <c r="C63" s="47"/>
      <c r="D63" s="48"/>
      <c r="E63" s="48"/>
      <c r="F63" s="48"/>
      <c r="G63" s="48"/>
      <c r="H63" s="48"/>
      <c r="I63" s="48"/>
      <c r="J63" s="47" t="s">
        <v>15</v>
      </c>
      <c r="K63" s="49"/>
      <c r="L63" s="50" t="s">
        <v>16</v>
      </c>
      <c r="M63" s="49"/>
      <c r="N63" s="50" t="s">
        <v>17</v>
      </c>
      <c r="O63" s="49"/>
      <c r="P63" s="50" t="s">
        <v>18</v>
      </c>
      <c r="Q63" s="47" t="s">
        <v>29</v>
      </c>
      <c r="R63" s="50"/>
      <c r="S63" s="49"/>
      <c r="T63" s="50" t="s">
        <v>93</v>
      </c>
      <c r="U63" s="49"/>
      <c r="V63" s="47" t="s">
        <v>30</v>
      </c>
      <c r="W63" s="49"/>
      <c r="X63" s="50" t="s">
        <v>18</v>
      </c>
      <c r="Y63" s="47" t="s">
        <v>31</v>
      </c>
      <c r="Z63" s="23"/>
      <c r="AA63" s="51"/>
    </row>
    <row r="64" spans="1:37" ht="14.25" customHeight="1">
      <c r="A64" s="14"/>
      <c r="AA64" s="15"/>
    </row>
    <row r="65" spans="1:27" ht="18.75" customHeight="1">
      <c r="A65" s="14"/>
      <c r="N65" s="6"/>
      <c r="O65" s="6" t="s">
        <v>11</v>
      </c>
      <c r="P65" s="6"/>
      <c r="Q65" s="6"/>
      <c r="S65" s="177" t="s">
        <v>32</v>
      </c>
      <c r="T65" s="177"/>
      <c r="U65" s="177"/>
      <c r="V65" s="177"/>
      <c r="W65" s="177"/>
      <c r="X65" s="177"/>
      <c r="Y65" s="177"/>
      <c r="AA65" s="15"/>
    </row>
    <row r="66" spans="1:27" ht="14.25" customHeight="1">
      <c r="A66" s="16"/>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7"/>
    </row>
    <row r="67" spans="1:27" ht="18.75" customHeight="1">
      <c r="A67" s="18" t="s">
        <v>12</v>
      </c>
    </row>
    <row r="68" spans="1:27" s="53" customFormat="1" ht="18.75" customHeight="1">
      <c r="A68" s="52" t="s">
        <v>105</v>
      </c>
    </row>
    <row r="69" spans="1:27" ht="18.75" customHeight="1">
      <c r="A69" s="1" t="s">
        <v>88</v>
      </c>
    </row>
    <row r="70" spans="1:27" ht="6" customHeight="1">
      <c r="A70" s="1"/>
    </row>
    <row r="71" spans="1:27" ht="15.75" customHeight="1" thickBot="1">
      <c r="A71" s="7" t="s">
        <v>13</v>
      </c>
      <c r="B71" s="170" t="s">
        <v>14</v>
      </c>
      <c r="C71" s="171"/>
      <c r="D71" s="171"/>
      <c r="E71" s="171"/>
      <c r="F71" s="171"/>
      <c r="G71" s="171"/>
      <c r="H71" s="171"/>
      <c r="I71" s="171"/>
      <c r="J71" s="171"/>
      <c r="K71" s="172"/>
      <c r="L71" s="172"/>
      <c r="M71" s="172"/>
      <c r="N71" s="172"/>
      <c r="O71" s="172"/>
      <c r="P71" s="172"/>
      <c r="Q71" s="172"/>
      <c r="R71" s="172"/>
      <c r="S71" s="172"/>
      <c r="T71" s="172"/>
      <c r="U71" s="172"/>
      <c r="V71" s="172"/>
      <c r="W71" s="172"/>
      <c r="X71" s="172"/>
      <c r="Y71" s="172"/>
      <c r="Z71" s="172"/>
      <c r="AA71" s="173"/>
    </row>
    <row r="72" spans="1:27" ht="15" customHeight="1" thickTop="1">
      <c r="A72" s="7"/>
      <c r="B72" s="104"/>
      <c r="C72" s="105"/>
      <c r="D72" s="105"/>
      <c r="E72" s="105"/>
      <c r="F72" s="105"/>
      <c r="G72" s="105"/>
      <c r="H72" s="105"/>
      <c r="I72" s="105"/>
      <c r="J72" s="106"/>
      <c r="K72" s="110"/>
      <c r="L72" s="110"/>
      <c r="M72" s="110"/>
      <c r="N72" s="110"/>
      <c r="O72" s="110"/>
      <c r="P72" s="110"/>
      <c r="Q72" s="110"/>
      <c r="R72" s="110"/>
      <c r="S72" s="111"/>
      <c r="T72" s="114"/>
      <c r="U72" s="110"/>
      <c r="V72" s="110"/>
      <c r="W72" s="110"/>
      <c r="X72" s="110"/>
      <c r="Y72" s="110"/>
      <c r="Z72" s="110"/>
      <c r="AA72" s="111"/>
    </row>
    <row r="73" spans="1:27" ht="15" customHeight="1" thickBot="1">
      <c r="A73" s="19"/>
      <c r="B73" s="107"/>
      <c r="C73" s="108"/>
      <c r="D73" s="108"/>
      <c r="E73" s="108"/>
      <c r="F73" s="108"/>
      <c r="G73" s="108"/>
      <c r="H73" s="108"/>
      <c r="I73" s="108"/>
      <c r="J73" s="109"/>
      <c r="K73" s="112"/>
      <c r="L73" s="112"/>
      <c r="M73" s="112"/>
      <c r="N73" s="112"/>
      <c r="O73" s="112"/>
      <c r="P73" s="112"/>
      <c r="Q73" s="112"/>
      <c r="R73" s="112"/>
      <c r="S73" s="113"/>
      <c r="T73" s="115"/>
      <c r="U73" s="112"/>
      <c r="V73" s="112"/>
      <c r="W73" s="112"/>
      <c r="X73" s="112"/>
      <c r="Y73" s="112"/>
      <c r="Z73" s="112"/>
      <c r="AA73" s="113"/>
    </row>
    <row r="74" spans="1:27" ht="15" customHeight="1" thickTop="1">
      <c r="A74" s="19"/>
      <c r="B74" s="116"/>
      <c r="C74" s="105"/>
      <c r="D74" s="105"/>
      <c r="E74" s="105"/>
      <c r="F74" s="105"/>
      <c r="G74" s="105"/>
      <c r="H74" s="105"/>
      <c r="I74" s="105"/>
      <c r="J74" s="117"/>
      <c r="K74" s="118"/>
      <c r="L74" s="119"/>
      <c r="M74" s="119"/>
      <c r="N74" s="119"/>
      <c r="O74" s="119"/>
      <c r="P74" s="119"/>
      <c r="Q74" s="119"/>
      <c r="R74" s="119"/>
      <c r="S74" s="120"/>
      <c r="T74" s="118"/>
      <c r="U74" s="119"/>
      <c r="V74" s="119"/>
      <c r="W74" s="119"/>
      <c r="X74" s="119"/>
      <c r="Y74" s="119"/>
      <c r="Z74" s="119"/>
      <c r="AA74" s="120"/>
    </row>
    <row r="75" spans="1:27" ht="15" customHeight="1">
      <c r="A75" s="19"/>
      <c r="B75" s="115"/>
      <c r="C75" s="112"/>
      <c r="D75" s="112"/>
      <c r="E75" s="112"/>
      <c r="F75" s="112"/>
      <c r="G75" s="112"/>
      <c r="H75" s="112"/>
      <c r="I75" s="112"/>
      <c r="J75" s="113"/>
      <c r="K75" s="115"/>
      <c r="L75" s="112"/>
      <c r="M75" s="112"/>
      <c r="N75" s="112"/>
      <c r="O75" s="112"/>
      <c r="P75" s="112"/>
      <c r="Q75" s="112"/>
      <c r="R75" s="112"/>
      <c r="S75" s="113"/>
      <c r="T75" s="115"/>
      <c r="U75" s="112"/>
      <c r="V75" s="112"/>
      <c r="W75" s="112"/>
      <c r="X75" s="112"/>
      <c r="Y75" s="112"/>
      <c r="Z75" s="112"/>
      <c r="AA75" s="113"/>
    </row>
  </sheetData>
  <sheetProtection password="84B1" sheet="1" objects="1" scenarios="1" selectLockedCells="1"/>
  <mergeCells count="142">
    <mergeCell ref="AB5:AM8"/>
    <mergeCell ref="AE50:AJ51"/>
    <mergeCell ref="AB54:AB55"/>
    <mergeCell ref="P48:P49"/>
    <mergeCell ref="Q48:T49"/>
    <mergeCell ref="U48:U49"/>
    <mergeCell ref="P50:P51"/>
    <mergeCell ref="Q50:T51"/>
    <mergeCell ref="U50:U51"/>
    <mergeCell ref="P52:P53"/>
    <mergeCell ref="Q52:T53"/>
    <mergeCell ref="U52:U53"/>
    <mergeCell ref="P54:P55"/>
    <mergeCell ref="Q54:T55"/>
    <mergeCell ref="U54:U55"/>
    <mergeCell ref="AA48:AA49"/>
    <mergeCell ref="AA50:AA51"/>
    <mergeCell ref="AA52:AA53"/>
    <mergeCell ref="AA54:AA55"/>
    <mergeCell ref="W48:Z49"/>
    <mergeCell ref="W50:Z51"/>
    <mergeCell ref="I40:I41"/>
    <mergeCell ref="J40:J41"/>
    <mergeCell ref="W52:Z53"/>
    <mergeCell ref="W54:Z55"/>
    <mergeCell ref="AB48:AB49"/>
    <mergeCell ref="V50:V51"/>
    <mergeCell ref="AB50:AB51"/>
    <mergeCell ref="AC50:AD51"/>
    <mergeCell ref="V52:V53"/>
    <mergeCell ref="AB52:AB53"/>
    <mergeCell ref="P40:P41"/>
    <mergeCell ref="P42:P43"/>
    <mergeCell ref="U42:U43"/>
    <mergeCell ref="Q40:T41"/>
    <mergeCell ref="Q42:T43"/>
    <mergeCell ref="V48:V49"/>
    <mergeCell ref="V40:V41"/>
    <mergeCell ref="W40:Z41"/>
    <mergeCell ref="AA40:AA41"/>
    <mergeCell ref="K40:K41"/>
    <mergeCell ref="L40:L41"/>
    <mergeCell ref="M40:M41"/>
    <mergeCell ref="W45:Z47"/>
    <mergeCell ref="V27:Z29"/>
    <mergeCell ref="AA30:AA31"/>
    <mergeCell ref="A32:M33"/>
    <mergeCell ref="N32:N33"/>
    <mergeCell ref="O32:O33"/>
    <mergeCell ref="P32:P33"/>
    <mergeCell ref="Q32:Q33"/>
    <mergeCell ref="R32:R33"/>
    <mergeCell ref="S32:S33"/>
    <mergeCell ref="V32:V33"/>
    <mergeCell ref="A27:O29"/>
    <mergeCell ref="P27:U29"/>
    <mergeCell ref="W30:Z31"/>
    <mergeCell ref="W32:Z33"/>
    <mergeCell ref="AA32:AA33"/>
    <mergeCell ref="A30:L31"/>
    <mergeCell ref="M30:M31"/>
    <mergeCell ref="N30:N31"/>
    <mergeCell ref="O30:O31"/>
    <mergeCell ref="P30:P31"/>
    <mergeCell ref="Q30:Q31"/>
    <mergeCell ref="R30:R31"/>
    <mergeCell ref="S30:S31"/>
    <mergeCell ref="V30:V31"/>
    <mergeCell ref="T25:U25"/>
    <mergeCell ref="B71:AA71"/>
    <mergeCell ref="S5:T5"/>
    <mergeCell ref="B19:J20"/>
    <mergeCell ref="K19:S20"/>
    <mergeCell ref="T19:AA20"/>
    <mergeCell ref="S65:Y65"/>
    <mergeCell ref="A61:B61"/>
    <mergeCell ref="B60:C60"/>
    <mergeCell ref="A24:Z24"/>
    <mergeCell ref="B59:Z59"/>
    <mergeCell ref="A44:O47"/>
    <mergeCell ref="P45:P47"/>
    <mergeCell ref="Q45:T47"/>
    <mergeCell ref="V44:AA44"/>
    <mergeCell ref="V54:V55"/>
    <mergeCell ref="AA34:AA36"/>
    <mergeCell ref="W42:Z43"/>
    <mergeCell ref="AA37:AA38"/>
    <mergeCell ref="AA42:AA43"/>
    <mergeCell ref="AA27:AA29"/>
    <mergeCell ref="A39:G41"/>
    <mergeCell ref="AI45:AI47"/>
    <mergeCell ref="A1:R1"/>
    <mergeCell ref="A2:AA2"/>
    <mergeCell ref="A3:AA3"/>
    <mergeCell ref="B17:J18"/>
    <mergeCell ref="K17:S18"/>
    <mergeCell ref="T17:AA18"/>
    <mergeCell ref="A17:A18"/>
    <mergeCell ref="R8:AA8"/>
    <mergeCell ref="R9:AA9"/>
    <mergeCell ref="R10:AA10"/>
    <mergeCell ref="R11:AA11"/>
    <mergeCell ref="P39:U39"/>
    <mergeCell ref="V39:AA39"/>
    <mergeCell ref="A34:O36"/>
    <mergeCell ref="B72:J73"/>
    <mergeCell ref="K72:S73"/>
    <mergeCell ref="T72:AA73"/>
    <mergeCell ref="B74:J75"/>
    <mergeCell ref="K74:S75"/>
    <mergeCell ref="T74:AA75"/>
    <mergeCell ref="A37:U38"/>
    <mergeCell ref="V42:V43"/>
    <mergeCell ref="U45:U47"/>
    <mergeCell ref="P44:U44"/>
    <mergeCell ref="V45:V47"/>
    <mergeCell ref="AA45:AA47"/>
    <mergeCell ref="V37:Z38"/>
    <mergeCell ref="U34:U36"/>
    <mergeCell ref="P34:R36"/>
    <mergeCell ref="V34:X36"/>
    <mergeCell ref="S34:T36"/>
    <mergeCell ref="Y34:Z36"/>
    <mergeCell ref="A42:O43"/>
    <mergeCell ref="U40:U41"/>
    <mergeCell ref="H40:H41"/>
    <mergeCell ref="AB37:AC38"/>
    <mergeCell ref="AD37:AE38"/>
    <mergeCell ref="AB27:AC29"/>
    <mergeCell ref="AD27:AE29"/>
    <mergeCell ref="AL27:AL29"/>
    <mergeCell ref="AB34:AC36"/>
    <mergeCell ref="AD34:AE36"/>
    <mergeCell ref="AL34:AL36"/>
    <mergeCell ref="AB45:AD47"/>
    <mergeCell ref="AE45:AE47"/>
    <mergeCell ref="AF45:AH47"/>
    <mergeCell ref="AL45:AL47"/>
    <mergeCell ref="AF34:AG36"/>
    <mergeCell ref="AH34:AI36"/>
    <mergeCell ref="AJ34:AK36"/>
    <mergeCell ref="AJ45:AK47"/>
  </mergeCells>
  <phoneticPr fontId="2"/>
  <dataValidations count="2">
    <dataValidation type="list" allowBlank="1" showInputMessage="1" showErrorMessage="1" sqref="U13">
      <formula1>"売上高の減少,販売数量の減少"</formula1>
    </dataValidation>
    <dataValidation type="list" allowBlank="1" showInputMessage="1" showErrorMessage="1" sqref="T25">
      <formula1>"明治,大正,昭和,平成,令和"</formula1>
    </dataValidation>
  </dataValidations>
  <printOptions horizontalCentered="1"/>
  <pageMargins left="0.31496062992125984" right="0.31496062992125984" top="0.15748031496062992" bottom="0" header="0.31496062992125984" footer="0.19685039370078741"/>
  <pageSetup paperSize="9" scale="7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75"/>
  <sheetViews>
    <sheetView showGridLines="0" showRowColHeaders="0" view="pageBreakPreview" zoomScaleNormal="100" zoomScaleSheetLayoutView="100" workbookViewId="0">
      <selection sqref="A1:R1"/>
    </sheetView>
  </sheetViews>
  <sheetFormatPr defaultColWidth="3.875" defaultRowHeight="13.5"/>
  <cols>
    <col min="1" max="2" width="3.875" style="72"/>
    <col min="3" max="3" width="4.25" style="72" bestFit="1" customWidth="1"/>
    <col min="4" max="4" width="3.875" style="72"/>
    <col min="5" max="5" width="4.25" style="72" bestFit="1" customWidth="1"/>
    <col min="6" max="6" width="3.875" style="72"/>
    <col min="7" max="7" width="4.25" style="72" bestFit="1" customWidth="1"/>
    <col min="8" max="9" width="3.875" style="72"/>
    <col min="10" max="10" width="4.5" style="72" customWidth="1"/>
    <col min="11" max="11" width="4.25" style="72" bestFit="1" customWidth="1"/>
    <col min="12" max="12" width="3.875" style="72"/>
    <col min="13" max="13" width="4.25" style="72" bestFit="1" customWidth="1"/>
    <col min="14" max="14" width="3.875" style="72"/>
    <col min="15" max="15" width="4.25" style="72" bestFit="1" customWidth="1"/>
    <col min="16" max="17" width="3.875" style="72"/>
    <col min="18" max="18" width="4.75" style="72" customWidth="1"/>
    <col min="19" max="19" width="4.25" style="72" bestFit="1" customWidth="1"/>
    <col min="20" max="20" width="3.875" style="72"/>
    <col min="21" max="21" width="4.25" style="72" bestFit="1" customWidth="1"/>
    <col min="22" max="22" width="3.875" style="72"/>
    <col min="23" max="23" width="4.25" style="72" bestFit="1" customWidth="1"/>
    <col min="24" max="24" width="3.875" style="72"/>
    <col min="25" max="25" width="4.25" style="72" bestFit="1" customWidth="1"/>
    <col min="26" max="27" width="3.875" style="72"/>
    <col min="28" max="29" width="3.5" style="72" hidden="1" customWidth="1"/>
    <col min="30" max="36" width="0" style="72" hidden="1" customWidth="1"/>
    <col min="37" max="37" width="3.875" style="72"/>
    <col min="38" max="38" width="0" style="72" hidden="1" customWidth="1"/>
    <col min="39" max="16384" width="3.875" style="72"/>
  </cols>
  <sheetData>
    <row r="1" spans="1:39" ht="18.75" customHeight="1">
      <c r="A1" s="150"/>
      <c r="B1" s="151"/>
      <c r="C1" s="151"/>
      <c r="D1" s="151"/>
      <c r="E1" s="151"/>
      <c r="F1" s="151"/>
      <c r="G1" s="151"/>
      <c r="H1" s="151"/>
      <c r="I1" s="151"/>
      <c r="J1" s="151"/>
      <c r="K1" s="151"/>
      <c r="L1" s="151"/>
      <c r="M1" s="151"/>
      <c r="N1" s="151"/>
      <c r="O1" s="151"/>
      <c r="P1" s="151"/>
      <c r="Q1" s="151"/>
      <c r="R1" s="151"/>
      <c r="W1" s="1"/>
      <c r="Z1" s="1" t="s">
        <v>86</v>
      </c>
    </row>
    <row r="2" spans="1:39" ht="18.75" customHeight="1">
      <c r="A2" s="152" t="s">
        <v>36</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39" ht="18.75" customHeight="1">
      <c r="A3" s="152" t="s">
        <v>47</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1:39" ht="7.5" customHeight="1">
      <c r="A4" s="2"/>
    </row>
    <row r="5" spans="1:39" ht="18.75" customHeight="1">
      <c r="A5" s="3"/>
      <c r="R5" s="4"/>
      <c r="S5" s="174" t="s">
        <v>0</v>
      </c>
      <c r="T5" s="174"/>
      <c r="U5" s="24" t="s">
        <v>44</v>
      </c>
      <c r="V5" s="5" t="s">
        <v>1</v>
      </c>
      <c r="W5" s="25" t="s">
        <v>44</v>
      </c>
      <c r="X5" s="5" t="s">
        <v>2</v>
      </c>
      <c r="Y5" s="25" t="s">
        <v>44</v>
      </c>
      <c r="Z5" s="5" t="s">
        <v>3</v>
      </c>
      <c r="AA5" s="5"/>
      <c r="AB5" s="217"/>
      <c r="AC5" s="217"/>
      <c r="AD5" s="217"/>
      <c r="AE5" s="217"/>
      <c r="AF5" s="217"/>
      <c r="AG5" s="217"/>
      <c r="AH5" s="217"/>
      <c r="AI5" s="217"/>
      <c r="AJ5" s="217"/>
      <c r="AK5" s="217"/>
      <c r="AL5" s="217"/>
      <c r="AM5" s="217"/>
    </row>
    <row r="6" spans="1:39" ht="18.75" customHeight="1">
      <c r="A6" s="6" t="s">
        <v>4</v>
      </c>
      <c r="AB6" s="217"/>
      <c r="AC6" s="217"/>
      <c r="AD6" s="217"/>
      <c r="AE6" s="217"/>
      <c r="AF6" s="217"/>
      <c r="AG6" s="217"/>
      <c r="AH6" s="217"/>
      <c r="AI6" s="217"/>
      <c r="AJ6" s="217"/>
      <c r="AK6" s="217"/>
      <c r="AL6" s="217"/>
      <c r="AM6" s="217"/>
    </row>
    <row r="7" spans="1:39" ht="18.75" customHeight="1">
      <c r="A7" s="7" t="s">
        <v>19</v>
      </c>
      <c r="N7" s="4" t="s">
        <v>5</v>
      </c>
    </row>
    <row r="8" spans="1:39" ht="18.75" customHeight="1">
      <c r="A8" s="7" t="s">
        <v>20</v>
      </c>
      <c r="O8" s="4" t="s">
        <v>6</v>
      </c>
      <c r="P8" s="4"/>
      <c r="Q8" s="4"/>
      <c r="R8" s="218" t="s">
        <v>40</v>
      </c>
      <c r="S8" s="218"/>
      <c r="T8" s="218"/>
      <c r="U8" s="218"/>
      <c r="V8" s="218"/>
      <c r="W8" s="218"/>
      <c r="X8" s="218"/>
      <c r="Y8" s="218"/>
      <c r="Z8" s="218"/>
      <c r="AA8" s="218"/>
      <c r="AB8" s="218"/>
    </row>
    <row r="9" spans="1:39" ht="18.75" customHeight="1">
      <c r="A9" s="7" t="s">
        <v>20</v>
      </c>
      <c r="O9" s="4" t="s">
        <v>7</v>
      </c>
      <c r="P9" s="4"/>
      <c r="Q9" s="4"/>
      <c r="R9" s="215" t="s">
        <v>41</v>
      </c>
      <c r="S9" s="215"/>
      <c r="T9" s="215"/>
      <c r="U9" s="215"/>
      <c r="V9" s="215"/>
      <c r="W9" s="215"/>
      <c r="X9" s="215"/>
      <c r="Y9" s="215"/>
      <c r="Z9" s="215"/>
      <c r="AA9" s="215"/>
      <c r="AB9" s="215"/>
    </row>
    <row r="10" spans="1:39" ht="18.75" customHeight="1">
      <c r="A10" s="7" t="s">
        <v>21</v>
      </c>
      <c r="O10" s="4" t="s">
        <v>8</v>
      </c>
      <c r="P10" s="4"/>
      <c r="Q10" s="4"/>
      <c r="R10" s="215" t="s">
        <v>42</v>
      </c>
      <c r="S10" s="215"/>
      <c r="T10" s="215"/>
      <c r="U10" s="215"/>
      <c r="V10" s="215"/>
      <c r="W10" s="215"/>
      <c r="X10" s="215"/>
      <c r="Y10" s="215"/>
      <c r="Z10" s="215"/>
      <c r="AA10" s="215"/>
      <c r="AB10" s="215"/>
    </row>
    <row r="11" spans="1:39" ht="18.75" customHeight="1">
      <c r="A11" s="7" t="s">
        <v>23</v>
      </c>
      <c r="O11" s="4" t="s">
        <v>9</v>
      </c>
      <c r="P11" s="4"/>
      <c r="Q11" s="4"/>
      <c r="R11" s="216" t="s">
        <v>43</v>
      </c>
      <c r="S11" s="216"/>
      <c r="T11" s="216"/>
      <c r="U11" s="216"/>
      <c r="V11" s="216"/>
      <c r="W11" s="216"/>
      <c r="X11" s="216"/>
      <c r="Y11" s="216"/>
      <c r="Z11" s="216"/>
      <c r="AA11" s="216"/>
      <c r="AB11" s="216"/>
    </row>
    <row r="12" spans="1:39" ht="9.75" customHeight="1">
      <c r="A12" s="8"/>
      <c r="AJ12" s="56"/>
    </row>
    <row r="13" spans="1:39" ht="18.75" customHeight="1">
      <c r="A13" s="4" t="s">
        <v>48</v>
      </c>
      <c r="B13" s="4"/>
      <c r="C13" s="4"/>
      <c r="D13" s="4"/>
      <c r="E13" s="4"/>
      <c r="F13" s="4"/>
      <c r="G13" s="4"/>
      <c r="H13" s="4"/>
      <c r="I13" s="4"/>
      <c r="J13" s="4"/>
      <c r="K13" s="4"/>
      <c r="L13" s="4"/>
      <c r="M13" s="4"/>
      <c r="N13" s="4"/>
      <c r="O13" s="9"/>
      <c r="P13" s="9"/>
      <c r="Q13" s="9"/>
      <c r="R13" s="9"/>
      <c r="S13" s="4"/>
      <c r="T13" s="4"/>
      <c r="U13" s="4"/>
      <c r="V13" s="4"/>
      <c r="W13" s="4"/>
      <c r="X13" s="4"/>
      <c r="Y13" s="4"/>
      <c r="Z13" s="4"/>
      <c r="AA13" s="4"/>
      <c r="AB13" s="4"/>
      <c r="AC13" s="4"/>
      <c r="AD13" s="4"/>
      <c r="AE13" s="4"/>
      <c r="AF13" s="4"/>
      <c r="AG13" s="4"/>
      <c r="AJ13" s="56"/>
    </row>
    <row r="14" spans="1:39" ht="18.75" customHeight="1">
      <c r="A14" s="10" t="s">
        <v>49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9" ht="18.75" customHeight="1">
      <c r="A15" s="4" t="s">
        <v>50</v>
      </c>
      <c r="B15" s="7"/>
      <c r="C15" s="7"/>
      <c r="D15" s="7"/>
      <c r="E15" s="7"/>
      <c r="F15" s="7"/>
      <c r="G15" s="7"/>
    </row>
    <row r="16" spans="1:39" ht="6" customHeight="1" thickBot="1">
      <c r="A16" s="4"/>
      <c r="B16" s="7"/>
      <c r="C16" s="7"/>
      <c r="D16" s="7"/>
      <c r="E16" s="7"/>
      <c r="F16" s="7"/>
      <c r="G16" s="7"/>
    </row>
    <row r="17" spans="1:38" ht="18.75" customHeight="1" thickTop="1">
      <c r="A17" s="165" t="s">
        <v>24</v>
      </c>
      <c r="B17" s="209" t="s">
        <v>109</v>
      </c>
      <c r="C17" s="210"/>
      <c r="D17" s="210"/>
      <c r="E17" s="210"/>
      <c r="F17" s="210"/>
      <c r="G17" s="210"/>
      <c r="H17" s="210"/>
      <c r="I17" s="210"/>
      <c r="J17" s="211"/>
      <c r="K17" s="159" t="s">
        <v>110</v>
      </c>
      <c r="L17" s="159"/>
      <c r="M17" s="159"/>
      <c r="N17" s="159"/>
      <c r="O17" s="159"/>
      <c r="P17" s="159"/>
      <c r="Q17" s="159"/>
      <c r="R17" s="159"/>
      <c r="S17" s="160"/>
      <c r="T17" s="163"/>
      <c r="U17" s="159"/>
      <c r="V17" s="159"/>
      <c r="W17" s="159"/>
      <c r="X17" s="159"/>
      <c r="Y17" s="159"/>
      <c r="Z17" s="159"/>
      <c r="AA17" s="160"/>
    </row>
    <row r="18" spans="1:38" ht="18.75" customHeight="1" thickBot="1">
      <c r="A18" s="165"/>
      <c r="B18" s="212"/>
      <c r="C18" s="213"/>
      <c r="D18" s="213"/>
      <c r="E18" s="213"/>
      <c r="F18" s="213"/>
      <c r="G18" s="213"/>
      <c r="H18" s="213"/>
      <c r="I18" s="213"/>
      <c r="J18" s="214"/>
      <c r="K18" s="161"/>
      <c r="L18" s="161"/>
      <c r="M18" s="161"/>
      <c r="N18" s="161"/>
      <c r="O18" s="161"/>
      <c r="P18" s="161"/>
      <c r="Q18" s="161"/>
      <c r="R18" s="161"/>
      <c r="S18" s="162"/>
      <c r="T18" s="164"/>
      <c r="U18" s="161"/>
      <c r="V18" s="161"/>
      <c r="W18" s="161"/>
      <c r="X18" s="161"/>
      <c r="Y18" s="161"/>
      <c r="Z18" s="161"/>
      <c r="AA18" s="162"/>
    </row>
    <row r="19" spans="1:38" ht="18.75" customHeight="1" thickTop="1">
      <c r="B19" s="175"/>
      <c r="C19" s="154"/>
      <c r="D19" s="154"/>
      <c r="E19" s="154"/>
      <c r="F19" s="154"/>
      <c r="G19" s="154"/>
      <c r="H19" s="154"/>
      <c r="I19" s="154"/>
      <c r="J19" s="176"/>
      <c r="K19" s="163"/>
      <c r="L19" s="159"/>
      <c r="M19" s="159"/>
      <c r="N19" s="159"/>
      <c r="O19" s="159"/>
      <c r="P19" s="159"/>
      <c r="Q19" s="159"/>
      <c r="R19" s="159"/>
      <c r="S19" s="160"/>
      <c r="T19" s="163"/>
      <c r="U19" s="159"/>
      <c r="V19" s="159"/>
      <c r="W19" s="159"/>
      <c r="X19" s="159"/>
      <c r="Y19" s="159"/>
      <c r="Z19" s="159"/>
      <c r="AA19" s="160"/>
    </row>
    <row r="20" spans="1:38" ht="18.75" customHeight="1">
      <c r="A20" s="11" t="s">
        <v>10</v>
      </c>
      <c r="B20" s="164"/>
      <c r="C20" s="161"/>
      <c r="D20" s="161"/>
      <c r="E20" s="161"/>
      <c r="F20" s="161"/>
      <c r="G20" s="161"/>
      <c r="H20" s="161"/>
      <c r="I20" s="161"/>
      <c r="J20" s="162"/>
      <c r="K20" s="164"/>
      <c r="L20" s="161"/>
      <c r="M20" s="161"/>
      <c r="N20" s="161"/>
      <c r="O20" s="161"/>
      <c r="P20" s="161"/>
      <c r="Q20" s="161"/>
      <c r="R20" s="161"/>
      <c r="S20" s="162"/>
      <c r="T20" s="164"/>
      <c r="U20" s="161"/>
      <c r="V20" s="161"/>
      <c r="W20" s="161"/>
      <c r="X20" s="161"/>
      <c r="Y20" s="161"/>
      <c r="Z20" s="161"/>
      <c r="AA20" s="162"/>
    </row>
    <row r="21" spans="1:38" s="27" customFormat="1" ht="18.75" customHeight="1">
      <c r="A21" s="26" t="s">
        <v>51</v>
      </c>
    </row>
    <row r="22" spans="1:38" s="27" customFormat="1" ht="18.75" customHeight="1">
      <c r="A22" s="26" t="s">
        <v>52</v>
      </c>
    </row>
    <row r="23" spans="1:38" ht="8.25" customHeight="1">
      <c r="A23" s="10"/>
      <c r="M23" s="72" t="s">
        <v>35</v>
      </c>
    </row>
    <row r="24" spans="1:38" ht="15.75" customHeight="1">
      <c r="A24" s="180" t="s">
        <v>25</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row>
    <row r="25" spans="1:38" s="31" customFormat="1" ht="18.75" customHeight="1">
      <c r="A25" s="28" t="s">
        <v>53</v>
      </c>
      <c r="B25" s="29"/>
      <c r="C25" s="29"/>
      <c r="D25" s="29"/>
      <c r="E25" s="30"/>
      <c r="F25" s="30"/>
      <c r="G25" s="35"/>
      <c r="H25" s="35"/>
      <c r="I25" s="35"/>
      <c r="J25" s="35"/>
      <c r="K25" s="35"/>
      <c r="L25" s="35"/>
      <c r="M25" s="35"/>
      <c r="N25" s="35"/>
      <c r="O25" s="35"/>
      <c r="P25" s="35"/>
      <c r="Q25" s="27"/>
      <c r="R25" s="27"/>
      <c r="S25" s="27"/>
      <c r="T25" s="169" t="s">
        <v>89</v>
      </c>
      <c r="U25" s="169"/>
      <c r="V25" s="73" t="s">
        <v>44</v>
      </c>
      <c r="W25" s="54" t="s">
        <v>54</v>
      </c>
      <c r="X25" s="73" t="s">
        <v>44</v>
      </c>
      <c r="Y25" s="54" t="s">
        <v>55</v>
      </c>
      <c r="Z25" s="73" t="s">
        <v>44</v>
      </c>
      <c r="AA25" s="54" t="s">
        <v>56</v>
      </c>
    </row>
    <row r="26" spans="1:38" ht="12"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38" ht="12" customHeight="1">
      <c r="A27" s="182" t="s">
        <v>106</v>
      </c>
      <c r="B27" s="183"/>
      <c r="C27" s="183"/>
      <c r="D27" s="183"/>
      <c r="E27" s="183"/>
      <c r="F27" s="183"/>
      <c r="G27" s="183"/>
      <c r="H27" s="183"/>
      <c r="I27" s="183"/>
      <c r="J27" s="183"/>
      <c r="K27" s="183"/>
      <c r="L27" s="183"/>
      <c r="M27" s="183"/>
      <c r="N27" s="183"/>
      <c r="O27" s="184"/>
      <c r="P27" s="87" t="s">
        <v>68</v>
      </c>
      <c r="Q27" s="79"/>
      <c r="R27" s="79"/>
      <c r="S27" s="79"/>
      <c r="T27" s="79"/>
      <c r="U27" s="79"/>
      <c r="V27" s="196">
        <f>IF(OR($W$30="",$W$32=""),"",IFERROR(ROUNDDOWN(($W$30/$W$32)*100-100,1),""))</f>
        <v>23.6</v>
      </c>
      <c r="W27" s="196"/>
      <c r="X27" s="196"/>
      <c r="Y27" s="196"/>
      <c r="Z27" s="196"/>
      <c r="AA27" s="80" t="s">
        <v>33</v>
      </c>
      <c r="AB27" s="76" t="s">
        <v>45</v>
      </c>
      <c r="AC27" s="76"/>
      <c r="AD27" s="77" t="str">
        <f>IF($V$27="","-",IF(($V$27&gt;=20),"〇","×"))</f>
        <v>〇</v>
      </c>
      <c r="AE27" s="77"/>
      <c r="AL27" s="78" t="str">
        <f>IF($AD$27="-","1",IF($AD$27="〇","2","3"))</f>
        <v>2</v>
      </c>
    </row>
    <row r="28" spans="1:38" ht="12" customHeight="1">
      <c r="A28" s="185"/>
      <c r="B28" s="186"/>
      <c r="C28" s="186"/>
      <c r="D28" s="186"/>
      <c r="E28" s="186"/>
      <c r="F28" s="186"/>
      <c r="G28" s="186"/>
      <c r="H28" s="186"/>
      <c r="I28" s="186"/>
      <c r="J28" s="186"/>
      <c r="K28" s="186"/>
      <c r="L28" s="186"/>
      <c r="M28" s="186"/>
      <c r="N28" s="186"/>
      <c r="O28" s="187"/>
      <c r="P28" s="88"/>
      <c r="Q28" s="78"/>
      <c r="R28" s="78"/>
      <c r="S28" s="78"/>
      <c r="T28" s="78"/>
      <c r="U28" s="78"/>
      <c r="V28" s="140"/>
      <c r="W28" s="140"/>
      <c r="X28" s="140"/>
      <c r="Y28" s="140"/>
      <c r="Z28" s="140"/>
      <c r="AA28" s="81"/>
      <c r="AB28" s="76"/>
      <c r="AC28" s="76"/>
      <c r="AD28" s="77"/>
      <c r="AE28" s="77"/>
      <c r="AL28" s="78"/>
    </row>
    <row r="29" spans="1:38" ht="12" customHeight="1">
      <c r="A29" s="188"/>
      <c r="B29" s="189"/>
      <c r="C29" s="189"/>
      <c r="D29" s="189"/>
      <c r="E29" s="189"/>
      <c r="F29" s="189"/>
      <c r="G29" s="189"/>
      <c r="H29" s="189"/>
      <c r="I29" s="189"/>
      <c r="J29" s="189"/>
      <c r="K29" s="189"/>
      <c r="L29" s="189"/>
      <c r="M29" s="189"/>
      <c r="N29" s="189"/>
      <c r="O29" s="190"/>
      <c r="P29" s="89"/>
      <c r="Q29" s="82"/>
      <c r="R29" s="82"/>
      <c r="S29" s="82"/>
      <c r="T29" s="82"/>
      <c r="U29" s="82"/>
      <c r="V29" s="141"/>
      <c r="W29" s="141"/>
      <c r="X29" s="141"/>
      <c r="Y29" s="141"/>
      <c r="Z29" s="141"/>
      <c r="AA29" s="83"/>
      <c r="AB29" s="76"/>
      <c r="AC29" s="76"/>
      <c r="AD29" s="77"/>
      <c r="AE29" s="77"/>
      <c r="AL29" s="78"/>
    </row>
    <row r="30" spans="1:38" ht="12" customHeight="1">
      <c r="A30" s="87" t="s">
        <v>61</v>
      </c>
      <c r="B30" s="79"/>
      <c r="C30" s="79"/>
      <c r="D30" s="79"/>
      <c r="E30" s="79"/>
      <c r="F30" s="79"/>
      <c r="G30" s="79"/>
      <c r="H30" s="79"/>
      <c r="I30" s="79"/>
      <c r="J30" s="79"/>
      <c r="K30" s="79"/>
      <c r="L30" s="79"/>
      <c r="M30" s="79"/>
      <c r="N30" s="79" t="s">
        <v>57</v>
      </c>
      <c r="O30" s="79" t="s">
        <v>58</v>
      </c>
      <c r="P30" s="197" t="s">
        <v>44</v>
      </c>
      <c r="Q30" s="79" t="s">
        <v>54</v>
      </c>
      <c r="R30" s="197" t="s">
        <v>44</v>
      </c>
      <c r="S30" s="79" t="s">
        <v>59</v>
      </c>
      <c r="T30" s="32"/>
      <c r="U30" s="13"/>
      <c r="V30" s="131" t="s">
        <v>62</v>
      </c>
      <c r="W30" s="199">
        <v>68</v>
      </c>
      <c r="X30" s="199"/>
      <c r="Y30" s="199"/>
      <c r="Z30" s="199"/>
      <c r="AA30" s="80" t="s">
        <v>34</v>
      </c>
    </row>
    <row r="31" spans="1:38" ht="12" customHeight="1">
      <c r="A31" s="89"/>
      <c r="B31" s="82"/>
      <c r="C31" s="82"/>
      <c r="D31" s="82"/>
      <c r="E31" s="82"/>
      <c r="F31" s="82"/>
      <c r="G31" s="82"/>
      <c r="H31" s="82"/>
      <c r="I31" s="82"/>
      <c r="J31" s="82"/>
      <c r="K31" s="82"/>
      <c r="L31" s="82"/>
      <c r="M31" s="82"/>
      <c r="N31" s="82"/>
      <c r="O31" s="82"/>
      <c r="P31" s="198"/>
      <c r="Q31" s="82"/>
      <c r="R31" s="198"/>
      <c r="S31" s="82"/>
      <c r="T31" s="12"/>
      <c r="U31" s="17"/>
      <c r="V31" s="132"/>
      <c r="W31" s="200"/>
      <c r="X31" s="200"/>
      <c r="Y31" s="200"/>
      <c r="Z31" s="200"/>
      <c r="AA31" s="83"/>
    </row>
    <row r="32" spans="1:38" ht="12" customHeight="1">
      <c r="A32" s="87" t="s">
        <v>60</v>
      </c>
      <c r="B32" s="79"/>
      <c r="C32" s="79"/>
      <c r="D32" s="79"/>
      <c r="E32" s="79"/>
      <c r="F32" s="79"/>
      <c r="G32" s="79"/>
      <c r="H32" s="79"/>
      <c r="I32" s="79"/>
      <c r="J32" s="79"/>
      <c r="K32" s="79"/>
      <c r="L32" s="79"/>
      <c r="M32" s="79"/>
      <c r="N32" s="79" t="s">
        <v>57</v>
      </c>
      <c r="O32" s="79" t="s">
        <v>58</v>
      </c>
      <c r="P32" s="197" t="s">
        <v>44</v>
      </c>
      <c r="Q32" s="79"/>
      <c r="R32" s="197" t="s">
        <v>44</v>
      </c>
      <c r="S32" s="79" t="s">
        <v>59</v>
      </c>
      <c r="T32" s="32"/>
      <c r="U32" s="13"/>
      <c r="V32" s="130" t="s">
        <v>63</v>
      </c>
      <c r="W32" s="201">
        <v>55</v>
      </c>
      <c r="X32" s="201"/>
      <c r="Y32" s="201"/>
      <c r="Z32" s="201"/>
      <c r="AA32" s="80" t="s">
        <v>34</v>
      </c>
    </row>
    <row r="33" spans="1:38" ht="12" customHeight="1">
      <c r="A33" s="89"/>
      <c r="B33" s="82"/>
      <c r="C33" s="82"/>
      <c r="D33" s="82"/>
      <c r="E33" s="82"/>
      <c r="F33" s="82"/>
      <c r="G33" s="82"/>
      <c r="H33" s="82"/>
      <c r="I33" s="82"/>
      <c r="J33" s="82"/>
      <c r="K33" s="82"/>
      <c r="L33" s="82"/>
      <c r="M33" s="82"/>
      <c r="N33" s="82"/>
      <c r="O33" s="82"/>
      <c r="P33" s="198"/>
      <c r="Q33" s="82"/>
      <c r="R33" s="198"/>
      <c r="S33" s="82"/>
      <c r="T33" s="12"/>
      <c r="U33" s="17"/>
      <c r="V33" s="132"/>
      <c r="W33" s="200"/>
      <c r="X33" s="200"/>
      <c r="Y33" s="200"/>
      <c r="Z33" s="200"/>
      <c r="AA33" s="83"/>
    </row>
    <row r="34" spans="1:38" ht="12" customHeight="1">
      <c r="A34" s="95" t="s">
        <v>102</v>
      </c>
      <c r="B34" s="96"/>
      <c r="C34" s="96"/>
      <c r="D34" s="96"/>
      <c r="E34" s="96"/>
      <c r="F34" s="96"/>
      <c r="G34" s="96"/>
      <c r="H34" s="96"/>
      <c r="I34" s="96"/>
      <c r="J34" s="96"/>
      <c r="K34" s="96"/>
      <c r="L34" s="96"/>
      <c r="M34" s="96"/>
      <c r="N34" s="96"/>
      <c r="O34" s="97"/>
      <c r="P34" s="137" t="s">
        <v>82</v>
      </c>
      <c r="Q34" s="79"/>
      <c r="R34" s="79"/>
      <c r="S34" s="139">
        <f>IF(OR($Q$42="",$Q$40=""),"",IFERROR(ROUNDDOWN($Q$42/$Q$40*100,1),""))</f>
        <v>93.3</v>
      </c>
      <c r="T34" s="139"/>
      <c r="U34" s="81" t="s">
        <v>33</v>
      </c>
      <c r="V34" s="138" t="s">
        <v>83</v>
      </c>
      <c r="W34" s="78"/>
      <c r="X34" s="78"/>
      <c r="Y34" s="140">
        <f>IF(OR($W$42="",$W$40=""),"",IFERROR(ROUNDDOWN($W$42/$W$40*100,1),""))</f>
        <v>44.2</v>
      </c>
      <c r="Z34" s="140"/>
      <c r="AA34" s="80" t="s">
        <v>33</v>
      </c>
      <c r="AB34" s="76" t="s">
        <v>45</v>
      </c>
      <c r="AC34" s="76"/>
      <c r="AD34" s="77" t="str">
        <f>IF($S$34="","-",IF($S$34&gt;=20,"〇","×"))</f>
        <v>〇</v>
      </c>
      <c r="AE34" s="77"/>
      <c r="AF34" s="76" t="s">
        <v>45</v>
      </c>
      <c r="AG34" s="76"/>
      <c r="AH34" s="77" t="str">
        <f>IF($Y$34="","-",IF($Y$34&gt;=20,"〇","×"))</f>
        <v>〇</v>
      </c>
      <c r="AI34" s="77"/>
      <c r="AJ34" s="90"/>
      <c r="AK34" s="90"/>
      <c r="AL34" s="78" t="str">
        <f>IF($AD$34="-","1",IF($AD$34="〇","2","3"))</f>
        <v>2</v>
      </c>
    </row>
    <row r="35" spans="1:38" ht="12" customHeight="1">
      <c r="A35" s="98"/>
      <c r="B35" s="99"/>
      <c r="C35" s="99"/>
      <c r="D35" s="99"/>
      <c r="E35" s="99"/>
      <c r="F35" s="99"/>
      <c r="G35" s="99"/>
      <c r="H35" s="99"/>
      <c r="I35" s="99"/>
      <c r="J35" s="99"/>
      <c r="K35" s="99"/>
      <c r="L35" s="99"/>
      <c r="M35" s="99"/>
      <c r="N35" s="99"/>
      <c r="O35" s="100"/>
      <c r="P35" s="88"/>
      <c r="Q35" s="78"/>
      <c r="R35" s="78"/>
      <c r="S35" s="139"/>
      <c r="T35" s="139"/>
      <c r="U35" s="81"/>
      <c r="V35" s="88"/>
      <c r="W35" s="78"/>
      <c r="X35" s="78"/>
      <c r="Y35" s="140"/>
      <c r="Z35" s="140"/>
      <c r="AA35" s="81"/>
      <c r="AB35" s="76"/>
      <c r="AC35" s="76"/>
      <c r="AD35" s="77"/>
      <c r="AE35" s="77"/>
      <c r="AF35" s="76"/>
      <c r="AG35" s="76"/>
      <c r="AH35" s="77"/>
      <c r="AI35" s="77"/>
      <c r="AJ35" s="90"/>
      <c r="AK35" s="90"/>
      <c r="AL35" s="78"/>
    </row>
    <row r="36" spans="1:38" ht="12" customHeight="1">
      <c r="A36" s="101"/>
      <c r="B36" s="102"/>
      <c r="C36" s="102"/>
      <c r="D36" s="102"/>
      <c r="E36" s="102"/>
      <c r="F36" s="102"/>
      <c r="G36" s="102"/>
      <c r="H36" s="102"/>
      <c r="I36" s="102"/>
      <c r="J36" s="102"/>
      <c r="K36" s="102"/>
      <c r="L36" s="102"/>
      <c r="M36" s="102"/>
      <c r="N36" s="102"/>
      <c r="O36" s="103"/>
      <c r="P36" s="89"/>
      <c r="Q36" s="82"/>
      <c r="R36" s="82"/>
      <c r="S36" s="136"/>
      <c r="T36" s="136"/>
      <c r="U36" s="83"/>
      <c r="V36" s="89"/>
      <c r="W36" s="82"/>
      <c r="X36" s="82"/>
      <c r="Y36" s="141"/>
      <c r="Z36" s="141"/>
      <c r="AA36" s="83"/>
      <c r="AB36" s="76"/>
      <c r="AC36" s="76"/>
      <c r="AD36" s="77"/>
      <c r="AE36" s="77"/>
      <c r="AF36" s="76"/>
      <c r="AG36" s="76"/>
      <c r="AH36" s="77"/>
      <c r="AI36" s="77"/>
      <c r="AJ36" s="90"/>
      <c r="AK36" s="90"/>
      <c r="AL36" s="78"/>
    </row>
    <row r="37" spans="1:38" ht="15.75" customHeight="1">
      <c r="A37" s="121" t="s">
        <v>97</v>
      </c>
      <c r="B37" s="122"/>
      <c r="C37" s="122"/>
      <c r="D37" s="122"/>
      <c r="E37" s="122"/>
      <c r="F37" s="122"/>
      <c r="G37" s="122"/>
      <c r="H37" s="122"/>
      <c r="I37" s="122"/>
      <c r="J37" s="122"/>
      <c r="K37" s="122"/>
      <c r="L37" s="122"/>
      <c r="M37" s="122"/>
      <c r="N37" s="122"/>
      <c r="O37" s="122"/>
      <c r="P37" s="123"/>
      <c r="Q37" s="123"/>
      <c r="R37" s="123"/>
      <c r="S37" s="123"/>
      <c r="T37" s="123"/>
      <c r="U37" s="123"/>
      <c r="V37" s="133">
        <f>IF(OR($Q$40="",$W$40=""),"",IFERROR(ROUNDDOWN($Q$40/$W$40*100,1),""))</f>
        <v>47.3</v>
      </c>
      <c r="W37" s="134"/>
      <c r="X37" s="134"/>
      <c r="Y37" s="134"/>
      <c r="Z37" s="134"/>
      <c r="AA37" s="80" t="s">
        <v>33</v>
      </c>
      <c r="AB37" s="76" t="s">
        <v>45</v>
      </c>
      <c r="AC37" s="76"/>
      <c r="AD37" s="77" t="str">
        <f>IF($V$37="","-",IF(($V$37&gt;=20),"〇","×"))</f>
        <v>〇</v>
      </c>
      <c r="AE37" s="77"/>
    </row>
    <row r="38" spans="1:38" ht="15.75" customHeight="1">
      <c r="A38" s="124"/>
      <c r="B38" s="125"/>
      <c r="C38" s="125"/>
      <c r="D38" s="125"/>
      <c r="E38" s="125"/>
      <c r="F38" s="125"/>
      <c r="G38" s="125"/>
      <c r="H38" s="125"/>
      <c r="I38" s="125"/>
      <c r="J38" s="125"/>
      <c r="K38" s="125"/>
      <c r="L38" s="125"/>
      <c r="M38" s="125"/>
      <c r="N38" s="125"/>
      <c r="O38" s="125"/>
      <c r="P38" s="125"/>
      <c r="Q38" s="125"/>
      <c r="R38" s="125"/>
      <c r="S38" s="125"/>
      <c r="T38" s="125"/>
      <c r="U38" s="125"/>
      <c r="V38" s="135"/>
      <c r="W38" s="136"/>
      <c r="X38" s="136"/>
      <c r="Y38" s="136"/>
      <c r="Z38" s="136"/>
      <c r="AA38" s="83"/>
      <c r="AB38" s="76"/>
      <c r="AC38" s="76"/>
      <c r="AD38" s="77"/>
      <c r="AE38" s="77"/>
    </row>
    <row r="39" spans="1:38" ht="18.75" customHeight="1">
      <c r="A39" s="88" t="s">
        <v>74</v>
      </c>
      <c r="B39" s="78"/>
      <c r="C39" s="78"/>
      <c r="D39" s="78"/>
      <c r="E39" s="78"/>
      <c r="F39" s="78"/>
      <c r="G39" s="78"/>
      <c r="H39" s="36"/>
      <c r="I39" s="36"/>
      <c r="J39" s="36"/>
      <c r="K39" s="36"/>
      <c r="L39" s="36"/>
      <c r="M39" s="36"/>
      <c r="N39" s="36"/>
      <c r="O39" s="36"/>
      <c r="P39" s="91" t="s">
        <v>38</v>
      </c>
      <c r="Q39" s="92"/>
      <c r="R39" s="92"/>
      <c r="S39" s="92"/>
      <c r="T39" s="92"/>
      <c r="U39" s="93"/>
      <c r="V39" s="91" t="s">
        <v>39</v>
      </c>
      <c r="W39" s="92"/>
      <c r="X39" s="92"/>
      <c r="Y39" s="92"/>
      <c r="Z39" s="92"/>
      <c r="AA39" s="94"/>
    </row>
    <row r="40" spans="1:38" ht="12" customHeight="1">
      <c r="A40" s="88"/>
      <c r="B40" s="78"/>
      <c r="C40" s="78"/>
      <c r="D40" s="78"/>
      <c r="E40" s="78"/>
      <c r="F40" s="78"/>
      <c r="G40" s="78"/>
      <c r="H40" s="78" t="s">
        <v>57</v>
      </c>
      <c r="I40" s="78" t="s">
        <v>58</v>
      </c>
      <c r="J40" s="202" t="s">
        <v>44</v>
      </c>
      <c r="K40" s="78" t="s">
        <v>54</v>
      </c>
      <c r="L40" s="202" t="s">
        <v>44</v>
      </c>
      <c r="M40" s="78" t="s">
        <v>59</v>
      </c>
      <c r="P40" s="126" t="s">
        <v>98</v>
      </c>
      <c r="Q40" s="194">
        <v>71037459</v>
      </c>
      <c r="R40" s="194"/>
      <c r="S40" s="194"/>
      <c r="T40" s="194"/>
      <c r="U40" s="148" t="s">
        <v>34</v>
      </c>
      <c r="V40" s="126" t="s">
        <v>99</v>
      </c>
      <c r="W40" s="194">
        <v>150000000</v>
      </c>
      <c r="X40" s="194"/>
      <c r="Y40" s="194"/>
      <c r="Z40" s="194"/>
      <c r="AA40" s="80" t="s">
        <v>34</v>
      </c>
    </row>
    <row r="41" spans="1:38" ht="12" customHeight="1">
      <c r="A41" s="89"/>
      <c r="B41" s="82"/>
      <c r="C41" s="82"/>
      <c r="D41" s="82"/>
      <c r="E41" s="82"/>
      <c r="F41" s="82"/>
      <c r="G41" s="82"/>
      <c r="H41" s="82"/>
      <c r="I41" s="82"/>
      <c r="J41" s="198"/>
      <c r="K41" s="82"/>
      <c r="L41" s="198"/>
      <c r="M41" s="82"/>
      <c r="P41" s="127"/>
      <c r="Q41" s="195"/>
      <c r="R41" s="195"/>
      <c r="S41" s="195"/>
      <c r="T41" s="195"/>
      <c r="U41" s="149"/>
      <c r="V41" s="127"/>
      <c r="W41" s="195"/>
      <c r="X41" s="195"/>
      <c r="Y41" s="195"/>
      <c r="Z41" s="195"/>
      <c r="AA41" s="83"/>
    </row>
    <row r="42" spans="1:38" ht="12" customHeight="1">
      <c r="A42" s="142" t="s">
        <v>75</v>
      </c>
      <c r="B42" s="143"/>
      <c r="C42" s="143"/>
      <c r="D42" s="143"/>
      <c r="E42" s="143"/>
      <c r="F42" s="143"/>
      <c r="G42" s="143"/>
      <c r="H42" s="143"/>
      <c r="I42" s="143"/>
      <c r="J42" s="143"/>
      <c r="K42" s="143"/>
      <c r="L42" s="143"/>
      <c r="M42" s="143"/>
      <c r="N42" s="143"/>
      <c r="O42" s="144"/>
      <c r="P42" s="126" t="s">
        <v>100</v>
      </c>
      <c r="Q42" s="194">
        <v>66337487</v>
      </c>
      <c r="R42" s="194"/>
      <c r="S42" s="194"/>
      <c r="T42" s="194"/>
      <c r="U42" s="148" t="s">
        <v>34</v>
      </c>
      <c r="V42" s="126" t="s">
        <v>101</v>
      </c>
      <c r="W42" s="194">
        <v>66337487</v>
      </c>
      <c r="X42" s="194"/>
      <c r="Y42" s="194"/>
      <c r="Z42" s="194"/>
      <c r="AA42" s="80" t="s">
        <v>34</v>
      </c>
    </row>
    <row r="43" spans="1:38" ht="12" customHeight="1">
      <c r="A43" s="145"/>
      <c r="B43" s="146"/>
      <c r="C43" s="146"/>
      <c r="D43" s="146"/>
      <c r="E43" s="146"/>
      <c r="F43" s="146"/>
      <c r="G43" s="146"/>
      <c r="H43" s="146"/>
      <c r="I43" s="146"/>
      <c r="J43" s="146"/>
      <c r="K43" s="146"/>
      <c r="L43" s="146"/>
      <c r="M43" s="146"/>
      <c r="N43" s="146"/>
      <c r="O43" s="147"/>
      <c r="P43" s="127"/>
      <c r="Q43" s="195"/>
      <c r="R43" s="195"/>
      <c r="S43" s="195"/>
      <c r="T43" s="195"/>
      <c r="U43" s="149"/>
      <c r="V43" s="127"/>
      <c r="W43" s="195"/>
      <c r="X43" s="195"/>
      <c r="Y43" s="195"/>
      <c r="Z43" s="195"/>
      <c r="AA43" s="83"/>
    </row>
    <row r="44" spans="1:38" ht="18.75" customHeight="1">
      <c r="A44" s="182" t="s">
        <v>96</v>
      </c>
      <c r="B44" s="183"/>
      <c r="C44" s="183"/>
      <c r="D44" s="183"/>
      <c r="E44" s="183"/>
      <c r="F44" s="183"/>
      <c r="G44" s="183"/>
      <c r="H44" s="183"/>
      <c r="I44" s="183"/>
      <c r="J44" s="183"/>
      <c r="K44" s="183"/>
      <c r="L44" s="183"/>
      <c r="M44" s="183"/>
      <c r="N44" s="183"/>
      <c r="O44" s="184"/>
      <c r="P44" s="128" t="s">
        <v>38</v>
      </c>
      <c r="Q44" s="129"/>
      <c r="R44" s="129"/>
      <c r="S44" s="129"/>
      <c r="T44" s="129"/>
      <c r="U44" s="94"/>
      <c r="V44" s="128" t="s">
        <v>39</v>
      </c>
      <c r="W44" s="129"/>
      <c r="X44" s="129"/>
      <c r="Y44" s="129"/>
      <c r="Z44" s="129"/>
      <c r="AA44" s="94"/>
    </row>
    <row r="45" spans="1:38" ht="10.5" customHeight="1">
      <c r="A45" s="185"/>
      <c r="B45" s="186"/>
      <c r="C45" s="186"/>
      <c r="D45" s="186"/>
      <c r="E45" s="186"/>
      <c r="F45" s="186"/>
      <c r="G45" s="186"/>
      <c r="H45" s="186"/>
      <c r="I45" s="186"/>
      <c r="J45" s="186"/>
      <c r="K45" s="186"/>
      <c r="L45" s="186"/>
      <c r="M45" s="186"/>
      <c r="N45" s="186"/>
      <c r="O45" s="187"/>
      <c r="P45" s="131" t="s">
        <v>69</v>
      </c>
      <c r="Q45" s="191">
        <f>IF(OR($Q$48="",$Q$50="",$Q$52="",$Q$54=""),"",IFERROR(ROUNDDOWN($Q$48/$Q$52,3)-ROUNDDOWN($Q$50/$Q$54,3),""))</f>
        <v>6.1000000000000054E-2</v>
      </c>
      <c r="R45" s="191"/>
      <c r="S45" s="191"/>
      <c r="T45" s="191"/>
      <c r="U45" s="80" t="s">
        <v>37</v>
      </c>
      <c r="V45" s="130" t="s">
        <v>70</v>
      </c>
      <c r="W45" s="191">
        <f>IF(OR($W$48="",$W$50="",$W$52="",$W$54=""),"",IFERROR(ROUNDDOWN($W$48/$W$52,3)-ROUNDDOWN($W$50/$W$54,3),""))</f>
        <v>4.2999999999999927E-2</v>
      </c>
      <c r="X45" s="191"/>
      <c r="Y45" s="191"/>
      <c r="Z45" s="191"/>
      <c r="AA45" s="81" t="s">
        <v>37</v>
      </c>
      <c r="AB45" s="79" t="s">
        <v>84</v>
      </c>
      <c r="AC45" s="79"/>
      <c r="AD45" s="80"/>
      <c r="AE45" s="84" t="str">
        <f>IF($Q$45="","-",IF(OR($Q$45&gt;=0.0001),"〇","×"))</f>
        <v>〇</v>
      </c>
      <c r="AF45" s="87" t="s">
        <v>85</v>
      </c>
      <c r="AG45" s="79"/>
      <c r="AH45" s="80"/>
      <c r="AI45" s="84" t="str">
        <f>IF(W45="","-",IF(OR(W45&gt;=0.0001),"〇","×"))</f>
        <v>〇</v>
      </c>
      <c r="AJ45" s="90"/>
      <c r="AK45" s="90"/>
      <c r="AL45" s="78" t="str">
        <f>IF(OR($AE$45="-",$AI$45="-"),"1",IF(AND($AE$45="〇",$AI$45="〇"),"2",IF(OR($AE$45="×",$AI$45="×"),"3")))</f>
        <v>2</v>
      </c>
    </row>
    <row r="46" spans="1:38" ht="10.5" customHeight="1">
      <c r="A46" s="185"/>
      <c r="B46" s="186"/>
      <c r="C46" s="186"/>
      <c r="D46" s="186"/>
      <c r="E46" s="186"/>
      <c r="F46" s="186"/>
      <c r="G46" s="186"/>
      <c r="H46" s="186"/>
      <c r="I46" s="186"/>
      <c r="J46" s="186"/>
      <c r="K46" s="186"/>
      <c r="L46" s="186"/>
      <c r="M46" s="186"/>
      <c r="N46" s="186"/>
      <c r="O46" s="187"/>
      <c r="P46" s="131"/>
      <c r="Q46" s="192"/>
      <c r="R46" s="192"/>
      <c r="S46" s="192"/>
      <c r="T46" s="192"/>
      <c r="U46" s="81"/>
      <c r="V46" s="131"/>
      <c r="W46" s="192"/>
      <c r="X46" s="192"/>
      <c r="Y46" s="192"/>
      <c r="Z46" s="192"/>
      <c r="AA46" s="81"/>
      <c r="AB46" s="78"/>
      <c r="AC46" s="78"/>
      <c r="AD46" s="81"/>
      <c r="AE46" s="85"/>
      <c r="AF46" s="88"/>
      <c r="AG46" s="78"/>
      <c r="AH46" s="81"/>
      <c r="AI46" s="85"/>
      <c r="AJ46" s="90"/>
      <c r="AK46" s="90"/>
      <c r="AL46" s="78"/>
    </row>
    <row r="47" spans="1:38" ht="10.5" customHeight="1">
      <c r="A47" s="188"/>
      <c r="B47" s="189"/>
      <c r="C47" s="189"/>
      <c r="D47" s="189"/>
      <c r="E47" s="189"/>
      <c r="F47" s="189"/>
      <c r="G47" s="189"/>
      <c r="H47" s="189"/>
      <c r="I47" s="189"/>
      <c r="J47" s="189"/>
      <c r="K47" s="189"/>
      <c r="L47" s="189"/>
      <c r="M47" s="189"/>
      <c r="N47" s="189"/>
      <c r="O47" s="190"/>
      <c r="P47" s="132"/>
      <c r="Q47" s="193"/>
      <c r="R47" s="193"/>
      <c r="S47" s="193"/>
      <c r="T47" s="193"/>
      <c r="U47" s="83"/>
      <c r="V47" s="132"/>
      <c r="W47" s="193"/>
      <c r="X47" s="193"/>
      <c r="Y47" s="193"/>
      <c r="Z47" s="193"/>
      <c r="AA47" s="83"/>
      <c r="AB47" s="82"/>
      <c r="AC47" s="82"/>
      <c r="AD47" s="83"/>
      <c r="AE47" s="86"/>
      <c r="AF47" s="89"/>
      <c r="AG47" s="82"/>
      <c r="AH47" s="83"/>
      <c r="AI47" s="86"/>
      <c r="AJ47" s="90"/>
      <c r="AK47" s="90"/>
      <c r="AL47" s="78"/>
    </row>
    <row r="48" spans="1:38" ht="15.75" customHeight="1">
      <c r="A48" s="33" t="s">
        <v>90</v>
      </c>
      <c r="B48" s="32"/>
      <c r="C48" s="32"/>
      <c r="D48" s="32"/>
      <c r="E48" s="32"/>
      <c r="F48" s="32"/>
      <c r="G48" s="32"/>
      <c r="H48" s="32"/>
      <c r="I48" s="32"/>
      <c r="J48" s="32"/>
      <c r="K48" s="32"/>
      <c r="L48" s="20"/>
      <c r="M48" s="20"/>
      <c r="N48" s="20"/>
      <c r="O48" s="20"/>
      <c r="P48" s="130" t="s">
        <v>64</v>
      </c>
      <c r="Q48" s="199">
        <v>172035776</v>
      </c>
      <c r="R48" s="199"/>
      <c r="S48" s="199"/>
      <c r="T48" s="199"/>
      <c r="U48" s="81" t="s">
        <v>34</v>
      </c>
      <c r="V48" s="131" t="s">
        <v>78</v>
      </c>
      <c r="W48" s="199">
        <v>172035776</v>
      </c>
      <c r="X48" s="199"/>
      <c r="Y48" s="199"/>
      <c r="Z48" s="199"/>
      <c r="AA48" s="80" t="s">
        <v>34</v>
      </c>
      <c r="AB48" s="78"/>
    </row>
    <row r="49" spans="1:37" ht="12" customHeight="1">
      <c r="A49" s="21"/>
      <c r="B49" s="12" t="s">
        <v>71</v>
      </c>
      <c r="C49" s="68"/>
      <c r="D49" s="74" t="s">
        <v>44</v>
      </c>
      <c r="E49" s="12" t="s">
        <v>54</v>
      </c>
      <c r="F49" s="75" t="s">
        <v>44</v>
      </c>
      <c r="G49" s="72" t="s">
        <v>72</v>
      </c>
      <c r="H49" s="12" t="s">
        <v>73</v>
      </c>
      <c r="I49" s="68" t="s">
        <v>58</v>
      </c>
      <c r="J49" s="74" t="s">
        <v>44</v>
      </c>
      <c r="K49" s="12" t="s">
        <v>54</v>
      </c>
      <c r="L49" s="74" t="s">
        <v>44</v>
      </c>
      <c r="M49" s="12" t="s">
        <v>59</v>
      </c>
      <c r="N49" s="12"/>
      <c r="O49" s="22"/>
      <c r="P49" s="132"/>
      <c r="Q49" s="200"/>
      <c r="R49" s="200"/>
      <c r="S49" s="200"/>
      <c r="T49" s="200"/>
      <c r="U49" s="83"/>
      <c r="V49" s="132"/>
      <c r="W49" s="200"/>
      <c r="X49" s="200"/>
      <c r="Y49" s="200"/>
      <c r="Z49" s="200"/>
      <c r="AA49" s="83"/>
      <c r="AB49" s="78"/>
    </row>
    <row r="50" spans="1:37" ht="15.75" customHeight="1">
      <c r="A50" s="33" t="s">
        <v>91</v>
      </c>
      <c r="B50" s="32"/>
      <c r="C50" s="32"/>
      <c r="D50" s="32"/>
      <c r="E50" s="32"/>
      <c r="F50" s="32"/>
      <c r="G50" s="32"/>
      <c r="H50" s="32"/>
      <c r="I50" s="32"/>
      <c r="J50" s="32"/>
      <c r="K50" s="32"/>
      <c r="L50" s="32"/>
      <c r="M50" s="32"/>
      <c r="N50" s="32"/>
      <c r="O50" s="32"/>
      <c r="P50" s="130" t="s">
        <v>65</v>
      </c>
      <c r="Q50" s="201">
        <v>148526380</v>
      </c>
      <c r="R50" s="201"/>
      <c r="S50" s="201"/>
      <c r="T50" s="201"/>
      <c r="U50" s="80" t="s">
        <v>34</v>
      </c>
      <c r="V50" s="203" t="s">
        <v>79</v>
      </c>
      <c r="W50" s="201">
        <v>148526380</v>
      </c>
      <c r="X50" s="201"/>
      <c r="Y50" s="201"/>
      <c r="Z50" s="201"/>
      <c r="AA50" s="80" t="s">
        <v>34</v>
      </c>
      <c r="AB50" s="78"/>
      <c r="AC50" s="205" t="s">
        <v>46</v>
      </c>
      <c r="AD50" s="205"/>
      <c r="AE50" s="207" t="str">
        <f>IF(OR(AD27="-",AD34="-",AH34="-",AE45="-",AI45="-"),"-",IF(AND(AD27="〇",AD34="〇",AH34="〇",AE45="〇",AI45="〇"),"〇（申請可能)","×（申請不可）"))</f>
        <v>〇（申請可能)</v>
      </c>
      <c r="AF50" s="207"/>
      <c r="AG50" s="207"/>
      <c r="AH50" s="207"/>
      <c r="AI50" s="207"/>
      <c r="AJ50" s="207"/>
      <c r="AK50" s="55"/>
    </row>
    <row r="51" spans="1:37" ht="12" customHeight="1">
      <c r="A51" s="21"/>
      <c r="B51" s="12" t="s">
        <v>71</v>
      </c>
      <c r="C51" s="68"/>
      <c r="D51" s="74" t="s">
        <v>44</v>
      </c>
      <c r="E51" s="12" t="s">
        <v>54</v>
      </c>
      <c r="F51" s="75" t="s">
        <v>44</v>
      </c>
      <c r="G51" s="72" t="s">
        <v>72</v>
      </c>
      <c r="H51" s="12" t="s">
        <v>73</v>
      </c>
      <c r="I51" s="68" t="s">
        <v>58</v>
      </c>
      <c r="J51" s="74" t="s">
        <v>44</v>
      </c>
      <c r="K51" s="12"/>
      <c r="L51" s="74" t="s">
        <v>44</v>
      </c>
      <c r="M51" s="12" t="s">
        <v>59</v>
      </c>
      <c r="N51" s="12"/>
      <c r="O51" s="22"/>
      <c r="P51" s="132"/>
      <c r="Q51" s="200"/>
      <c r="R51" s="200"/>
      <c r="S51" s="200"/>
      <c r="T51" s="200"/>
      <c r="U51" s="83"/>
      <c r="V51" s="204"/>
      <c r="W51" s="200"/>
      <c r="X51" s="200"/>
      <c r="Y51" s="200"/>
      <c r="Z51" s="200"/>
      <c r="AA51" s="83"/>
      <c r="AB51" s="78"/>
      <c r="AC51" s="206"/>
      <c r="AD51" s="206"/>
      <c r="AE51" s="208"/>
      <c r="AF51" s="208"/>
      <c r="AG51" s="208"/>
      <c r="AH51" s="208"/>
      <c r="AI51" s="208"/>
      <c r="AJ51" s="208"/>
      <c r="AK51" s="55"/>
    </row>
    <row r="52" spans="1:37" ht="15.75" customHeight="1">
      <c r="A52" s="33" t="s">
        <v>76</v>
      </c>
      <c r="B52" s="32"/>
      <c r="C52" s="32"/>
      <c r="D52" s="32"/>
      <c r="E52" s="32"/>
      <c r="F52" s="32"/>
      <c r="G52" s="32"/>
      <c r="H52" s="32"/>
      <c r="I52" s="32"/>
      <c r="J52" s="32"/>
      <c r="K52" s="32"/>
      <c r="L52" s="32"/>
      <c r="M52" s="32"/>
      <c r="N52" s="32"/>
      <c r="O52" s="32"/>
      <c r="P52" s="130" t="s">
        <v>66</v>
      </c>
      <c r="Q52" s="201">
        <v>191749015</v>
      </c>
      <c r="R52" s="201"/>
      <c r="S52" s="201"/>
      <c r="T52" s="201"/>
      <c r="U52" s="80" t="s">
        <v>34</v>
      </c>
      <c r="V52" s="130" t="s">
        <v>80</v>
      </c>
      <c r="W52" s="201">
        <v>300000000</v>
      </c>
      <c r="X52" s="201"/>
      <c r="Y52" s="201"/>
      <c r="Z52" s="201"/>
      <c r="AA52" s="80" t="s">
        <v>34</v>
      </c>
      <c r="AB52" s="78"/>
    </row>
    <row r="53" spans="1:37" ht="12" customHeight="1">
      <c r="A53" s="21"/>
      <c r="B53" s="12" t="s">
        <v>71</v>
      </c>
      <c r="C53" s="68"/>
      <c r="D53" s="74" t="s">
        <v>44</v>
      </c>
      <c r="E53" s="12" t="s">
        <v>54</v>
      </c>
      <c r="F53" s="75" t="s">
        <v>44</v>
      </c>
      <c r="G53" s="72" t="s">
        <v>72</v>
      </c>
      <c r="H53" s="12" t="s">
        <v>73</v>
      </c>
      <c r="I53" s="68" t="s">
        <v>58</v>
      </c>
      <c r="J53" s="74" t="s">
        <v>44</v>
      </c>
      <c r="K53" s="12" t="s">
        <v>54</v>
      </c>
      <c r="L53" s="74" t="s">
        <v>44</v>
      </c>
      <c r="M53" s="12" t="s">
        <v>59</v>
      </c>
      <c r="N53" s="22"/>
      <c r="O53" s="22"/>
      <c r="P53" s="132"/>
      <c r="Q53" s="200"/>
      <c r="R53" s="200"/>
      <c r="S53" s="200"/>
      <c r="T53" s="200"/>
      <c r="U53" s="83"/>
      <c r="V53" s="132"/>
      <c r="W53" s="200"/>
      <c r="X53" s="200"/>
      <c r="Y53" s="200"/>
      <c r="Z53" s="200"/>
      <c r="AA53" s="83"/>
      <c r="AB53" s="78"/>
    </row>
    <row r="54" spans="1:37" ht="15.75" customHeight="1">
      <c r="A54" s="33" t="s">
        <v>77</v>
      </c>
      <c r="B54" s="32"/>
      <c r="C54" s="32"/>
      <c r="D54" s="32"/>
      <c r="E54" s="32"/>
      <c r="F54" s="32"/>
      <c r="G54" s="32"/>
      <c r="H54" s="32"/>
      <c r="I54" s="32"/>
      <c r="J54" s="32"/>
      <c r="K54" s="32"/>
      <c r="L54" s="32"/>
      <c r="M54" s="32"/>
      <c r="N54" s="32"/>
      <c r="O54" s="32"/>
      <c r="P54" s="130" t="s">
        <v>67</v>
      </c>
      <c r="Q54" s="201">
        <v>177583085</v>
      </c>
      <c r="R54" s="201"/>
      <c r="S54" s="201"/>
      <c r="T54" s="201"/>
      <c r="U54" s="80" t="s">
        <v>34</v>
      </c>
      <c r="V54" s="130" t="s">
        <v>81</v>
      </c>
      <c r="W54" s="201">
        <v>280000000</v>
      </c>
      <c r="X54" s="201"/>
      <c r="Y54" s="201"/>
      <c r="Z54" s="201"/>
      <c r="AA54" s="80" t="s">
        <v>34</v>
      </c>
      <c r="AB54" s="78"/>
    </row>
    <row r="55" spans="1:37" ht="12" customHeight="1">
      <c r="A55" s="21"/>
      <c r="B55" s="12" t="s">
        <v>71</v>
      </c>
      <c r="C55" s="68"/>
      <c r="D55" s="74" t="s">
        <v>44</v>
      </c>
      <c r="E55" s="12" t="s">
        <v>54</v>
      </c>
      <c r="F55" s="74" t="s">
        <v>44</v>
      </c>
      <c r="G55" s="12" t="s">
        <v>72</v>
      </c>
      <c r="H55" s="12" t="s">
        <v>73</v>
      </c>
      <c r="I55" s="68" t="s">
        <v>58</v>
      </c>
      <c r="J55" s="74" t="s">
        <v>44</v>
      </c>
      <c r="K55" s="12" t="s">
        <v>54</v>
      </c>
      <c r="L55" s="74" t="s">
        <v>44</v>
      </c>
      <c r="M55" s="12" t="s">
        <v>59</v>
      </c>
      <c r="N55" s="22"/>
      <c r="O55" s="22"/>
      <c r="P55" s="132"/>
      <c r="Q55" s="200"/>
      <c r="R55" s="200"/>
      <c r="S55" s="200"/>
      <c r="T55" s="200"/>
      <c r="U55" s="83"/>
      <c r="V55" s="132"/>
      <c r="W55" s="200"/>
      <c r="X55" s="200"/>
      <c r="Y55" s="200"/>
      <c r="Z55" s="200"/>
      <c r="AA55" s="83"/>
      <c r="AB55" s="78"/>
    </row>
    <row r="56" spans="1:37" ht="6.75" customHeight="1">
      <c r="A56" s="41"/>
      <c r="C56" s="67"/>
      <c r="D56" s="67"/>
      <c r="F56" s="67"/>
      <c r="I56" s="67"/>
      <c r="J56" s="67"/>
      <c r="L56" s="67"/>
      <c r="N56" s="4"/>
      <c r="O56" s="4"/>
      <c r="P56" s="37"/>
      <c r="Q56" s="66"/>
      <c r="R56" s="66"/>
      <c r="S56" s="66"/>
      <c r="T56" s="66"/>
      <c r="U56" s="67"/>
      <c r="V56" s="37"/>
      <c r="W56" s="66"/>
      <c r="X56" s="66"/>
      <c r="Y56" s="66"/>
      <c r="Z56" s="66"/>
      <c r="AA56" s="67"/>
      <c r="AB56" s="67"/>
    </row>
    <row r="57" spans="1:37" s="27" customFormat="1" ht="13.5" customHeight="1">
      <c r="A57" s="42" t="s">
        <v>87</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40"/>
      <c r="AD57" s="38"/>
      <c r="AF57" s="39"/>
      <c r="AG57" s="39"/>
    </row>
    <row r="58" spans="1:37" ht="9" customHeight="1">
      <c r="A58" s="43"/>
    </row>
    <row r="59" spans="1:37" ht="18.75" customHeight="1">
      <c r="A59" s="69"/>
      <c r="B59" s="181" t="s">
        <v>26</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3"/>
    </row>
    <row r="60" spans="1:37" ht="18.75" customHeight="1">
      <c r="A60" s="14"/>
      <c r="B60" s="180" t="s">
        <v>27</v>
      </c>
      <c r="C60" s="180"/>
      <c r="D60" s="45"/>
      <c r="E60" s="45" t="s">
        <v>103</v>
      </c>
      <c r="F60" s="45"/>
      <c r="G60" s="45" t="s">
        <v>103</v>
      </c>
      <c r="H60" s="45"/>
      <c r="I60" s="44"/>
      <c r="AA60" s="15"/>
    </row>
    <row r="61" spans="1:37" ht="18.75" customHeight="1">
      <c r="A61" s="178" t="s">
        <v>15</v>
      </c>
      <c r="B61" s="179"/>
      <c r="C61" s="70"/>
      <c r="D61" s="71" t="s">
        <v>16</v>
      </c>
      <c r="E61" s="70"/>
      <c r="F61" s="71" t="s">
        <v>17</v>
      </c>
      <c r="G61" s="70"/>
      <c r="H61" s="71" t="s">
        <v>18</v>
      </c>
      <c r="AA61" s="15"/>
    </row>
    <row r="62" spans="1:37" ht="18.75" customHeight="1">
      <c r="A62" s="14"/>
      <c r="B62" s="72" t="s">
        <v>22</v>
      </c>
      <c r="C62" s="4" t="s">
        <v>28</v>
      </c>
      <c r="AA62" s="15"/>
    </row>
    <row r="63" spans="1:37" s="53" customFormat="1" ht="18.75" customHeight="1">
      <c r="A63" s="46"/>
      <c r="B63" s="47" t="s">
        <v>104</v>
      </c>
      <c r="C63" s="47"/>
      <c r="D63" s="48"/>
      <c r="E63" s="48"/>
      <c r="F63" s="48"/>
      <c r="G63" s="48"/>
      <c r="H63" s="48"/>
      <c r="I63" s="48"/>
      <c r="J63" s="47" t="s">
        <v>15</v>
      </c>
      <c r="K63" s="49"/>
      <c r="L63" s="50"/>
      <c r="M63" s="49"/>
      <c r="N63" s="50" t="s">
        <v>17</v>
      </c>
      <c r="O63" s="49"/>
      <c r="P63" s="50" t="s">
        <v>18</v>
      </c>
      <c r="Q63" s="47" t="s">
        <v>29</v>
      </c>
      <c r="R63" s="50"/>
      <c r="S63" s="49"/>
      <c r="T63" s="50" t="s">
        <v>54</v>
      </c>
      <c r="U63" s="49"/>
      <c r="V63" s="47" t="s">
        <v>30</v>
      </c>
      <c r="W63" s="49"/>
      <c r="X63" s="50" t="s">
        <v>18</v>
      </c>
      <c r="Y63" s="47" t="s">
        <v>31</v>
      </c>
      <c r="Z63" s="23"/>
      <c r="AA63" s="51"/>
    </row>
    <row r="64" spans="1:37" ht="14.25" customHeight="1">
      <c r="A64" s="14"/>
      <c r="AA64" s="15"/>
    </row>
    <row r="65" spans="1:27" ht="18.75" customHeight="1">
      <c r="A65" s="14"/>
      <c r="N65" s="6"/>
      <c r="O65" s="6" t="s">
        <v>11</v>
      </c>
      <c r="P65" s="6"/>
      <c r="Q65" s="6"/>
      <c r="S65" s="177" t="s">
        <v>32</v>
      </c>
      <c r="T65" s="177"/>
      <c r="U65" s="177"/>
      <c r="V65" s="177"/>
      <c r="W65" s="177"/>
      <c r="X65" s="177"/>
      <c r="Y65" s="177"/>
      <c r="AA65" s="15"/>
    </row>
    <row r="66" spans="1:27" ht="14.25" customHeight="1">
      <c r="A66" s="16"/>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7"/>
    </row>
    <row r="67" spans="1:27" ht="18.75" customHeight="1">
      <c r="A67" s="18" t="s">
        <v>12</v>
      </c>
    </row>
    <row r="68" spans="1:27" s="53" customFormat="1" ht="18.75" customHeight="1">
      <c r="A68" s="52" t="s">
        <v>105</v>
      </c>
    </row>
    <row r="69" spans="1:27" ht="18.75" customHeight="1">
      <c r="A69" s="1" t="s">
        <v>88</v>
      </c>
    </row>
    <row r="70" spans="1:27" ht="6" customHeight="1">
      <c r="A70" s="1"/>
    </row>
    <row r="71" spans="1:27" ht="15.75" customHeight="1" thickBot="1">
      <c r="A71" s="7" t="s">
        <v>13</v>
      </c>
      <c r="B71" s="170" t="s">
        <v>14</v>
      </c>
      <c r="C71" s="171"/>
      <c r="D71" s="171"/>
      <c r="E71" s="171"/>
      <c r="F71" s="171"/>
      <c r="G71" s="171"/>
      <c r="H71" s="171"/>
      <c r="I71" s="171"/>
      <c r="J71" s="171"/>
      <c r="K71" s="172"/>
      <c r="L71" s="172"/>
      <c r="M71" s="172"/>
      <c r="N71" s="172"/>
      <c r="O71" s="172"/>
      <c r="P71" s="172"/>
      <c r="Q71" s="172"/>
      <c r="R71" s="172"/>
      <c r="S71" s="172"/>
      <c r="T71" s="172"/>
      <c r="U71" s="172"/>
      <c r="V71" s="172"/>
      <c r="W71" s="172"/>
      <c r="X71" s="172"/>
      <c r="Y71" s="172"/>
      <c r="Z71" s="172"/>
      <c r="AA71" s="173"/>
    </row>
    <row r="72" spans="1:27" ht="15" customHeight="1" thickTop="1">
      <c r="A72" s="7"/>
      <c r="B72" s="104" t="s">
        <v>94</v>
      </c>
      <c r="C72" s="105"/>
      <c r="D72" s="105"/>
      <c r="E72" s="105"/>
      <c r="F72" s="105"/>
      <c r="G72" s="105"/>
      <c r="H72" s="105"/>
      <c r="I72" s="105"/>
      <c r="J72" s="106"/>
      <c r="K72" s="110" t="s">
        <v>95</v>
      </c>
      <c r="L72" s="110"/>
      <c r="M72" s="110"/>
      <c r="N72" s="110"/>
      <c r="O72" s="110"/>
      <c r="P72" s="110"/>
      <c r="Q72" s="110"/>
      <c r="R72" s="110"/>
      <c r="S72" s="111"/>
      <c r="T72" s="114"/>
      <c r="U72" s="110"/>
      <c r="V72" s="110"/>
      <c r="W72" s="110"/>
      <c r="X72" s="110"/>
      <c r="Y72" s="110"/>
      <c r="Z72" s="110"/>
      <c r="AA72" s="111"/>
    </row>
    <row r="73" spans="1:27" ht="15" customHeight="1" thickBot="1">
      <c r="A73" s="19"/>
      <c r="B73" s="107"/>
      <c r="C73" s="108"/>
      <c r="D73" s="108"/>
      <c r="E73" s="108"/>
      <c r="F73" s="108"/>
      <c r="G73" s="108"/>
      <c r="H73" s="108"/>
      <c r="I73" s="108"/>
      <c r="J73" s="109"/>
      <c r="K73" s="112"/>
      <c r="L73" s="112"/>
      <c r="M73" s="112"/>
      <c r="N73" s="112"/>
      <c r="O73" s="112"/>
      <c r="P73" s="112"/>
      <c r="Q73" s="112"/>
      <c r="R73" s="112"/>
      <c r="S73" s="113"/>
      <c r="T73" s="115"/>
      <c r="U73" s="112"/>
      <c r="V73" s="112"/>
      <c r="W73" s="112"/>
      <c r="X73" s="112"/>
      <c r="Y73" s="112"/>
      <c r="Z73" s="112"/>
      <c r="AA73" s="113"/>
    </row>
    <row r="74" spans="1:27" ht="15" customHeight="1" thickTop="1">
      <c r="A74" s="19"/>
      <c r="B74" s="116"/>
      <c r="C74" s="105"/>
      <c r="D74" s="105"/>
      <c r="E74" s="105"/>
      <c r="F74" s="105"/>
      <c r="G74" s="105"/>
      <c r="H74" s="105"/>
      <c r="I74" s="105"/>
      <c r="J74" s="117"/>
      <c r="K74" s="118"/>
      <c r="L74" s="119"/>
      <c r="M74" s="119"/>
      <c r="N74" s="119"/>
      <c r="O74" s="119"/>
      <c r="P74" s="119"/>
      <c r="Q74" s="119"/>
      <c r="R74" s="119"/>
      <c r="S74" s="120"/>
      <c r="T74" s="118"/>
      <c r="U74" s="119"/>
      <c r="V74" s="119"/>
      <c r="W74" s="119"/>
      <c r="X74" s="119"/>
      <c r="Y74" s="119"/>
      <c r="Z74" s="119"/>
      <c r="AA74" s="120"/>
    </row>
    <row r="75" spans="1:27" ht="15" customHeight="1">
      <c r="A75" s="19"/>
      <c r="B75" s="115"/>
      <c r="C75" s="112"/>
      <c r="D75" s="112"/>
      <c r="E75" s="112"/>
      <c r="F75" s="112"/>
      <c r="G75" s="112"/>
      <c r="H75" s="112"/>
      <c r="I75" s="112"/>
      <c r="J75" s="113"/>
      <c r="K75" s="115"/>
      <c r="L75" s="112"/>
      <c r="M75" s="112"/>
      <c r="N75" s="112"/>
      <c r="O75" s="112"/>
      <c r="P75" s="112"/>
      <c r="Q75" s="112"/>
      <c r="R75" s="112"/>
      <c r="S75" s="113"/>
      <c r="T75" s="115"/>
      <c r="U75" s="112"/>
      <c r="V75" s="112"/>
      <c r="W75" s="112"/>
      <c r="X75" s="112"/>
      <c r="Y75" s="112"/>
      <c r="Z75" s="112"/>
      <c r="AA75" s="113"/>
    </row>
  </sheetData>
  <sheetProtection password="84B1" sheet="1" objects="1" scenarios="1" selectLockedCells="1" selectUnlockedCells="1"/>
  <mergeCells count="142">
    <mergeCell ref="A17:A18"/>
    <mergeCell ref="B17:J18"/>
    <mergeCell ref="K17:S18"/>
    <mergeCell ref="T17:AA18"/>
    <mergeCell ref="R9:AB9"/>
    <mergeCell ref="R10:AB10"/>
    <mergeCell ref="R11:AB11"/>
    <mergeCell ref="A1:R1"/>
    <mergeCell ref="A2:AA2"/>
    <mergeCell ref="A3:AA3"/>
    <mergeCell ref="S5:T5"/>
    <mergeCell ref="AB5:AM6"/>
    <mergeCell ref="R8:AB8"/>
    <mergeCell ref="B19:J20"/>
    <mergeCell ref="K19:S20"/>
    <mergeCell ref="T19:AA20"/>
    <mergeCell ref="A24:Z24"/>
    <mergeCell ref="T25:U25"/>
    <mergeCell ref="A27:O29"/>
    <mergeCell ref="P27:U29"/>
    <mergeCell ref="V27:Z29"/>
    <mergeCell ref="AA27:AA29"/>
    <mergeCell ref="R32:R33"/>
    <mergeCell ref="S32:S33"/>
    <mergeCell ref="V32:V33"/>
    <mergeCell ref="W32:Z33"/>
    <mergeCell ref="AB27:AC29"/>
    <mergeCell ref="AD27:AE29"/>
    <mergeCell ref="AL27:AL29"/>
    <mergeCell ref="A30:L31"/>
    <mergeCell ref="M30:M31"/>
    <mergeCell ref="N30:N31"/>
    <mergeCell ref="O30:O31"/>
    <mergeCell ref="P30:P31"/>
    <mergeCell ref="Q30:Q31"/>
    <mergeCell ref="R30:R31"/>
    <mergeCell ref="S30:S31"/>
    <mergeCell ref="V30:V31"/>
    <mergeCell ref="W30:Z31"/>
    <mergeCell ref="AA30:AA31"/>
    <mergeCell ref="AA32:AA33"/>
    <mergeCell ref="A32:M33"/>
    <mergeCell ref="N32:N33"/>
    <mergeCell ref="O32:O33"/>
    <mergeCell ref="P32:P33"/>
    <mergeCell ref="Q32:Q33"/>
    <mergeCell ref="A34:O36"/>
    <mergeCell ref="P34:R36"/>
    <mergeCell ref="S34:T36"/>
    <mergeCell ref="U34:U36"/>
    <mergeCell ref="V34:X36"/>
    <mergeCell ref="Y34:Z36"/>
    <mergeCell ref="AL34:AL36"/>
    <mergeCell ref="A37:U38"/>
    <mergeCell ref="V37:Z38"/>
    <mergeCell ref="AA37:AA38"/>
    <mergeCell ref="AB37:AC38"/>
    <mergeCell ref="AD37:AE38"/>
    <mergeCell ref="AA34:AA36"/>
    <mergeCell ref="AB34:AC36"/>
    <mergeCell ref="AD34:AE36"/>
    <mergeCell ref="AF34:AG36"/>
    <mergeCell ref="AH34:AI36"/>
    <mergeCell ref="AJ34:AK36"/>
    <mergeCell ref="Q40:T41"/>
    <mergeCell ref="U40:U41"/>
    <mergeCell ref="V40:V41"/>
    <mergeCell ref="W40:Z41"/>
    <mergeCell ref="AA40:AA41"/>
    <mergeCell ref="A42:O43"/>
    <mergeCell ref="P42:P43"/>
    <mergeCell ref="Q42:T43"/>
    <mergeCell ref="U42:U43"/>
    <mergeCell ref="V42:V43"/>
    <mergeCell ref="A39:G41"/>
    <mergeCell ref="P39:U39"/>
    <mergeCell ref="V39:AA39"/>
    <mergeCell ref="H40:H41"/>
    <mergeCell ref="I40:I41"/>
    <mergeCell ref="J40:J41"/>
    <mergeCell ref="K40:K41"/>
    <mergeCell ref="L40:L41"/>
    <mergeCell ref="M40:M41"/>
    <mergeCell ref="P40:P41"/>
    <mergeCell ref="W42:Z43"/>
    <mergeCell ref="AA42:AA43"/>
    <mergeCell ref="A44:O47"/>
    <mergeCell ref="P44:U44"/>
    <mergeCell ref="V44:AA44"/>
    <mergeCell ref="P45:P47"/>
    <mergeCell ref="Q45:T47"/>
    <mergeCell ref="U45:U47"/>
    <mergeCell ref="V45:V47"/>
    <mergeCell ref="W45:Z47"/>
    <mergeCell ref="AL45:AL47"/>
    <mergeCell ref="AE45:AE47"/>
    <mergeCell ref="AF45:AH47"/>
    <mergeCell ref="AI45:AI47"/>
    <mergeCell ref="AJ45:AK47"/>
    <mergeCell ref="P48:P49"/>
    <mergeCell ref="Q48:T49"/>
    <mergeCell ref="U48:U49"/>
    <mergeCell ref="V48:V49"/>
    <mergeCell ref="W48:Z49"/>
    <mergeCell ref="AA48:AA49"/>
    <mergeCell ref="AB48:AB49"/>
    <mergeCell ref="AA45:AA47"/>
    <mergeCell ref="AB45:AD47"/>
    <mergeCell ref="AB50:AB51"/>
    <mergeCell ref="AC50:AD51"/>
    <mergeCell ref="AE50:AJ51"/>
    <mergeCell ref="P52:P53"/>
    <mergeCell ref="Q52:T53"/>
    <mergeCell ref="U52:U53"/>
    <mergeCell ref="V52:V53"/>
    <mergeCell ref="W52:Z53"/>
    <mergeCell ref="AA52:AA53"/>
    <mergeCell ref="AB52:AB53"/>
    <mergeCell ref="P50:P51"/>
    <mergeCell ref="Q50:T51"/>
    <mergeCell ref="U50:U51"/>
    <mergeCell ref="V50:V51"/>
    <mergeCell ref="W50:Z51"/>
    <mergeCell ref="AA50:AA51"/>
    <mergeCell ref="B72:J73"/>
    <mergeCell ref="K72:S73"/>
    <mergeCell ref="T72:AA73"/>
    <mergeCell ref="B74:J75"/>
    <mergeCell ref="K74:S75"/>
    <mergeCell ref="T74:AA75"/>
    <mergeCell ref="AB54:AB55"/>
    <mergeCell ref="B59:Z59"/>
    <mergeCell ref="B60:C60"/>
    <mergeCell ref="A61:B61"/>
    <mergeCell ref="S65:Y65"/>
    <mergeCell ref="B71:AA71"/>
    <mergeCell ref="P54:P55"/>
    <mergeCell ref="Q54:T55"/>
    <mergeCell ref="U54:U55"/>
    <mergeCell ref="V54:V55"/>
    <mergeCell ref="W54:Z55"/>
    <mergeCell ref="AA54:AA55"/>
  </mergeCells>
  <phoneticPr fontId="2"/>
  <dataValidations count="2">
    <dataValidation type="list" allowBlank="1" showInputMessage="1" showErrorMessage="1" sqref="T25">
      <formula1>"明治,大正,昭和,平成,令和"</formula1>
    </dataValidation>
    <dataValidation type="list" allowBlank="1" showInputMessage="1" showErrorMessage="1" sqref="U13">
      <formula1>"売上高の減少,販売数量の減少"</formula1>
    </dataValidation>
  </dataValidations>
  <printOptions horizontalCentered="1"/>
  <pageMargins left="0.31496062992125984" right="0.31496062992125984" top="0.15748031496062992" bottom="0" header="0.31496062992125984" footer="0.19685039370078741"/>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申請書5-ロ-②</vt:lpstr>
      <vt:lpstr>記入例</vt:lpstr>
      <vt:lpstr>記入例!Print_Area</vt:lpstr>
      <vt:lpstr>'申請書5-ロ-②'!Print_Area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2024-12-16T06:44:28Z</dcterms:modified>
</cp:coreProperties>
</file>