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09_こども家庭局\66_幼保事業課\給付係\02_私立保育園、幼稚園等への助成\01_各種補助金\29　育休明け乳幼児の定期預かり(はじめルーム)\要綱・様式\様式\"/>
    </mc:Choice>
  </mc:AlternateContent>
  <bookViews>
    <workbookView xWindow="600" yWindow="75" windowWidth="19395" windowHeight="8055"/>
  </bookViews>
  <sheets>
    <sheet name="実績報告書" sheetId="6" r:id="rId1"/>
  </sheets>
  <calcPr calcId="162913"/>
</workbook>
</file>

<file path=xl/calcChain.xml><?xml version="1.0" encoding="utf-8"?>
<calcChain xmlns="http://schemas.openxmlformats.org/spreadsheetml/2006/main">
  <c r="V57" i="6" l="1"/>
  <c r="X57" i="6"/>
  <c r="T57" i="6"/>
  <c r="R57" i="6"/>
  <c r="P57" i="6"/>
  <c r="N57" i="6"/>
  <c r="L57" i="6"/>
  <c r="J57" i="6"/>
  <c r="H57" i="6"/>
  <c r="F57" i="6"/>
  <c r="D57" i="6"/>
  <c r="B57" i="6"/>
  <c r="Z16" i="6"/>
  <c r="Z18" i="6"/>
  <c r="Z20" i="6"/>
  <c r="Z22" i="6"/>
  <c r="Z24" i="6"/>
  <c r="Z26" i="6"/>
  <c r="Z28" i="6"/>
  <c r="Z30" i="6"/>
  <c r="Z32" i="6"/>
  <c r="Z34" i="6"/>
  <c r="Z36" i="6"/>
  <c r="Z38" i="6"/>
  <c r="Z40" i="6"/>
  <c r="Z42" i="6"/>
  <c r="Z44" i="6"/>
  <c r="Z57" i="6" l="1"/>
</calcChain>
</file>

<file path=xl/sharedStrings.xml><?xml version="1.0" encoding="utf-8"?>
<sst xmlns="http://schemas.openxmlformats.org/spreadsheetml/2006/main" count="71" uniqueCount="31">
  <si>
    <t>クラス年齢</t>
    <rPh sb="3" eb="5">
      <t>ネンレイ</t>
    </rPh>
    <phoneticPr fontId="2"/>
  </si>
  <si>
    <t>保育必要量</t>
    <rPh sb="0" eb="2">
      <t>ホイク</t>
    </rPh>
    <rPh sb="2" eb="4">
      <t>ヒツヨウ</t>
    </rPh>
    <rPh sb="4" eb="5">
      <t>リョウ</t>
    </rPh>
    <phoneticPr fontId="2"/>
  </si>
  <si>
    <t>所在地</t>
    <rPh sb="0" eb="3">
      <t>ショザイチ</t>
    </rPh>
    <phoneticPr fontId="2"/>
  </si>
  <si>
    <t>代表者</t>
    <rPh sb="0" eb="3">
      <t>ダイヒョウシャ</t>
    </rPh>
    <phoneticPr fontId="2"/>
  </si>
  <si>
    <t>利用料金</t>
    <rPh sb="0" eb="2">
      <t>リヨウ</t>
    </rPh>
    <rPh sb="2" eb="4">
      <t>リョウキン</t>
    </rPh>
    <phoneticPr fontId="2"/>
  </si>
  <si>
    <t>0歳クラス</t>
    <rPh sb="1" eb="2">
      <t>サイ</t>
    </rPh>
    <phoneticPr fontId="2"/>
  </si>
  <si>
    <t>1歳クラス</t>
    <rPh sb="1" eb="2">
      <t>サイ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</si>
  <si>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</si>
  <si>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</si>
  <si>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児童氏名</t>
    <rPh sb="0" eb="2">
      <t>ジドウ</t>
    </rPh>
    <rPh sb="2" eb="4">
      <t>シメイ</t>
    </rPh>
    <phoneticPr fontId="2"/>
  </si>
  <si>
    <t>担当職員氏名</t>
    <rPh sb="0" eb="2">
      <t>タントウ</t>
    </rPh>
    <rPh sb="2" eb="4">
      <t>ショクイン</t>
    </rPh>
    <rPh sb="4" eb="6">
      <t>シメイ</t>
    </rPh>
    <phoneticPr fontId="2"/>
  </si>
  <si>
    <t>時間</t>
    <rPh sb="0" eb="2">
      <t>ジカン</t>
    </rPh>
    <phoneticPr fontId="2"/>
  </si>
  <si>
    <t>2歳クラス</t>
    <rPh sb="1" eb="2">
      <t>サイ</t>
    </rPh>
    <phoneticPr fontId="2"/>
  </si>
  <si>
    <t>令和</t>
    <rPh sb="0" eb="2">
      <t>レイワ</t>
    </rPh>
    <phoneticPr fontId="2"/>
  </si>
  <si>
    <t>施設名</t>
    <rPh sb="0" eb="2">
      <t>シセツ</t>
    </rPh>
    <rPh sb="2" eb="3">
      <t>メイ</t>
    </rPh>
    <phoneticPr fontId="2"/>
  </si>
  <si>
    <t>利用日数</t>
    <rPh sb="0" eb="2">
      <t>リヨウ</t>
    </rPh>
    <rPh sb="2" eb="4">
      <t>ニッスウ</t>
    </rPh>
    <phoneticPr fontId="2"/>
  </si>
  <si>
    <t>育休明け乳幼児の定期預かり事業　実績報告書　</t>
    <phoneticPr fontId="2"/>
  </si>
  <si>
    <t>月分</t>
    <rPh sb="0" eb="2">
      <t>ガツブン</t>
    </rPh>
    <phoneticPr fontId="2"/>
  </si>
  <si>
    <t>日</t>
  </si>
  <si>
    <t>円</t>
    <rPh sb="0" eb="1">
      <t>エン</t>
    </rPh>
    <phoneticPr fontId="2"/>
  </si>
  <si>
    <t>当該事業の従事時間</t>
    <rPh sb="0" eb="2">
      <t>トウガイ</t>
    </rPh>
    <rPh sb="2" eb="4">
      <t>ジギョウ</t>
    </rPh>
    <rPh sb="5" eb="7">
      <t>ジュウジ</t>
    </rPh>
    <rPh sb="7" eb="9">
      <t>ジカン</t>
    </rPh>
    <phoneticPr fontId="2"/>
  </si>
  <si>
    <t>①</t>
    <phoneticPr fontId="2"/>
  </si>
  <si>
    <t>②</t>
    <phoneticPr fontId="2"/>
  </si>
  <si>
    <t>③</t>
    <phoneticPr fontId="2"/>
  </si>
  <si>
    <t>3歳クラス</t>
    <rPh sb="1" eb="2">
      <t>サイ</t>
    </rPh>
    <phoneticPr fontId="2"/>
  </si>
  <si>
    <t>4歳クラス</t>
    <rPh sb="1" eb="2">
      <t>サイ</t>
    </rPh>
    <phoneticPr fontId="2"/>
  </si>
  <si>
    <t>5歳クラス</t>
    <rPh sb="1" eb="2">
      <t>サイ</t>
    </rPh>
    <phoneticPr fontId="2"/>
  </si>
  <si>
    <t>標準</t>
    <rPh sb="0" eb="2">
      <t>ヒョウジュン</t>
    </rPh>
    <phoneticPr fontId="2"/>
  </si>
  <si>
    <t>短</t>
    <rPh sb="0" eb="1">
      <t>タン</t>
    </rPh>
    <phoneticPr fontId="2"/>
  </si>
  <si>
    <t>利用料合計</t>
    <rPh sb="0" eb="3">
      <t>リヨウリョウ</t>
    </rPh>
    <rPh sb="3" eb="5">
      <t>ゴウケイ</t>
    </rPh>
    <phoneticPr fontId="2"/>
  </si>
  <si>
    <t>以下、神戸市確認欄</t>
    <rPh sb="0" eb="2">
      <t>イカ</t>
    </rPh>
    <rPh sb="3" eb="6">
      <t>コウベシ</t>
    </rPh>
    <rPh sb="6" eb="8">
      <t>カクニン</t>
    </rPh>
    <rPh sb="8" eb="9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</si>
</sst>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hair">
        <color theme="1"/>
      </right>
      <top style="medium">
        <color theme="1"/>
      </top>
      <bottom/>
      <diagonal/>
    </border>
    <border>
      <left style="hair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hair">
        <color theme="1"/>
      </right>
      <top/>
      <bottom style="medium">
        <color theme="1"/>
      </bottom>
      <diagonal/>
    </border>
    <border>
      <left style="hair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theme="1"/>
      </left>
      <right/>
      <top/>
      <bottom style="thin">
        <color theme="1" tint="0.34998626667073579"/>
      </bottom>
      <diagonal/>
    </border>
    <border>
      <left/>
      <right style="hair">
        <color theme="1"/>
      </right>
      <top/>
      <bottom style="thin">
        <color theme="1" tint="0.34998626667073579"/>
      </bottom>
      <diagonal/>
    </border>
    <border>
      <left style="hair">
        <color theme="1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medium">
        <color theme="1"/>
      </right>
      <top/>
      <bottom style="thin">
        <color theme="1" tint="0.34998626667073579"/>
      </bottom>
      <diagonal/>
    </border>
    <border>
      <left style="medium">
        <color theme="1"/>
      </left>
      <right/>
      <top style="thin">
        <color theme="1" tint="0.34998626667073579"/>
      </top>
      <bottom/>
      <diagonal/>
    </border>
    <border>
      <left/>
      <right style="hair">
        <color theme="1"/>
      </right>
      <top style="thin">
        <color theme="1" tint="0.34998626667073579"/>
      </top>
      <bottom/>
      <diagonal/>
    </border>
    <border>
      <left style="hair">
        <color theme="1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medium">
        <color theme="1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/>
      <bottom style="hair">
        <color theme="1" tint="0.34998626667073579"/>
      </bottom>
      <diagonal/>
    </border>
    <border>
      <left/>
      <right style="thin">
        <color theme="1" tint="0.34998626667073579"/>
      </right>
      <top/>
      <bottom style="hair">
        <color theme="1" tint="0.34998626667073579"/>
      </bottom>
      <diagonal/>
    </border>
    <border>
      <left style="thin">
        <color theme="1" tint="0.34998626667073579"/>
      </left>
      <right/>
      <top/>
      <bottom style="hair">
        <color theme="1" tint="0.34998626667073579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 tint="0.34998626667073579"/>
      </right>
      <top style="medium">
        <color theme="1"/>
      </top>
      <bottom/>
      <diagonal/>
    </border>
    <border>
      <left style="thin">
        <color theme="1" tint="0.34998626667073579"/>
      </left>
      <right/>
      <top style="medium">
        <color theme="1"/>
      </top>
      <bottom/>
      <diagonal/>
    </border>
    <border>
      <left style="medium">
        <color theme="1"/>
      </left>
      <right/>
      <top/>
      <bottom style="hair">
        <color theme="1" tint="0.34998626667073579"/>
      </bottom>
      <diagonal/>
    </border>
    <border>
      <left/>
      <right style="medium">
        <color theme="1"/>
      </right>
      <top/>
      <bottom style="hair">
        <color theme="1" tint="0.34998626667073579"/>
      </bottom>
      <diagonal/>
    </border>
    <border>
      <left/>
      <right style="thin">
        <color theme="1" tint="0.34998626667073579"/>
      </right>
      <top/>
      <bottom style="medium">
        <color theme="1"/>
      </bottom>
      <diagonal/>
    </border>
    <border>
      <left style="thin">
        <color theme="1" tint="0.34998626667073579"/>
      </left>
      <right/>
      <top/>
      <bottom style="medium">
        <color theme="1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hair">
        <color theme="1"/>
      </right>
      <top style="thin">
        <color theme="1" tint="0.499984740745262"/>
      </top>
      <bottom/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thin">
        <color theme="1" tint="0.499984740745262"/>
      </right>
      <top style="thin">
        <color theme="1"/>
      </top>
      <bottom style="hair">
        <color theme="1"/>
      </bottom>
      <diagonal/>
    </border>
    <border>
      <left style="thin">
        <color theme="1" tint="0.499984740745262"/>
      </left>
      <right/>
      <top style="thin">
        <color theme="1"/>
      </top>
      <bottom style="hair">
        <color theme="1"/>
      </bottom>
      <diagonal/>
    </border>
    <border>
      <left style="thin">
        <color theme="1"/>
      </left>
      <right/>
      <top/>
      <bottom style="thin">
        <color theme="1" tint="0.499984740745262"/>
      </bottom>
      <diagonal/>
    </border>
    <border>
      <left/>
      <right style="thin">
        <color theme="1"/>
      </right>
      <top/>
      <bottom style="thin">
        <color theme="1" tint="0.499984740745262"/>
      </bottom>
      <diagonal/>
    </border>
    <border>
      <left style="thin">
        <color theme="1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thin">
        <color theme="1"/>
      </bottom>
      <diagonal/>
    </border>
    <border>
      <left style="thin">
        <color theme="1" tint="0.499984740745262"/>
      </left>
      <right/>
      <top/>
      <bottom style="thin">
        <color theme="1"/>
      </bottom>
      <diagonal/>
    </border>
    <border>
      <left/>
      <right/>
      <top/>
      <bottom style="dotted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2" borderId="0" xfId="0" applyFont="1" applyFill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4" fillId="2" borderId="0" xfId="0" applyFont="1" applyFill="1" applyProtection="1">
      <alignment vertical="center"/>
    </xf>
    <xf numFmtId="0" fontId="4" fillId="2" borderId="0" xfId="0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38" fontId="4" fillId="2" borderId="28" xfId="1" applyFont="1" applyFill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center" vertical="center"/>
    </xf>
    <xf numFmtId="38" fontId="4" fillId="2" borderId="23" xfId="1" applyFont="1" applyFill="1" applyBorder="1" applyAlignment="1" applyProtection="1">
      <alignment horizontal="right" vertical="center"/>
    </xf>
    <xf numFmtId="38" fontId="4" fillId="2" borderId="27" xfId="1" applyFont="1" applyFill="1" applyBorder="1" applyAlignment="1" applyProtection="1">
      <alignment horizontal="right" vertical="center"/>
    </xf>
    <xf numFmtId="38" fontId="4" fillId="2" borderId="22" xfId="1" applyFont="1" applyFill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38" fontId="4" fillId="2" borderId="14" xfId="1" applyFont="1" applyFill="1" applyBorder="1" applyAlignment="1" applyProtection="1">
      <alignment horizontal="right" vertical="center"/>
    </xf>
    <xf numFmtId="38" fontId="4" fillId="2" borderId="15" xfId="1" applyFont="1" applyFill="1" applyBorder="1" applyAlignment="1" applyProtection="1">
      <alignment horizontal="right" vertical="center"/>
    </xf>
    <xf numFmtId="0" fontId="4" fillId="0" borderId="16" xfId="0" applyFont="1" applyBorder="1" applyAlignment="1" applyProtection="1">
      <alignment horizontal="center" vertical="center"/>
    </xf>
    <xf numFmtId="0" fontId="4" fillId="2" borderId="0" xfId="0" applyFont="1" applyFill="1" applyBorder="1" applyProtection="1">
      <alignment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2" borderId="63" xfId="0" applyFont="1" applyFill="1" applyBorder="1" applyProtection="1">
      <alignment vertical="center"/>
    </xf>
    <xf numFmtId="0" fontId="4" fillId="2" borderId="63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6" fillId="2" borderId="54" xfId="0" applyFont="1" applyFill="1" applyBorder="1" applyAlignment="1" applyProtection="1">
      <alignment horizontal="center" vertical="center"/>
    </xf>
    <xf numFmtId="0" fontId="6" fillId="2" borderId="55" xfId="0" applyFont="1" applyFill="1" applyBorder="1" applyAlignment="1" applyProtection="1">
      <alignment horizontal="center" vertical="center"/>
    </xf>
    <xf numFmtId="0" fontId="6" fillId="2" borderId="56" xfId="0" applyFont="1" applyFill="1" applyBorder="1" applyAlignment="1" applyProtection="1">
      <alignment horizontal="center" vertical="center"/>
    </xf>
    <xf numFmtId="0" fontId="6" fillId="2" borderId="57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/>
    </xf>
    <xf numFmtId="0" fontId="6" fillId="2" borderId="58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51" xfId="0" applyFont="1" applyFill="1" applyBorder="1" applyAlignment="1" applyProtection="1">
      <alignment horizontal="center" vertical="center"/>
    </xf>
    <xf numFmtId="0" fontId="6" fillId="2" borderId="52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59" xfId="0" applyFont="1" applyFill="1" applyBorder="1" applyAlignment="1" applyProtection="1">
      <alignment horizontal="center" vertical="center"/>
    </xf>
    <xf numFmtId="0" fontId="4" fillId="2" borderId="60" xfId="0" applyFont="1" applyFill="1" applyBorder="1" applyAlignment="1" applyProtection="1">
      <alignment horizontal="center" vertical="center"/>
    </xf>
    <xf numFmtId="0" fontId="4" fillId="2" borderId="53" xfId="0" applyFont="1" applyFill="1" applyBorder="1" applyAlignment="1" applyProtection="1">
      <alignment horizontal="center" vertical="center"/>
    </xf>
    <xf numFmtId="0" fontId="4" fillId="2" borderId="49" xfId="0" applyFont="1" applyFill="1" applyBorder="1" applyAlignment="1" applyProtection="1">
      <alignment horizontal="center" vertical="center"/>
    </xf>
    <xf numFmtId="0" fontId="4" fillId="2" borderId="50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horizontal="right" vertical="center"/>
    </xf>
    <xf numFmtId="0" fontId="4" fillId="2" borderId="40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61" xfId="0" applyFont="1" applyFill="1" applyBorder="1" applyAlignment="1" applyProtection="1">
      <alignment horizontal="center" vertical="center"/>
    </xf>
    <xf numFmtId="0" fontId="4" fillId="2" borderId="62" xfId="0" applyFont="1" applyFill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right" vertical="center"/>
    </xf>
    <xf numFmtId="0" fontId="4" fillId="2" borderId="42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1">
    <dxf>
      <fill>
        <patternFill>
          <bgColor rgb="FFFEF2E8"/>
        </patternFill>
      </fill>
    </dxf>
  </dxfs>
  <tableStyles count="0" defaultTableStyle="TableStyleMedium2" defaultPivotStyle="PivotStyleLight16"/>
  <colors>
    <mruColors>
      <color rgb="FFFEF2E8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tabSelected="1" view="pageBreakPreview" zoomScaleNormal="100" zoomScaleSheetLayoutView="100" workbookViewId="0">
      <selection activeCell="I51" sqref="I51:M52"/>
    </sheetView>
  </sheetViews>
  <sheetFormatPr defaultColWidth="2.625" defaultRowHeight="12" customHeight="1" x14ac:dyDescent="0.15"/>
  <cols>
    <col min="1" max="16384" width="2.625" style="2"/>
  </cols>
  <sheetData>
    <row r="1" spans="1:33" ht="12" customHeight="1" x14ac:dyDescent="0.15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2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3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" t="s">
        <v>13</v>
      </c>
      <c r="M4" s="5"/>
      <c r="N4" s="5"/>
      <c r="O4" s="78"/>
      <c r="P4" s="78"/>
      <c r="Q4" s="6" t="s">
        <v>7</v>
      </c>
      <c r="R4" s="6"/>
      <c r="S4" s="78"/>
      <c r="T4" s="78"/>
      <c r="U4" s="7" t="s">
        <v>17</v>
      </c>
      <c r="V4" s="7"/>
      <c r="W4" s="7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12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5"/>
      <c r="N5" s="5"/>
      <c r="O5" s="78"/>
      <c r="P5" s="78"/>
      <c r="Q5" s="6"/>
      <c r="R5" s="6"/>
      <c r="S5" s="78"/>
      <c r="T5" s="78"/>
      <c r="U5" s="7"/>
      <c r="V5" s="7"/>
      <c r="W5" s="7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12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12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6" t="s">
        <v>2</v>
      </c>
      <c r="Q7" s="6"/>
      <c r="R7" s="6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</row>
    <row r="8" spans="1:33" ht="12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6"/>
      <c r="Q8" s="6"/>
      <c r="R8" s="6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</row>
    <row r="9" spans="1:33" ht="12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6" t="s">
        <v>14</v>
      </c>
      <c r="Q9" s="6"/>
      <c r="R9" s="6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</row>
    <row r="10" spans="1:33" ht="12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6"/>
      <c r="Q10" s="6"/>
      <c r="R10" s="6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</row>
    <row r="11" spans="1:33" ht="12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6" t="s">
        <v>3</v>
      </c>
      <c r="Q11" s="6"/>
      <c r="R11" s="6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</row>
    <row r="12" spans="1:33" ht="12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6"/>
      <c r="Q12" s="6"/>
      <c r="R12" s="6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</row>
    <row r="13" spans="1:33" ht="30.75" customHeight="1" thickBo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12" customHeight="1" x14ac:dyDescent="0.15">
      <c r="A14" s="4"/>
      <c r="B14" s="11"/>
      <c r="C14" s="12"/>
      <c r="D14" s="13" t="s">
        <v>9</v>
      </c>
      <c r="E14" s="14"/>
      <c r="F14" s="14"/>
      <c r="G14" s="14"/>
      <c r="H14" s="14"/>
      <c r="I14" s="14"/>
      <c r="J14" s="12"/>
      <c r="K14" s="13" t="s">
        <v>0</v>
      </c>
      <c r="L14" s="14"/>
      <c r="M14" s="14"/>
      <c r="N14" s="12"/>
      <c r="O14" s="13" t="s">
        <v>1</v>
      </c>
      <c r="P14" s="14"/>
      <c r="Q14" s="14"/>
      <c r="R14" s="14"/>
      <c r="S14" s="14"/>
      <c r="T14" s="12"/>
      <c r="U14" s="13" t="s">
        <v>15</v>
      </c>
      <c r="V14" s="14"/>
      <c r="W14" s="14"/>
      <c r="X14" s="14"/>
      <c r="Y14" s="12"/>
      <c r="Z14" s="14" t="s">
        <v>4</v>
      </c>
      <c r="AA14" s="14"/>
      <c r="AB14" s="14"/>
      <c r="AC14" s="14"/>
      <c r="AD14" s="14"/>
      <c r="AE14" s="14"/>
      <c r="AF14" s="15"/>
      <c r="AG14" s="4"/>
    </row>
    <row r="15" spans="1:33" ht="12" customHeight="1" x14ac:dyDescent="0.15">
      <c r="A15" s="4"/>
      <c r="B15" s="16"/>
      <c r="C15" s="17"/>
      <c r="D15" s="18"/>
      <c r="E15" s="19"/>
      <c r="F15" s="19"/>
      <c r="G15" s="19"/>
      <c r="H15" s="19"/>
      <c r="I15" s="19"/>
      <c r="J15" s="17"/>
      <c r="K15" s="18"/>
      <c r="L15" s="19"/>
      <c r="M15" s="19"/>
      <c r="N15" s="17"/>
      <c r="O15" s="18"/>
      <c r="P15" s="19"/>
      <c r="Q15" s="19"/>
      <c r="R15" s="19"/>
      <c r="S15" s="19"/>
      <c r="T15" s="17"/>
      <c r="U15" s="18"/>
      <c r="V15" s="19"/>
      <c r="W15" s="19"/>
      <c r="X15" s="19"/>
      <c r="Y15" s="17"/>
      <c r="Z15" s="19"/>
      <c r="AA15" s="19"/>
      <c r="AB15" s="19"/>
      <c r="AC15" s="19"/>
      <c r="AD15" s="19"/>
      <c r="AE15" s="19"/>
      <c r="AF15" s="20"/>
      <c r="AG15" s="4"/>
    </row>
    <row r="16" spans="1:33" ht="12" customHeight="1" x14ac:dyDescent="0.15">
      <c r="A16" s="4"/>
      <c r="B16" s="21">
        <v>1</v>
      </c>
      <c r="C16" s="22"/>
      <c r="D16" s="83"/>
      <c r="E16" s="84"/>
      <c r="F16" s="84"/>
      <c r="G16" s="84"/>
      <c r="H16" s="84"/>
      <c r="I16" s="84"/>
      <c r="J16" s="85"/>
      <c r="K16" s="83"/>
      <c r="L16" s="84"/>
      <c r="M16" s="84"/>
      <c r="N16" s="85"/>
      <c r="O16" s="83"/>
      <c r="P16" s="84"/>
      <c r="Q16" s="84"/>
      <c r="R16" s="84"/>
      <c r="S16" s="84"/>
      <c r="T16" s="85"/>
      <c r="U16" s="83"/>
      <c r="V16" s="84"/>
      <c r="W16" s="84"/>
      <c r="X16" s="23" t="s">
        <v>8</v>
      </c>
      <c r="Y16" s="22"/>
      <c r="Z16" s="24" t="str">
        <f>IF(U16="","",U16*2400)</f>
        <v/>
      </c>
      <c r="AA16" s="24"/>
      <c r="AB16" s="24"/>
      <c r="AC16" s="24"/>
      <c r="AD16" s="24"/>
      <c r="AE16" s="23" t="s">
        <v>19</v>
      </c>
      <c r="AF16" s="25"/>
      <c r="AG16" s="4"/>
    </row>
    <row r="17" spans="1:33" ht="12" customHeight="1" x14ac:dyDescent="0.15">
      <c r="A17" s="4"/>
      <c r="B17" s="16"/>
      <c r="C17" s="17"/>
      <c r="D17" s="86"/>
      <c r="E17" s="87"/>
      <c r="F17" s="87"/>
      <c r="G17" s="87"/>
      <c r="H17" s="87"/>
      <c r="I17" s="87"/>
      <c r="J17" s="88"/>
      <c r="K17" s="86"/>
      <c r="L17" s="87"/>
      <c r="M17" s="87"/>
      <c r="N17" s="88"/>
      <c r="O17" s="86"/>
      <c r="P17" s="87"/>
      <c r="Q17" s="87"/>
      <c r="R17" s="87"/>
      <c r="S17" s="87"/>
      <c r="T17" s="88"/>
      <c r="U17" s="86"/>
      <c r="V17" s="87"/>
      <c r="W17" s="87"/>
      <c r="X17" s="19"/>
      <c r="Y17" s="17"/>
      <c r="Z17" s="26"/>
      <c r="AA17" s="26"/>
      <c r="AB17" s="26"/>
      <c r="AC17" s="26"/>
      <c r="AD17" s="26"/>
      <c r="AE17" s="19"/>
      <c r="AF17" s="20"/>
      <c r="AG17" s="4"/>
    </row>
    <row r="18" spans="1:33" ht="12" customHeight="1" x14ac:dyDescent="0.15">
      <c r="A18" s="4"/>
      <c r="B18" s="21">
        <v>2</v>
      </c>
      <c r="C18" s="22"/>
      <c r="D18" s="83"/>
      <c r="E18" s="84"/>
      <c r="F18" s="84"/>
      <c r="G18" s="84"/>
      <c r="H18" s="84"/>
      <c r="I18" s="84"/>
      <c r="J18" s="85"/>
      <c r="K18" s="83"/>
      <c r="L18" s="84"/>
      <c r="M18" s="84"/>
      <c r="N18" s="85"/>
      <c r="O18" s="83"/>
      <c r="P18" s="84"/>
      <c r="Q18" s="84"/>
      <c r="R18" s="84"/>
      <c r="S18" s="84"/>
      <c r="T18" s="85"/>
      <c r="U18" s="83"/>
      <c r="V18" s="84"/>
      <c r="W18" s="84"/>
      <c r="X18" s="23" t="s">
        <v>8</v>
      </c>
      <c r="Y18" s="22"/>
      <c r="Z18" s="27" t="str">
        <f t="shared" ref="Z18:Z45" si="0">IF(U18="","",U18*2400)</f>
        <v/>
      </c>
      <c r="AA18" s="24"/>
      <c r="AB18" s="24"/>
      <c r="AC18" s="24"/>
      <c r="AD18" s="24"/>
      <c r="AE18" s="23" t="s">
        <v>19</v>
      </c>
      <c r="AF18" s="25"/>
      <c r="AG18" s="4"/>
    </row>
    <row r="19" spans="1:33" ht="12" customHeight="1" x14ac:dyDescent="0.15">
      <c r="A19" s="4"/>
      <c r="B19" s="16"/>
      <c r="C19" s="17"/>
      <c r="D19" s="86"/>
      <c r="E19" s="87"/>
      <c r="F19" s="87"/>
      <c r="G19" s="87"/>
      <c r="H19" s="87"/>
      <c r="I19" s="87"/>
      <c r="J19" s="88"/>
      <c r="K19" s="86"/>
      <c r="L19" s="87"/>
      <c r="M19" s="87"/>
      <c r="N19" s="88"/>
      <c r="O19" s="86"/>
      <c r="P19" s="87"/>
      <c r="Q19" s="87"/>
      <c r="R19" s="87"/>
      <c r="S19" s="87"/>
      <c r="T19" s="88"/>
      <c r="U19" s="86"/>
      <c r="V19" s="87"/>
      <c r="W19" s="87"/>
      <c r="X19" s="19"/>
      <c r="Y19" s="17"/>
      <c r="Z19" s="28"/>
      <c r="AA19" s="26"/>
      <c r="AB19" s="26"/>
      <c r="AC19" s="26"/>
      <c r="AD19" s="26"/>
      <c r="AE19" s="19"/>
      <c r="AF19" s="20"/>
      <c r="AG19" s="4"/>
    </row>
    <row r="20" spans="1:33" ht="12" customHeight="1" x14ac:dyDescent="0.15">
      <c r="A20" s="4"/>
      <c r="B20" s="21">
        <v>3</v>
      </c>
      <c r="C20" s="22"/>
      <c r="D20" s="83"/>
      <c r="E20" s="84"/>
      <c r="F20" s="84"/>
      <c r="G20" s="84"/>
      <c r="H20" s="84"/>
      <c r="I20" s="84"/>
      <c r="J20" s="85"/>
      <c r="K20" s="83"/>
      <c r="L20" s="84"/>
      <c r="M20" s="84"/>
      <c r="N20" s="85"/>
      <c r="O20" s="83"/>
      <c r="P20" s="84"/>
      <c r="Q20" s="84"/>
      <c r="R20" s="84"/>
      <c r="S20" s="84"/>
      <c r="T20" s="85"/>
      <c r="U20" s="83"/>
      <c r="V20" s="84"/>
      <c r="W20" s="84"/>
      <c r="X20" s="23" t="s">
        <v>8</v>
      </c>
      <c r="Y20" s="22"/>
      <c r="Z20" s="27" t="str">
        <f t="shared" ref="Z20:Z45" si="1">IF(U20="","",U20*2400)</f>
        <v/>
      </c>
      <c r="AA20" s="24"/>
      <c r="AB20" s="24"/>
      <c r="AC20" s="24"/>
      <c r="AD20" s="24"/>
      <c r="AE20" s="23" t="s">
        <v>19</v>
      </c>
      <c r="AF20" s="25"/>
      <c r="AG20" s="4"/>
    </row>
    <row r="21" spans="1:33" ht="12" customHeight="1" x14ac:dyDescent="0.15">
      <c r="A21" s="4"/>
      <c r="B21" s="16"/>
      <c r="C21" s="17"/>
      <c r="D21" s="86"/>
      <c r="E21" s="87"/>
      <c r="F21" s="87"/>
      <c r="G21" s="87"/>
      <c r="H21" s="87"/>
      <c r="I21" s="87"/>
      <c r="J21" s="88"/>
      <c r="K21" s="86"/>
      <c r="L21" s="87"/>
      <c r="M21" s="87"/>
      <c r="N21" s="88"/>
      <c r="O21" s="86"/>
      <c r="P21" s="87"/>
      <c r="Q21" s="87"/>
      <c r="R21" s="87"/>
      <c r="S21" s="87"/>
      <c r="T21" s="88"/>
      <c r="U21" s="86"/>
      <c r="V21" s="87"/>
      <c r="W21" s="87"/>
      <c r="X21" s="19"/>
      <c r="Y21" s="17"/>
      <c r="Z21" s="28"/>
      <c r="AA21" s="26"/>
      <c r="AB21" s="26"/>
      <c r="AC21" s="26"/>
      <c r="AD21" s="26"/>
      <c r="AE21" s="19"/>
      <c r="AF21" s="20"/>
      <c r="AG21" s="4"/>
    </row>
    <row r="22" spans="1:33" ht="12" customHeight="1" x14ac:dyDescent="0.15">
      <c r="A22" s="4"/>
      <c r="B22" s="21">
        <v>4</v>
      </c>
      <c r="C22" s="22"/>
      <c r="D22" s="83"/>
      <c r="E22" s="84"/>
      <c r="F22" s="84"/>
      <c r="G22" s="84"/>
      <c r="H22" s="84"/>
      <c r="I22" s="84"/>
      <c r="J22" s="85"/>
      <c r="K22" s="83"/>
      <c r="L22" s="84"/>
      <c r="M22" s="84"/>
      <c r="N22" s="85"/>
      <c r="O22" s="83"/>
      <c r="P22" s="84"/>
      <c r="Q22" s="84"/>
      <c r="R22" s="84"/>
      <c r="S22" s="84"/>
      <c r="T22" s="85"/>
      <c r="U22" s="83"/>
      <c r="V22" s="84"/>
      <c r="W22" s="84"/>
      <c r="X22" s="23" t="s">
        <v>8</v>
      </c>
      <c r="Y22" s="22"/>
      <c r="Z22" s="27" t="str">
        <f t="shared" ref="Z22:Z45" si="2">IF(U22="","",U22*2400)</f>
        <v/>
      </c>
      <c r="AA22" s="24"/>
      <c r="AB22" s="24"/>
      <c r="AC22" s="24"/>
      <c r="AD22" s="24"/>
      <c r="AE22" s="23" t="s">
        <v>19</v>
      </c>
      <c r="AF22" s="25"/>
      <c r="AG22" s="4"/>
    </row>
    <row r="23" spans="1:33" ht="12" customHeight="1" x14ac:dyDescent="0.15">
      <c r="A23" s="4"/>
      <c r="B23" s="16"/>
      <c r="C23" s="17"/>
      <c r="D23" s="86"/>
      <c r="E23" s="87"/>
      <c r="F23" s="87"/>
      <c r="G23" s="87"/>
      <c r="H23" s="87"/>
      <c r="I23" s="87"/>
      <c r="J23" s="88"/>
      <c r="K23" s="86"/>
      <c r="L23" s="87"/>
      <c r="M23" s="87"/>
      <c r="N23" s="88"/>
      <c r="O23" s="86"/>
      <c r="P23" s="87"/>
      <c r="Q23" s="87"/>
      <c r="R23" s="87"/>
      <c r="S23" s="87"/>
      <c r="T23" s="88"/>
      <c r="U23" s="86"/>
      <c r="V23" s="87"/>
      <c r="W23" s="87"/>
      <c r="X23" s="19"/>
      <c r="Y23" s="17"/>
      <c r="Z23" s="28"/>
      <c r="AA23" s="26"/>
      <c r="AB23" s="26"/>
      <c r="AC23" s="26"/>
      <c r="AD23" s="26"/>
      <c r="AE23" s="19"/>
      <c r="AF23" s="20"/>
      <c r="AG23" s="4"/>
    </row>
    <row r="24" spans="1:33" ht="12" customHeight="1" x14ac:dyDescent="0.15">
      <c r="A24" s="4"/>
      <c r="B24" s="21">
        <v>5</v>
      </c>
      <c r="C24" s="22"/>
      <c r="D24" s="83"/>
      <c r="E24" s="84"/>
      <c r="F24" s="84"/>
      <c r="G24" s="84"/>
      <c r="H24" s="84"/>
      <c r="I24" s="84"/>
      <c r="J24" s="85"/>
      <c r="K24" s="83"/>
      <c r="L24" s="84"/>
      <c r="M24" s="84"/>
      <c r="N24" s="85"/>
      <c r="O24" s="83"/>
      <c r="P24" s="84"/>
      <c r="Q24" s="84"/>
      <c r="R24" s="84"/>
      <c r="S24" s="84"/>
      <c r="T24" s="85"/>
      <c r="U24" s="83"/>
      <c r="V24" s="84"/>
      <c r="W24" s="84"/>
      <c r="X24" s="23" t="s">
        <v>8</v>
      </c>
      <c r="Y24" s="22"/>
      <c r="Z24" s="27" t="str">
        <f t="shared" ref="Z24:Z45" si="3">IF(U24="","",U24*2400)</f>
        <v/>
      </c>
      <c r="AA24" s="24"/>
      <c r="AB24" s="24"/>
      <c r="AC24" s="24"/>
      <c r="AD24" s="24"/>
      <c r="AE24" s="23" t="s">
        <v>19</v>
      </c>
      <c r="AF24" s="25"/>
      <c r="AG24" s="4"/>
    </row>
    <row r="25" spans="1:33" ht="12" customHeight="1" x14ac:dyDescent="0.15">
      <c r="A25" s="4"/>
      <c r="B25" s="16"/>
      <c r="C25" s="17"/>
      <c r="D25" s="86"/>
      <c r="E25" s="87"/>
      <c r="F25" s="87"/>
      <c r="G25" s="87"/>
      <c r="H25" s="87"/>
      <c r="I25" s="87"/>
      <c r="J25" s="88"/>
      <c r="K25" s="86"/>
      <c r="L25" s="87"/>
      <c r="M25" s="87"/>
      <c r="N25" s="88"/>
      <c r="O25" s="86"/>
      <c r="P25" s="87"/>
      <c r="Q25" s="87"/>
      <c r="R25" s="87"/>
      <c r="S25" s="87"/>
      <c r="T25" s="88"/>
      <c r="U25" s="86"/>
      <c r="V25" s="87"/>
      <c r="W25" s="87"/>
      <c r="X25" s="19"/>
      <c r="Y25" s="17"/>
      <c r="Z25" s="28"/>
      <c r="AA25" s="26"/>
      <c r="AB25" s="26"/>
      <c r="AC25" s="26"/>
      <c r="AD25" s="26"/>
      <c r="AE25" s="19"/>
      <c r="AF25" s="20"/>
      <c r="AG25" s="4"/>
    </row>
    <row r="26" spans="1:33" ht="12" customHeight="1" x14ac:dyDescent="0.15">
      <c r="A26" s="4"/>
      <c r="B26" s="21">
        <v>6</v>
      </c>
      <c r="C26" s="22"/>
      <c r="D26" s="83"/>
      <c r="E26" s="84"/>
      <c r="F26" s="84"/>
      <c r="G26" s="84"/>
      <c r="H26" s="84"/>
      <c r="I26" s="84"/>
      <c r="J26" s="85"/>
      <c r="K26" s="83"/>
      <c r="L26" s="84"/>
      <c r="M26" s="84"/>
      <c r="N26" s="85"/>
      <c r="O26" s="83"/>
      <c r="P26" s="84"/>
      <c r="Q26" s="84"/>
      <c r="R26" s="84"/>
      <c r="S26" s="84"/>
      <c r="T26" s="85"/>
      <c r="U26" s="83"/>
      <c r="V26" s="84"/>
      <c r="W26" s="84"/>
      <c r="X26" s="23" t="s">
        <v>8</v>
      </c>
      <c r="Y26" s="22"/>
      <c r="Z26" s="27" t="str">
        <f t="shared" ref="Z26:Z45" si="4">IF(U26="","",U26*2400)</f>
        <v/>
      </c>
      <c r="AA26" s="24"/>
      <c r="AB26" s="24"/>
      <c r="AC26" s="24"/>
      <c r="AD26" s="24"/>
      <c r="AE26" s="23" t="s">
        <v>19</v>
      </c>
      <c r="AF26" s="25"/>
      <c r="AG26" s="4"/>
    </row>
    <row r="27" spans="1:33" ht="12" customHeight="1" x14ac:dyDescent="0.15">
      <c r="A27" s="4"/>
      <c r="B27" s="16"/>
      <c r="C27" s="17"/>
      <c r="D27" s="86"/>
      <c r="E27" s="87"/>
      <c r="F27" s="87"/>
      <c r="G27" s="87"/>
      <c r="H27" s="87"/>
      <c r="I27" s="87"/>
      <c r="J27" s="88"/>
      <c r="K27" s="86"/>
      <c r="L27" s="87"/>
      <c r="M27" s="87"/>
      <c r="N27" s="88"/>
      <c r="O27" s="86"/>
      <c r="P27" s="87"/>
      <c r="Q27" s="87"/>
      <c r="R27" s="87"/>
      <c r="S27" s="87"/>
      <c r="T27" s="88"/>
      <c r="U27" s="86"/>
      <c r="V27" s="87"/>
      <c r="W27" s="87"/>
      <c r="X27" s="19"/>
      <c r="Y27" s="17"/>
      <c r="Z27" s="28"/>
      <c r="AA27" s="26"/>
      <c r="AB27" s="26"/>
      <c r="AC27" s="26"/>
      <c r="AD27" s="26"/>
      <c r="AE27" s="19"/>
      <c r="AF27" s="20"/>
      <c r="AG27" s="4"/>
    </row>
    <row r="28" spans="1:33" ht="12" customHeight="1" x14ac:dyDescent="0.15">
      <c r="A28" s="4"/>
      <c r="B28" s="21">
        <v>7</v>
      </c>
      <c r="C28" s="22"/>
      <c r="D28" s="83"/>
      <c r="E28" s="84"/>
      <c r="F28" s="84"/>
      <c r="G28" s="84"/>
      <c r="H28" s="84"/>
      <c r="I28" s="84"/>
      <c r="J28" s="85"/>
      <c r="K28" s="83"/>
      <c r="L28" s="84"/>
      <c r="M28" s="84"/>
      <c r="N28" s="85"/>
      <c r="O28" s="83"/>
      <c r="P28" s="84"/>
      <c r="Q28" s="84"/>
      <c r="R28" s="84"/>
      <c r="S28" s="84"/>
      <c r="T28" s="85"/>
      <c r="U28" s="83"/>
      <c r="V28" s="84"/>
      <c r="W28" s="84"/>
      <c r="X28" s="23" t="s">
        <v>8</v>
      </c>
      <c r="Y28" s="22"/>
      <c r="Z28" s="27" t="str">
        <f t="shared" ref="Z28:Z45" si="5">IF(U28="","",U28*2400)</f>
        <v/>
      </c>
      <c r="AA28" s="24"/>
      <c r="AB28" s="24"/>
      <c r="AC28" s="24"/>
      <c r="AD28" s="24"/>
      <c r="AE28" s="23" t="s">
        <v>19</v>
      </c>
      <c r="AF28" s="25"/>
      <c r="AG28" s="4"/>
    </row>
    <row r="29" spans="1:33" ht="12" customHeight="1" x14ac:dyDescent="0.15">
      <c r="A29" s="4"/>
      <c r="B29" s="16"/>
      <c r="C29" s="17"/>
      <c r="D29" s="86"/>
      <c r="E29" s="87"/>
      <c r="F29" s="87"/>
      <c r="G29" s="87"/>
      <c r="H29" s="87"/>
      <c r="I29" s="87"/>
      <c r="J29" s="88"/>
      <c r="K29" s="86"/>
      <c r="L29" s="87"/>
      <c r="M29" s="87"/>
      <c r="N29" s="88"/>
      <c r="O29" s="86"/>
      <c r="P29" s="87"/>
      <c r="Q29" s="87"/>
      <c r="R29" s="87"/>
      <c r="S29" s="87"/>
      <c r="T29" s="88"/>
      <c r="U29" s="86"/>
      <c r="V29" s="87"/>
      <c r="W29" s="87"/>
      <c r="X29" s="19"/>
      <c r="Y29" s="17"/>
      <c r="Z29" s="28"/>
      <c r="AA29" s="26"/>
      <c r="AB29" s="26"/>
      <c r="AC29" s="26"/>
      <c r="AD29" s="26"/>
      <c r="AE29" s="19"/>
      <c r="AF29" s="20"/>
      <c r="AG29" s="4"/>
    </row>
    <row r="30" spans="1:33" ht="12" customHeight="1" x14ac:dyDescent="0.15">
      <c r="A30" s="4"/>
      <c r="B30" s="21">
        <v>8</v>
      </c>
      <c r="C30" s="22"/>
      <c r="D30" s="83"/>
      <c r="E30" s="84"/>
      <c r="F30" s="84"/>
      <c r="G30" s="84"/>
      <c r="H30" s="84"/>
      <c r="I30" s="84"/>
      <c r="J30" s="85"/>
      <c r="K30" s="83"/>
      <c r="L30" s="84"/>
      <c r="M30" s="84"/>
      <c r="N30" s="85"/>
      <c r="O30" s="83"/>
      <c r="P30" s="84"/>
      <c r="Q30" s="84"/>
      <c r="R30" s="84"/>
      <c r="S30" s="84"/>
      <c r="T30" s="85"/>
      <c r="U30" s="83"/>
      <c r="V30" s="84"/>
      <c r="W30" s="84"/>
      <c r="X30" s="23" t="s">
        <v>18</v>
      </c>
      <c r="Y30" s="22"/>
      <c r="Z30" s="27" t="str">
        <f t="shared" ref="Z30:Z45" si="6">IF(U30="","",U30*2400)</f>
        <v/>
      </c>
      <c r="AA30" s="24"/>
      <c r="AB30" s="24"/>
      <c r="AC30" s="24"/>
      <c r="AD30" s="24"/>
      <c r="AE30" s="23" t="s">
        <v>19</v>
      </c>
      <c r="AF30" s="25"/>
      <c r="AG30" s="4"/>
    </row>
    <row r="31" spans="1:33" ht="12" customHeight="1" x14ac:dyDescent="0.15">
      <c r="A31" s="4"/>
      <c r="B31" s="16"/>
      <c r="C31" s="17"/>
      <c r="D31" s="86"/>
      <c r="E31" s="87"/>
      <c r="F31" s="87"/>
      <c r="G31" s="87"/>
      <c r="H31" s="87"/>
      <c r="I31" s="87"/>
      <c r="J31" s="88"/>
      <c r="K31" s="86"/>
      <c r="L31" s="87"/>
      <c r="M31" s="87"/>
      <c r="N31" s="88"/>
      <c r="O31" s="86"/>
      <c r="P31" s="87"/>
      <c r="Q31" s="87"/>
      <c r="R31" s="87"/>
      <c r="S31" s="87"/>
      <c r="T31" s="88"/>
      <c r="U31" s="86"/>
      <c r="V31" s="87"/>
      <c r="W31" s="87"/>
      <c r="X31" s="19"/>
      <c r="Y31" s="17"/>
      <c r="Z31" s="28"/>
      <c r="AA31" s="26"/>
      <c r="AB31" s="26"/>
      <c r="AC31" s="26"/>
      <c r="AD31" s="26"/>
      <c r="AE31" s="19"/>
      <c r="AF31" s="20"/>
      <c r="AG31" s="4"/>
    </row>
    <row r="32" spans="1:33" ht="12" customHeight="1" x14ac:dyDescent="0.15">
      <c r="A32" s="4"/>
      <c r="B32" s="21">
        <v>9</v>
      </c>
      <c r="C32" s="22"/>
      <c r="D32" s="83"/>
      <c r="E32" s="84"/>
      <c r="F32" s="84"/>
      <c r="G32" s="84"/>
      <c r="H32" s="84"/>
      <c r="I32" s="84"/>
      <c r="J32" s="85"/>
      <c r="K32" s="83"/>
      <c r="L32" s="84"/>
      <c r="M32" s="84"/>
      <c r="N32" s="85"/>
      <c r="O32" s="83"/>
      <c r="P32" s="84"/>
      <c r="Q32" s="84"/>
      <c r="R32" s="84"/>
      <c r="S32" s="84"/>
      <c r="T32" s="85"/>
      <c r="U32" s="83"/>
      <c r="V32" s="84"/>
      <c r="W32" s="84"/>
      <c r="X32" s="23" t="s">
        <v>8</v>
      </c>
      <c r="Y32" s="22"/>
      <c r="Z32" s="27" t="str">
        <f t="shared" ref="Z32:Z45" si="7">IF(U32="","",U32*2400)</f>
        <v/>
      </c>
      <c r="AA32" s="24"/>
      <c r="AB32" s="24"/>
      <c r="AC32" s="24"/>
      <c r="AD32" s="24"/>
      <c r="AE32" s="23" t="s">
        <v>19</v>
      </c>
      <c r="AF32" s="25"/>
      <c r="AG32" s="4"/>
    </row>
    <row r="33" spans="1:33" ht="12" customHeight="1" x14ac:dyDescent="0.15">
      <c r="A33" s="4"/>
      <c r="B33" s="16"/>
      <c r="C33" s="17"/>
      <c r="D33" s="86"/>
      <c r="E33" s="87"/>
      <c r="F33" s="87"/>
      <c r="G33" s="87"/>
      <c r="H33" s="87"/>
      <c r="I33" s="87"/>
      <c r="J33" s="88"/>
      <c r="K33" s="86"/>
      <c r="L33" s="87"/>
      <c r="M33" s="87"/>
      <c r="N33" s="88"/>
      <c r="O33" s="86"/>
      <c r="P33" s="87"/>
      <c r="Q33" s="87"/>
      <c r="R33" s="87"/>
      <c r="S33" s="87"/>
      <c r="T33" s="88"/>
      <c r="U33" s="86"/>
      <c r="V33" s="87"/>
      <c r="W33" s="87"/>
      <c r="X33" s="19"/>
      <c r="Y33" s="17"/>
      <c r="Z33" s="28"/>
      <c r="AA33" s="26"/>
      <c r="AB33" s="26"/>
      <c r="AC33" s="26"/>
      <c r="AD33" s="26"/>
      <c r="AE33" s="19"/>
      <c r="AF33" s="20"/>
      <c r="AG33" s="4"/>
    </row>
    <row r="34" spans="1:33" ht="12" customHeight="1" x14ac:dyDescent="0.15">
      <c r="A34" s="4"/>
      <c r="B34" s="21">
        <v>10</v>
      </c>
      <c r="C34" s="22"/>
      <c r="D34" s="83"/>
      <c r="E34" s="84"/>
      <c r="F34" s="84"/>
      <c r="G34" s="84"/>
      <c r="H34" s="84"/>
      <c r="I34" s="84"/>
      <c r="J34" s="85"/>
      <c r="K34" s="83"/>
      <c r="L34" s="84"/>
      <c r="M34" s="84"/>
      <c r="N34" s="85"/>
      <c r="O34" s="83"/>
      <c r="P34" s="84"/>
      <c r="Q34" s="84"/>
      <c r="R34" s="84"/>
      <c r="S34" s="84"/>
      <c r="T34" s="85"/>
      <c r="U34" s="83"/>
      <c r="V34" s="84"/>
      <c r="W34" s="84"/>
      <c r="X34" s="23" t="s">
        <v>8</v>
      </c>
      <c r="Y34" s="22"/>
      <c r="Z34" s="27" t="str">
        <f t="shared" ref="Z34:Z45" si="8">IF(U34="","",U34*2400)</f>
        <v/>
      </c>
      <c r="AA34" s="24"/>
      <c r="AB34" s="24"/>
      <c r="AC34" s="24"/>
      <c r="AD34" s="24"/>
      <c r="AE34" s="23" t="s">
        <v>19</v>
      </c>
      <c r="AF34" s="25"/>
      <c r="AG34" s="4"/>
    </row>
    <row r="35" spans="1:33" ht="12" customHeight="1" x14ac:dyDescent="0.15">
      <c r="A35" s="4"/>
      <c r="B35" s="16"/>
      <c r="C35" s="17"/>
      <c r="D35" s="86"/>
      <c r="E35" s="87"/>
      <c r="F35" s="87"/>
      <c r="G35" s="87"/>
      <c r="H35" s="87"/>
      <c r="I35" s="87"/>
      <c r="J35" s="88"/>
      <c r="K35" s="86"/>
      <c r="L35" s="87"/>
      <c r="M35" s="87"/>
      <c r="N35" s="88"/>
      <c r="O35" s="86"/>
      <c r="P35" s="87"/>
      <c r="Q35" s="87"/>
      <c r="R35" s="87"/>
      <c r="S35" s="87"/>
      <c r="T35" s="88"/>
      <c r="U35" s="86"/>
      <c r="V35" s="87"/>
      <c r="W35" s="87"/>
      <c r="X35" s="19"/>
      <c r="Y35" s="17"/>
      <c r="Z35" s="28"/>
      <c r="AA35" s="26"/>
      <c r="AB35" s="26"/>
      <c r="AC35" s="26"/>
      <c r="AD35" s="26"/>
      <c r="AE35" s="19"/>
      <c r="AF35" s="20"/>
      <c r="AG35" s="4"/>
    </row>
    <row r="36" spans="1:33" ht="12" customHeight="1" x14ac:dyDescent="0.15">
      <c r="A36" s="4"/>
      <c r="B36" s="21">
        <v>11</v>
      </c>
      <c r="C36" s="22"/>
      <c r="D36" s="83"/>
      <c r="E36" s="84"/>
      <c r="F36" s="84"/>
      <c r="G36" s="84"/>
      <c r="H36" s="84"/>
      <c r="I36" s="84"/>
      <c r="J36" s="85"/>
      <c r="K36" s="83"/>
      <c r="L36" s="84"/>
      <c r="M36" s="84"/>
      <c r="N36" s="85"/>
      <c r="O36" s="83"/>
      <c r="P36" s="84"/>
      <c r="Q36" s="84"/>
      <c r="R36" s="84"/>
      <c r="S36" s="84"/>
      <c r="T36" s="85"/>
      <c r="U36" s="83"/>
      <c r="V36" s="84"/>
      <c r="W36" s="84"/>
      <c r="X36" s="23" t="s">
        <v>8</v>
      </c>
      <c r="Y36" s="22"/>
      <c r="Z36" s="27" t="str">
        <f t="shared" ref="Z36:Z45" si="9">IF(U36="","",U36*2400)</f>
        <v/>
      </c>
      <c r="AA36" s="24"/>
      <c r="AB36" s="24"/>
      <c r="AC36" s="24"/>
      <c r="AD36" s="24"/>
      <c r="AE36" s="23" t="s">
        <v>19</v>
      </c>
      <c r="AF36" s="25"/>
      <c r="AG36" s="4"/>
    </row>
    <row r="37" spans="1:33" ht="12" customHeight="1" x14ac:dyDescent="0.15">
      <c r="A37" s="4"/>
      <c r="B37" s="16"/>
      <c r="C37" s="17"/>
      <c r="D37" s="86"/>
      <c r="E37" s="87"/>
      <c r="F37" s="87"/>
      <c r="G37" s="87"/>
      <c r="H37" s="87"/>
      <c r="I37" s="87"/>
      <c r="J37" s="88"/>
      <c r="K37" s="86"/>
      <c r="L37" s="87"/>
      <c r="M37" s="87"/>
      <c r="N37" s="88"/>
      <c r="O37" s="86"/>
      <c r="P37" s="87"/>
      <c r="Q37" s="87"/>
      <c r="R37" s="87"/>
      <c r="S37" s="87"/>
      <c r="T37" s="88"/>
      <c r="U37" s="86"/>
      <c r="V37" s="87"/>
      <c r="W37" s="87"/>
      <c r="X37" s="19"/>
      <c r="Y37" s="17"/>
      <c r="Z37" s="28"/>
      <c r="AA37" s="26"/>
      <c r="AB37" s="26"/>
      <c r="AC37" s="26"/>
      <c r="AD37" s="26"/>
      <c r="AE37" s="19"/>
      <c r="AF37" s="20"/>
      <c r="AG37" s="4"/>
    </row>
    <row r="38" spans="1:33" ht="12" customHeight="1" x14ac:dyDescent="0.15">
      <c r="A38" s="4"/>
      <c r="B38" s="21">
        <v>12</v>
      </c>
      <c r="C38" s="22"/>
      <c r="D38" s="83"/>
      <c r="E38" s="84"/>
      <c r="F38" s="84"/>
      <c r="G38" s="84"/>
      <c r="H38" s="84"/>
      <c r="I38" s="84"/>
      <c r="J38" s="85"/>
      <c r="K38" s="83"/>
      <c r="L38" s="84"/>
      <c r="M38" s="84"/>
      <c r="N38" s="85"/>
      <c r="O38" s="83"/>
      <c r="P38" s="84"/>
      <c r="Q38" s="84"/>
      <c r="R38" s="84"/>
      <c r="S38" s="84"/>
      <c r="T38" s="85"/>
      <c r="U38" s="83"/>
      <c r="V38" s="84"/>
      <c r="W38" s="84"/>
      <c r="X38" s="23" t="s">
        <v>8</v>
      </c>
      <c r="Y38" s="22"/>
      <c r="Z38" s="27" t="str">
        <f t="shared" ref="Z38:Z45" si="10">IF(U38="","",U38*2400)</f>
        <v/>
      </c>
      <c r="AA38" s="24"/>
      <c r="AB38" s="24"/>
      <c r="AC38" s="24"/>
      <c r="AD38" s="24"/>
      <c r="AE38" s="23" t="s">
        <v>19</v>
      </c>
      <c r="AF38" s="25"/>
      <c r="AG38" s="4"/>
    </row>
    <row r="39" spans="1:33" ht="12" customHeight="1" x14ac:dyDescent="0.15">
      <c r="A39" s="4"/>
      <c r="B39" s="16"/>
      <c r="C39" s="17"/>
      <c r="D39" s="86"/>
      <c r="E39" s="87"/>
      <c r="F39" s="87"/>
      <c r="G39" s="87"/>
      <c r="H39" s="87"/>
      <c r="I39" s="87"/>
      <c r="J39" s="88"/>
      <c r="K39" s="86"/>
      <c r="L39" s="87"/>
      <c r="M39" s="87"/>
      <c r="N39" s="88"/>
      <c r="O39" s="86"/>
      <c r="P39" s="87"/>
      <c r="Q39" s="87"/>
      <c r="R39" s="87"/>
      <c r="S39" s="87"/>
      <c r="T39" s="88"/>
      <c r="U39" s="86"/>
      <c r="V39" s="87"/>
      <c r="W39" s="87"/>
      <c r="X39" s="19"/>
      <c r="Y39" s="17"/>
      <c r="Z39" s="28"/>
      <c r="AA39" s="26"/>
      <c r="AB39" s="26"/>
      <c r="AC39" s="26"/>
      <c r="AD39" s="26"/>
      <c r="AE39" s="19"/>
      <c r="AF39" s="20"/>
      <c r="AG39" s="4"/>
    </row>
    <row r="40" spans="1:33" ht="12" customHeight="1" x14ac:dyDescent="0.15">
      <c r="A40" s="4"/>
      <c r="B40" s="21">
        <v>13</v>
      </c>
      <c r="C40" s="22"/>
      <c r="D40" s="83"/>
      <c r="E40" s="84"/>
      <c r="F40" s="84"/>
      <c r="G40" s="84"/>
      <c r="H40" s="84"/>
      <c r="I40" s="84"/>
      <c r="J40" s="85"/>
      <c r="K40" s="83"/>
      <c r="L40" s="84"/>
      <c r="M40" s="84"/>
      <c r="N40" s="85"/>
      <c r="O40" s="83"/>
      <c r="P40" s="84"/>
      <c r="Q40" s="84"/>
      <c r="R40" s="84"/>
      <c r="S40" s="84"/>
      <c r="T40" s="85"/>
      <c r="U40" s="83"/>
      <c r="V40" s="84"/>
      <c r="W40" s="84"/>
      <c r="X40" s="23" t="s">
        <v>8</v>
      </c>
      <c r="Y40" s="22"/>
      <c r="Z40" s="27" t="str">
        <f t="shared" ref="Z40:Z45" si="11">IF(U40="","",U40*2400)</f>
        <v/>
      </c>
      <c r="AA40" s="24"/>
      <c r="AB40" s="24"/>
      <c r="AC40" s="24"/>
      <c r="AD40" s="24"/>
      <c r="AE40" s="23" t="s">
        <v>19</v>
      </c>
      <c r="AF40" s="25"/>
      <c r="AG40" s="4"/>
    </row>
    <row r="41" spans="1:33" ht="12" customHeight="1" x14ac:dyDescent="0.15">
      <c r="A41" s="4"/>
      <c r="B41" s="16"/>
      <c r="C41" s="17"/>
      <c r="D41" s="86"/>
      <c r="E41" s="87"/>
      <c r="F41" s="87"/>
      <c r="G41" s="87"/>
      <c r="H41" s="87"/>
      <c r="I41" s="87"/>
      <c r="J41" s="88"/>
      <c r="K41" s="86"/>
      <c r="L41" s="87"/>
      <c r="M41" s="87"/>
      <c r="N41" s="88"/>
      <c r="O41" s="86"/>
      <c r="P41" s="87"/>
      <c r="Q41" s="87"/>
      <c r="R41" s="87"/>
      <c r="S41" s="87"/>
      <c r="T41" s="88"/>
      <c r="U41" s="86"/>
      <c r="V41" s="87"/>
      <c r="W41" s="87"/>
      <c r="X41" s="19"/>
      <c r="Y41" s="17"/>
      <c r="Z41" s="28"/>
      <c r="AA41" s="26"/>
      <c r="AB41" s="26"/>
      <c r="AC41" s="26"/>
      <c r="AD41" s="26"/>
      <c r="AE41" s="19"/>
      <c r="AF41" s="20"/>
      <c r="AG41" s="4"/>
    </row>
    <row r="42" spans="1:33" ht="12" customHeight="1" x14ac:dyDescent="0.15">
      <c r="A42" s="4"/>
      <c r="B42" s="21">
        <v>14</v>
      </c>
      <c r="C42" s="22"/>
      <c r="D42" s="83"/>
      <c r="E42" s="84"/>
      <c r="F42" s="84"/>
      <c r="G42" s="84"/>
      <c r="H42" s="84"/>
      <c r="I42" s="84"/>
      <c r="J42" s="85"/>
      <c r="K42" s="83"/>
      <c r="L42" s="84"/>
      <c r="M42" s="84"/>
      <c r="N42" s="85"/>
      <c r="O42" s="83"/>
      <c r="P42" s="84"/>
      <c r="Q42" s="84"/>
      <c r="R42" s="84"/>
      <c r="S42" s="84"/>
      <c r="T42" s="85"/>
      <c r="U42" s="83"/>
      <c r="V42" s="84"/>
      <c r="W42" s="84"/>
      <c r="X42" s="23" t="s">
        <v>8</v>
      </c>
      <c r="Y42" s="22"/>
      <c r="Z42" s="27" t="str">
        <f t="shared" ref="Z42:Z45" si="12">IF(U42="","",U42*2400)</f>
        <v/>
      </c>
      <c r="AA42" s="24"/>
      <c r="AB42" s="24"/>
      <c r="AC42" s="24"/>
      <c r="AD42" s="24"/>
      <c r="AE42" s="23" t="s">
        <v>19</v>
      </c>
      <c r="AF42" s="25"/>
      <c r="AG42" s="4"/>
    </row>
    <row r="43" spans="1:33" ht="12" customHeight="1" x14ac:dyDescent="0.15">
      <c r="A43" s="4"/>
      <c r="B43" s="16"/>
      <c r="C43" s="17"/>
      <c r="D43" s="86"/>
      <c r="E43" s="87"/>
      <c r="F43" s="87"/>
      <c r="G43" s="87"/>
      <c r="H43" s="87"/>
      <c r="I43" s="87"/>
      <c r="J43" s="88"/>
      <c r="K43" s="86"/>
      <c r="L43" s="87"/>
      <c r="M43" s="87"/>
      <c r="N43" s="88"/>
      <c r="O43" s="86"/>
      <c r="P43" s="87"/>
      <c r="Q43" s="87"/>
      <c r="R43" s="87"/>
      <c r="S43" s="87"/>
      <c r="T43" s="88"/>
      <c r="U43" s="86"/>
      <c r="V43" s="87"/>
      <c r="W43" s="87"/>
      <c r="X43" s="19"/>
      <c r="Y43" s="17"/>
      <c r="Z43" s="28"/>
      <c r="AA43" s="26"/>
      <c r="AB43" s="26"/>
      <c r="AC43" s="26"/>
      <c r="AD43" s="26"/>
      <c r="AE43" s="19"/>
      <c r="AF43" s="20"/>
      <c r="AG43" s="4"/>
    </row>
    <row r="44" spans="1:33" ht="12" customHeight="1" x14ac:dyDescent="0.15">
      <c r="A44" s="4"/>
      <c r="B44" s="29">
        <v>15</v>
      </c>
      <c r="C44" s="30"/>
      <c r="D44" s="89"/>
      <c r="E44" s="90"/>
      <c r="F44" s="90"/>
      <c r="G44" s="90"/>
      <c r="H44" s="90"/>
      <c r="I44" s="90"/>
      <c r="J44" s="91"/>
      <c r="K44" s="83"/>
      <c r="L44" s="84"/>
      <c r="M44" s="84"/>
      <c r="N44" s="85"/>
      <c r="O44" s="89"/>
      <c r="P44" s="90"/>
      <c r="Q44" s="90"/>
      <c r="R44" s="90"/>
      <c r="S44" s="90"/>
      <c r="T44" s="91"/>
      <c r="U44" s="89"/>
      <c r="V44" s="90"/>
      <c r="W44" s="90"/>
      <c r="X44" s="31" t="s">
        <v>18</v>
      </c>
      <c r="Y44" s="30"/>
      <c r="Z44" s="27" t="str">
        <f t="shared" ref="Z44:Z45" si="13">IF(U44="","",U44*2400)</f>
        <v/>
      </c>
      <c r="AA44" s="24"/>
      <c r="AB44" s="24"/>
      <c r="AC44" s="24"/>
      <c r="AD44" s="24"/>
      <c r="AE44" s="31" t="s">
        <v>19</v>
      </c>
      <c r="AF44" s="32"/>
      <c r="AG44" s="4"/>
    </row>
    <row r="45" spans="1:33" ht="12" customHeight="1" thickBot="1" x14ac:dyDescent="0.2">
      <c r="A45" s="4"/>
      <c r="B45" s="33"/>
      <c r="C45" s="34"/>
      <c r="D45" s="92"/>
      <c r="E45" s="93"/>
      <c r="F45" s="93"/>
      <c r="G45" s="93"/>
      <c r="H45" s="93"/>
      <c r="I45" s="93"/>
      <c r="J45" s="94"/>
      <c r="K45" s="92"/>
      <c r="L45" s="93"/>
      <c r="M45" s="93"/>
      <c r="N45" s="94"/>
      <c r="O45" s="92"/>
      <c r="P45" s="93"/>
      <c r="Q45" s="93"/>
      <c r="R45" s="93"/>
      <c r="S45" s="93"/>
      <c r="T45" s="94"/>
      <c r="U45" s="92"/>
      <c r="V45" s="93"/>
      <c r="W45" s="93"/>
      <c r="X45" s="35"/>
      <c r="Y45" s="34"/>
      <c r="Z45" s="36"/>
      <c r="AA45" s="37"/>
      <c r="AB45" s="37"/>
      <c r="AC45" s="37"/>
      <c r="AD45" s="37"/>
      <c r="AE45" s="35"/>
      <c r="AF45" s="38"/>
      <c r="AG45" s="4"/>
    </row>
    <row r="46" spans="1:33" ht="26.25" customHeight="1" thickBo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ht="9" customHeight="1" x14ac:dyDescent="0.15">
      <c r="A47" s="39"/>
      <c r="B47" s="11"/>
      <c r="C47" s="14"/>
      <c r="D47" s="14"/>
      <c r="E47" s="14"/>
      <c r="F47" s="14"/>
      <c r="G47" s="14"/>
      <c r="H47" s="40"/>
      <c r="I47" s="41" t="s">
        <v>21</v>
      </c>
      <c r="J47" s="14"/>
      <c r="K47" s="14"/>
      <c r="L47" s="14"/>
      <c r="M47" s="14"/>
      <c r="N47" s="14"/>
      <c r="O47" s="14"/>
      <c r="P47" s="40"/>
      <c r="Q47" s="41" t="s">
        <v>22</v>
      </c>
      <c r="R47" s="14"/>
      <c r="S47" s="14"/>
      <c r="T47" s="14"/>
      <c r="U47" s="14"/>
      <c r="V47" s="14"/>
      <c r="W47" s="14"/>
      <c r="X47" s="40"/>
      <c r="Y47" s="14" t="s">
        <v>23</v>
      </c>
      <c r="Z47" s="14"/>
      <c r="AA47" s="14"/>
      <c r="AB47" s="14"/>
      <c r="AC47" s="14"/>
      <c r="AD47" s="14"/>
      <c r="AE47" s="14"/>
      <c r="AF47" s="15"/>
      <c r="AG47" s="4"/>
    </row>
    <row r="48" spans="1:33" ht="9" customHeight="1" x14ac:dyDescent="0.15">
      <c r="A48" s="39"/>
      <c r="B48" s="16"/>
      <c r="C48" s="19"/>
      <c r="D48" s="19"/>
      <c r="E48" s="19"/>
      <c r="F48" s="19"/>
      <c r="G48" s="19"/>
      <c r="H48" s="42"/>
      <c r="I48" s="43"/>
      <c r="J48" s="19"/>
      <c r="K48" s="19"/>
      <c r="L48" s="19"/>
      <c r="M48" s="19"/>
      <c r="N48" s="19"/>
      <c r="O48" s="19"/>
      <c r="P48" s="42"/>
      <c r="Q48" s="43"/>
      <c r="R48" s="19"/>
      <c r="S48" s="19"/>
      <c r="T48" s="19"/>
      <c r="U48" s="19"/>
      <c r="V48" s="19"/>
      <c r="W48" s="19"/>
      <c r="X48" s="42"/>
      <c r="Y48" s="19"/>
      <c r="Z48" s="19"/>
      <c r="AA48" s="19"/>
      <c r="AB48" s="19"/>
      <c r="AC48" s="19"/>
      <c r="AD48" s="19"/>
      <c r="AE48" s="19"/>
      <c r="AF48" s="20"/>
      <c r="AG48" s="4"/>
    </row>
    <row r="49" spans="1:33" ht="12" customHeight="1" x14ac:dyDescent="0.15">
      <c r="A49" s="39"/>
      <c r="B49" s="21" t="s">
        <v>10</v>
      </c>
      <c r="C49" s="23"/>
      <c r="D49" s="23"/>
      <c r="E49" s="23"/>
      <c r="F49" s="23"/>
      <c r="G49" s="23"/>
      <c r="H49" s="44"/>
      <c r="I49" s="95"/>
      <c r="J49" s="84"/>
      <c r="K49" s="84"/>
      <c r="L49" s="84"/>
      <c r="M49" s="84"/>
      <c r="N49" s="84"/>
      <c r="O49" s="84"/>
      <c r="P49" s="96"/>
      <c r="Q49" s="95"/>
      <c r="R49" s="84"/>
      <c r="S49" s="84"/>
      <c r="T49" s="84"/>
      <c r="U49" s="84"/>
      <c r="V49" s="84"/>
      <c r="W49" s="84"/>
      <c r="X49" s="96"/>
      <c r="Y49" s="84"/>
      <c r="Z49" s="84"/>
      <c r="AA49" s="84"/>
      <c r="AB49" s="84"/>
      <c r="AC49" s="84"/>
      <c r="AD49" s="84"/>
      <c r="AE49" s="84"/>
      <c r="AF49" s="100"/>
      <c r="AG49" s="4"/>
    </row>
    <row r="50" spans="1:33" ht="12" customHeight="1" x14ac:dyDescent="0.15">
      <c r="A50" s="39"/>
      <c r="B50" s="45"/>
      <c r="C50" s="46"/>
      <c r="D50" s="46"/>
      <c r="E50" s="46"/>
      <c r="F50" s="46"/>
      <c r="G50" s="46"/>
      <c r="H50" s="47"/>
      <c r="I50" s="97"/>
      <c r="J50" s="98"/>
      <c r="K50" s="98"/>
      <c r="L50" s="98"/>
      <c r="M50" s="98"/>
      <c r="N50" s="98"/>
      <c r="O50" s="98"/>
      <c r="P50" s="99"/>
      <c r="Q50" s="97"/>
      <c r="R50" s="98"/>
      <c r="S50" s="98"/>
      <c r="T50" s="98"/>
      <c r="U50" s="98"/>
      <c r="V50" s="98"/>
      <c r="W50" s="98"/>
      <c r="X50" s="99"/>
      <c r="Y50" s="98"/>
      <c r="Z50" s="98"/>
      <c r="AA50" s="98"/>
      <c r="AB50" s="98"/>
      <c r="AC50" s="98"/>
      <c r="AD50" s="98"/>
      <c r="AE50" s="98"/>
      <c r="AF50" s="101"/>
      <c r="AG50" s="4"/>
    </row>
    <row r="51" spans="1:33" ht="12" customHeight="1" x14ac:dyDescent="0.15">
      <c r="A51" s="39"/>
      <c r="B51" s="29" t="s">
        <v>20</v>
      </c>
      <c r="C51" s="31"/>
      <c r="D51" s="31"/>
      <c r="E51" s="31"/>
      <c r="F51" s="31"/>
      <c r="G51" s="31"/>
      <c r="H51" s="48"/>
      <c r="I51" s="102"/>
      <c r="J51" s="90"/>
      <c r="K51" s="90"/>
      <c r="L51" s="90"/>
      <c r="M51" s="90"/>
      <c r="N51" s="31" t="s">
        <v>11</v>
      </c>
      <c r="O51" s="31"/>
      <c r="P51" s="48"/>
      <c r="Q51" s="102"/>
      <c r="R51" s="90"/>
      <c r="S51" s="90"/>
      <c r="T51" s="90"/>
      <c r="U51" s="90"/>
      <c r="V51" s="31" t="s">
        <v>11</v>
      </c>
      <c r="W51" s="31"/>
      <c r="X51" s="48"/>
      <c r="Y51" s="90"/>
      <c r="Z51" s="90"/>
      <c r="AA51" s="90"/>
      <c r="AB51" s="90"/>
      <c r="AC51" s="90"/>
      <c r="AD51" s="31" t="s">
        <v>11</v>
      </c>
      <c r="AE51" s="31"/>
      <c r="AF51" s="32"/>
      <c r="AG51" s="4"/>
    </row>
    <row r="52" spans="1:33" ht="12" customHeight="1" thickBot="1" x14ac:dyDescent="0.2">
      <c r="A52" s="39"/>
      <c r="B52" s="33"/>
      <c r="C52" s="35"/>
      <c r="D52" s="35"/>
      <c r="E52" s="35"/>
      <c r="F52" s="35"/>
      <c r="G52" s="35"/>
      <c r="H52" s="49"/>
      <c r="I52" s="103"/>
      <c r="J52" s="93"/>
      <c r="K52" s="93"/>
      <c r="L52" s="93"/>
      <c r="M52" s="93"/>
      <c r="N52" s="35"/>
      <c r="O52" s="35"/>
      <c r="P52" s="49"/>
      <c r="Q52" s="103"/>
      <c r="R52" s="93"/>
      <c r="S52" s="93"/>
      <c r="T52" s="93"/>
      <c r="U52" s="93"/>
      <c r="V52" s="35"/>
      <c r="W52" s="35"/>
      <c r="X52" s="49"/>
      <c r="Y52" s="93"/>
      <c r="Z52" s="93"/>
      <c r="AA52" s="93"/>
      <c r="AB52" s="93"/>
      <c r="AC52" s="93"/>
      <c r="AD52" s="35"/>
      <c r="AE52" s="35"/>
      <c r="AF52" s="38"/>
      <c r="AG52" s="4"/>
    </row>
    <row r="53" spans="1:33" ht="51.75" customHeight="1" x14ac:dyDescent="0.15">
      <c r="A53" s="50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0"/>
    </row>
    <row r="54" spans="1:33" ht="33.75" customHeight="1" x14ac:dyDescent="0.15">
      <c r="B54" s="52" t="s">
        <v>30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4"/>
    </row>
    <row r="55" spans="1:33" ht="14.25" customHeight="1" x14ac:dyDescent="0.15">
      <c r="B55" s="53" t="s">
        <v>5</v>
      </c>
      <c r="C55" s="54"/>
      <c r="D55" s="54"/>
      <c r="E55" s="55"/>
      <c r="F55" s="56" t="s">
        <v>6</v>
      </c>
      <c r="G55" s="54"/>
      <c r="H55" s="54"/>
      <c r="I55" s="55"/>
      <c r="J55" s="56" t="s">
        <v>12</v>
      </c>
      <c r="K55" s="54"/>
      <c r="L55" s="54"/>
      <c r="M55" s="55"/>
      <c r="N55" s="56" t="s">
        <v>24</v>
      </c>
      <c r="O55" s="54"/>
      <c r="P55" s="54"/>
      <c r="Q55" s="55"/>
      <c r="R55" s="56" t="s">
        <v>25</v>
      </c>
      <c r="S55" s="54"/>
      <c r="T55" s="54"/>
      <c r="U55" s="55"/>
      <c r="V55" s="56" t="s">
        <v>26</v>
      </c>
      <c r="W55" s="54"/>
      <c r="X55" s="54"/>
      <c r="Y55" s="55"/>
      <c r="Z55" s="10" t="s">
        <v>29</v>
      </c>
      <c r="AA55" s="10"/>
      <c r="AB55" s="10"/>
      <c r="AC55" s="10"/>
      <c r="AD55" s="10"/>
      <c r="AE55" s="10"/>
      <c r="AF55" s="57"/>
      <c r="AG55" s="4"/>
    </row>
    <row r="56" spans="1:33" ht="15.75" customHeight="1" x14ac:dyDescent="0.15">
      <c r="B56" s="58" t="s">
        <v>27</v>
      </c>
      <c r="C56" s="59"/>
      <c r="D56" s="60" t="s">
        <v>28</v>
      </c>
      <c r="E56" s="61"/>
      <c r="F56" s="62" t="s">
        <v>27</v>
      </c>
      <c r="G56" s="59"/>
      <c r="H56" s="60" t="s">
        <v>28</v>
      </c>
      <c r="I56" s="61"/>
      <c r="J56" s="62" t="s">
        <v>27</v>
      </c>
      <c r="K56" s="59"/>
      <c r="L56" s="60" t="s">
        <v>28</v>
      </c>
      <c r="M56" s="61"/>
      <c r="N56" s="62" t="s">
        <v>27</v>
      </c>
      <c r="O56" s="59"/>
      <c r="P56" s="60" t="s">
        <v>28</v>
      </c>
      <c r="Q56" s="61"/>
      <c r="R56" s="62" t="s">
        <v>27</v>
      </c>
      <c r="S56" s="59"/>
      <c r="T56" s="60" t="s">
        <v>28</v>
      </c>
      <c r="U56" s="61"/>
      <c r="V56" s="62" t="s">
        <v>27</v>
      </c>
      <c r="W56" s="59"/>
      <c r="X56" s="60" t="s">
        <v>28</v>
      </c>
      <c r="Y56" s="61"/>
      <c r="Z56" s="63"/>
      <c r="AA56" s="63"/>
      <c r="AB56" s="63"/>
      <c r="AC56" s="63"/>
      <c r="AD56" s="63"/>
      <c r="AE56" s="63"/>
      <c r="AF56" s="64"/>
      <c r="AG56" s="4"/>
    </row>
    <row r="57" spans="1:33" ht="12" customHeight="1" x14ac:dyDescent="0.15">
      <c r="B57" s="65">
        <f>COUNTIFS($K$16:$K$45,"0歳クラス",$O$16:$O$45,"保育標準時間")</f>
        <v>0</v>
      </c>
      <c r="C57" s="66"/>
      <c r="D57" s="8">
        <f>COUNTIFS($K$16:$K$45,"0歳クラス",$O$16:$O$45,"保育短時間")</f>
        <v>0</v>
      </c>
      <c r="E57" s="67"/>
      <c r="F57" s="68">
        <f>COUNTIFS($K$16:$K$45,"1歳クラス",$O$16:$O$45,"保育標準時間")</f>
        <v>0</v>
      </c>
      <c r="G57" s="69"/>
      <c r="H57" s="8">
        <f>COUNTIFS($K$16:$K$45,"1歳クラス",$O$16:$O$45,"保育短時間")</f>
        <v>0</v>
      </c>
      <c r="I57" s="67"/>
      <c r="J57" s="68">
        <f>COUNTIFS($K$16:$K$45,"2歳クラス",$O$16:$O$45,"保育標準時間")</f>
        <v>0</v>
      </c>
      <c r="K57" s="69"/>
      <c r="L57" s="8">
        <f>COUNTIFS($K$16:$K$45,"2歳クラス",$O$16:$O$45,"保育短時間")</f>
        <v>0</v>
      </c>
      <c r="M57" s="67"/>
      <c r="N57" s="68">
        <f>COUNTIFS($K$16:$K$45,"3歳クラス",$O$16:$O$45,"保育標準時間")</f>
        <v>0</v>
      </c>
      <c r="O57" s="69"/>
      <c r="P57" s="8">
        <f>COUNTIFS($K$16:$K$45,"3歳クラス",$O$16:$O$45,"保育短時間")</f>
        <v>0</v>
      </c>
      <c r="Q57" s="67"/>
      <c r="R57" s="68">
        <f>COUNTIFS($K$16:$K$45,"4歳クラス",$O$16:$O$45,"保育標準時間")</f>
        <v>0</v>
      </c>
      <c r="S57" s="69"/>
      <c r="T57" s="8">
        <f>COUNTIFS($K$16:$K$45,"4歳クラス",$O$16:$O$45,"保育短時間")</f>
        <v>0</v>
      </c>
      <c r="U57" s="67"/>
      <c r="V57" s="68">
        <f>COUNTIFS($K$16:$K$45,"5歳クラス",$O$16:$O$45,"保育標準時間")</f>
        <v>0</v>
      </c>
      <c r="W57" s="69"/>
      <c r="X57" s="8">
        <f>COUNTIFS($K$16:$K$45,"5歳クラス",$O$16:$O$45,"保育短時間")</f>
        <v>0</v>
      </c>
      <c r="Y57" s="67"/>
      <c r="Z57" s="70" t="str">
        <f>IF(SUM(Z16:AD45)=0,"",SUM(Z16:AD45))</f>
        <v/>
      </c>
      <c r="AA57" s="70"/>
      <c r="AB57" s="70"/>
      <c r="AC57" s="70"/>
      <c r="AD57" s="70"/>
      <c r="AE57" s="8" t="s">
        <v>19</v>
      </c>
      <c r="AF57" s="71"/>
      <c r="AG57" s="4"/>
    </row>
    <row r="58" spans="1:33" ht="12" customHeight="1" x14ac:dyDescent="0.15">
      <c r="B58" s="72"/>
      <c r="C58" s="73"/>
      <c r="D58" s="9"/>
      <c r="E58" s="74"/>
      <c r="F58" s="75"/>
      <c r="G58" s="73"/>
      <c r="H58" s="9"/>
      <c r="I58" s="74"/>
      <c r="J58" s="75"/>
      <c r="K58" s="73"/>
      <c r="L58" s="9"/>
      <c r="M58" s="74"/>
      <c r="N58" s="75"/>
      <c r="O58" s="73"/>
      <c r="P58" s="9"/>
      <c r="Q58" s="74"/>
      <c r="R58" s="75"/>
      <c r="S58" s="73"/>
      <c r="T58" s="9"/>
      <c r="U58" s="74"/>
      <c r="V58" s="75"/>
      <c r="W58" s="73"/>
      <c r="X58" s="9"/>
      <c r="Y58" s="74"/>
      <c r="Z58" s="76"/>
      <c r="AA58" s="76"/>
      <c r="AB58" s="76"/>
      <c r="AC58" s="76"/>
      <c r="AD58" s="76"/>
      <c r="AE58" s="9"/>
      <c r="AF58" s="77"/>
      <c r="AG58" s="4"/>
    </row>
  </sheetData>
  <sheetProtection algorithmName="SHA-512" hashValue="nEWiEvMizE3TlQTYFohwN4P+Tggy+NQT8aZLO3gOW/04Jb1QQ3IESFLwCpalVi2Y+fIsl/ugTL/OfpxPeB0TGA==" saltValue="rt/+eM8W4/4mcP2J1u83iQ==" spinCount="100000" sheet="1" objects="1" scenarios="1" selectLockedCells="1"/>
  <mergeCells count="186">
    <mergeCell ref="T57:U58"/>
    <mergeCell ref="V57:W58"/>
    <mergeCell ref="X57:Y58"/>
    <mergeCell ref="Z55:AF56"/>
    <mergeCell ref="Z57:AD58"/>
    <mergeCell ref="AE57:AF58"/>
    <mergeCell ref="X56:Y56"/>
    <mergeCell ref="B57:C58"/>
    <mergeCell ref="D57:E58"/>
    <mergeCell ref="F57:G58"/>
    <mergeCell ref="H57:I58"/>
    <mergeCell ref="J57:K58"/>
    <mergeCell ref="L57:M58"/>
    <mergeCell ref="N57:O58"/>
    <mergeCell ref="P57:Q58"/>
    <mergeCell ref="R57:S58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B55:E55"/>
    <mergeCell ref="F55:I55"/>
    <mergeCell ref="J55:M55"/>
    <mergeCell ref="N55:Q55"/>
    <mergeCell ref="R55:U55"/>
    <mergeCell ref="V55:Y55"/>
    <mergeCell ref="Q51:U52"/>
    <mergeCell ref="V51:X52"/>
    <mergeCell ref="B47:H48"/>
    <mergeCell ref="B51:H52"/>
    <mergeCell ref="I49:P50"/>
    <mergeCell ref="Q49:X50"/>
    <mergeCell ref="Y49:AF50"/>
    <mergeCell ref="I51:M52"/>
    <mergeCell ref="N51:P52"/>
    <mergeCell ref="B49:H50"/>
    <mergeCell ref="Y51:AC52"/>
    <mergeCell ref="AD51:AF52"/>
    <mergeCell ref="I47:P48"/>
    <mergeCell ref="Q47:X48"/>
    <mergeCell ref="Y47:AF48"/>
    <mergeCell ref="Z42:AD43"/>
    <mergeCell ref="AE42:AF43"/>
    <mergeCell ref="B44:C45"/>
    <mergeCell ref="D44:J45"/>
    <mergeCell ref="K44:N45"/>
    <mergeCell ref="O44:T45"/>
    <mergeCell ref="U44:W45"/>
    <mergeCell ref="X44:Y45"/>
    <mergeCell ref="Z44:AD45"/>
    <mergeCell ref="AE44:AF45"/>
    <mergeCell ref="B42:C43"/>
    <mergeCell ref="D42:J43"/>
    <mergeCell ref="K42:N43"/>
    <mergeCell ref="O42:T43"/>
    <mergeCell ref="U42:W43"/>
    <mergeCell ref="X42:Y43"/>
    <mergeCell ref="Z38:AD39"/>
    <mergeCell ref="AE38:AF39"/>
    <mergeCell ref="B40:C41"/>
    <mergeCell ref="D40:J41"/>
    <mergeCell ref="K40:N41"/>
    <mergeCell ref="O40:T41"/>
    <mergeCell ref="U40:W41"/>
    <mergeCell ref="X40:Y41"/>
    <mergeCell ref="Z40:AD41"/>
    <mergeCell ref="AE40:AF41"/>
    <mergeCell ref="B38:C39"/>
    <mergeCell ref="D38:J39"/>
    <mergeCell ref="K38:N39"/>
    <mergeCell ref="O38:T39"/>
    <mergeCell ref="U38:W39"/>
    <mergeCell ref="X38:Y39"/>
    <mergeCell ref="Z34:AD35"/>
    <mergeCell ref="AE34:AF35"/>
    <mergeCell ref="B36:C37"/>
    <mergeCell ref="D36:J37"/>
    <mergeCell ref="K36:N37"/>
    <mergeCell ref="O36:T37"/>
    <mergeCell ref="U36:W37"/>
    <mergeCell ref="X36:Y37"/>
    <mergeCell ref="Z36:AD37"/>
    <mergeCell ref="AE36:AF37"/>
    <mergeCell ref="B34:C35"/>
    <mergeCell ref="D34:J35"/>
    <mergeCell ref="K34:N35"/>
    <mergeCell ref="O34:T35"/>
    <mergeCell ref="U34:W35"/>
    <mergeCell ref="X34:Y35"/>
    <mergeCell ref="Z30:AD31"/>
    <mergeCell ref="AE30:AF31"/>
    <mergeCell ref="B32:C33"/>
    <mergeCell ref="D32:J33"/>
    <mergeCell ref="K32:N33"/>
    <mergeCell ref="O32:T33"/>
    <mergeCell ref="U32:W33"/>
    <mergeCell ref="X32:Y33"/>
    <mergeCell ref="Z32:AD33"/>
    <mergeCell ref="AE32:AF33"/>
    <mergeCell ref="B30:C31"/>
    <mergeCell ref="D30:J31"/>
    <mergeCell ref="K30:N31"/>
    <mergeCell ref="O30:T31"/>
    <mergeCell ref="U30:W31"/>
    <mergeCell ref="X30:Y31"/>
    <mergeCell ref="Z26:AD27"/>
    <mergeCell ref="AE26:AF27"/>
    <mergeCell ref="B28:C29"/>
    <mergeCell ref="D28:J29"/>
    <mergeCell ref="K28:N29"/>
    <mergeCell ref="O28:T29"/>
    <mergeCell ref="U28:W29"/>
    <mergeCell ref="X28:Y29"/>
    <mergeCell ref="Z28:AD29"/>
    <mergeCell ref="AE28:AF29"/>
    <mergeCell ref="B26:C27"/>
    <mergeCell ref="D26:J27"/>
    <mergeCell ref="K26:N27"/>
    <mergeCell ref="O26:T27"/>
    <mergeCell ref="U26:W27"/>
    <mergeCell ref="X26:Y27"/>
    <mergeCell ref="Z22:AD23"/>
    <mergeCell ref="AE22:AF23"/>
    <mergeCell ref="B24:C25"/>
    <mergeCell ref="D24:J25"/>
    <mergeCell ref="K24:N25"/>
    <mergeCell ref="O24:T25"/>
    <mergeCell ref="U24:W25"/>
    <mergeCell ref="X24:Y25"/>
    <mergeCell ref="Z24:AD25"/>
    <mergeCell ref="AE24:AF25"/>
    <mergeCell ref="B22:C23"/>
    <mergeCell ref="D22:J23"/>
    <mergeCell ref="K22:N23"/>
    <mergeCell ref="O22:T23"/>
    <mergeCell ref="U22:W23"/>
    <mergeCell ref="X22:Y23"/>
    <mergeCell ref="Z18:AD19"/>
    <mergeCell ref="AE18:AF19"/>
    <mergeCell ref="B20:C21"/>
    <mergeCell ref="D20:J21"/>
    <mergeCell ref="K20:N21"/>
    <mergeCell ref="O20:T21"/>
    <mergeCell ref="U20:W21"/>
    <mergeCell ref="X20:Y21"/>
    <mergeCell ref="Z20:AD21"/>
    <mergeCell ref="AE20:AF21"/>
    <mergeCell ref="B18:C19"/>
    <mergeCell ref="D18:J19"/>
    <mergeCell ref="K18:N19"/>
    <mergeCell ref="O18:T19"/>
    <mergeCell ref="U18:W19"/>
    <mergeCell ref="X18:Y19"/>
    <mergeCell ref="X16:Y17"/>
    <mergeCell ref="Z14:AF15"/>
    <mergeCell ref="AE16:AF17"/>
    <mergeCell ref="B16:C17"/>
    <mergeCell ref="D16:J17"/>
    <mergeCell ref="K16:N17"/>
    <mergeCell ref="O16:T17"/>
    <mergeCell ref="U16:W17"/>
    <mergeCell ref="Z16:AD17"/>
    <mergeCell ref="D14:J15"/>
    <mergeCell ref="K14:N15"/>
    <mergeCell ref="O14:T15"/>
    <mergeCell ref="U14:Y15"/>
    <mergeCell ref="P9:R10"/>
    <mergeCell ref="P11:R12"/>
    <mergeCell ref="B14:C15"/>
    <mergeCell ref="S7:AG8"/>
    <mergeCell ref="S9:AG10"/>
    <mergeCell ref="S11:AG12"/>
    <mergeCell ref="P7:R8"/>
    <mergeCell ref="A1:AG2"/>
    <mergeCell ref="Q4:R5"/>
    <mergeCell ref="O4:P5"/>
    <mergeCell ref="S4:T5"/>
    <mergeCell ref="U4:W5"/>
    <mergeCell ref="L4:N5"/>
  </mergeCells>
  <phoneticPr fontId="2"/>
  <conditionalFormatting sqref="O4:P5 S4:T5 S7:AG12 D16:W45 I49:AF50 I51:M52 Q51:U52 Y51:AC52">
    <cfRule type="containsBlanks" dxfId="0" priority="1">
      <formula>LEN(TRIM(D4))=0</formula>
    </cfRule>
  </conditionalFormatting>
  <dataValidations count="3">
    <dataValidation type="list" allowBlank="1" showInputMessage="1" showErrorMessage="1" sqref="O16:T45">
      <formula1>"保育標準時間,保育短時間"</formula1>
    </dataValidation>
    <dataValidation type="list" allowBlank="1" showInputMessage="1" showErrorMessage="1" sqref="K16:N45">
      <formula1>"0歳クラス,1歳クラス,2歳クラス,3歳クラス,4歳クラス,5歳クラス"</formula1>
    </dataValidation>
    <dataValidation type="list" allowBlank="1" showInputMessage="1" showErrorMessage="1" sqref="S4:T5">
      <formula1>"4,5,6,7,8,9,10,11,12,1,2,3"</formula1>
    </dataValidation>
  </dataValidations>
  <pageMargins left="0.70866141732283472" right="0.70866141732283472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実績報告書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2021-03-24T01:07:30Z</cp:lastPrinted>
  <dcterms:created xsi:type="dcterms:W3CDTF">2016-10-19T09:38:24Z</dcterms:created>
  <dcterms:modified xsi:type="dcterms:W3CDTF">2021-03-24T01:09:37Z</dcterms:modified>
</cp:coreProperties>
</file>