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.kobe.local\top\02_作業文書\01_局室区\09_こども家庭局\66_幼保事業課\給付係\09_業務の委託・効率化\行政事務センター\月例実績報告\様式更新\R3.3月\"/>
    </mc:Choice>
  </mc:AlternateContent>
  <bookViews>
    <workbookView xWindow="-120" yWindow="-120" windowWidth="20730" windowHeight="11160" activeTab="1"/>
  </bookViews>
  <sheets>
    <sheet name="施設一覧" sheetId="6" r:id="rId1"/>
    <sheet name="時間外延長報告書" sheetId="1" r:id="rId2"/>
    <sheet name="時間内延長報告書" sheetId="3" r:id="rId3"/>
    <sheet name="時間外延長報告書（手書き用)" sheetId="5" r:id="rId4"/>
    <sheet name="時間内延長報告書 (手書き用)" sheetId="4" r:id="rId5"/>
  </sheets>
  <definedNames>
    <definedName name="_xlnm._FilterDatabase" localSheetId="0" hidden="1">施設一覧!$A$1:$D$421</definedName>
    <definedName name="_xlnm.Print_Area" localSheetId="1">時間外延長報告書!$A$1:$I$44</definedName>
    <definedName name="_xlnm.Print_Area" localSheetId="3">'時間外延長報告書（手書き用)'!$A$1:$I$44</definedName>
    <definedName name="_xlnm.Print_Area" localSheetId="2">時間内延長報告書!$A$1:$I$43</definedName>
    <definedName name="_xlnm.Print_Area" localSheetId="4">'時間内延長報告書 (手書き用)'!$A$1:$I$43</definedName>
    <definedName name="施設一覧">施設一覧!$B$2:$B$400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01" i="6" l="1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3" i="6" l="1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7" i="6"/>
  <c r="D238" i="6"/>
  <c r="D239" i="6"/>
  <c r="D240" i="6"/>
  <c r="D241" i="6"/>
  <c r="D242" i="6"/>
  <c r="D243" i="6"/>
  <c r="D244" i="6"/>
  <c r="D245" i="6"/>
  <c r="D246" i="6"/>
  <c r="D247" i="6"/>
  <c r="D248" i="6"/>
  <c r="D249" i="6"/>
  <c r="D250" i="6"/>
  <c r="D251" i="6"/>
  <c r="D252" i="6"/>
  <c r="D253" i="6"/>
  <c r="D254" i="6"/>
  <c r="D255" i="6"/>
  <c r="D256" i="6"/>
  <c r="D257" i="6"/>
  <c r="D258" i="6"/>
  <c r="D259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2" i="6"/>
  <c r="H38" i="5" l="1"/>
  <c r="G38" i="5"/>
  <c r="E38" i="5"/>
  <c r="D38" i="5"/>
  <c r="C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L7" i="5"/>
  <c r="I7" i="5"/>
  <c r="I7" i="1"/>
  <c r="I38" i="5" l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H38" i="4"/>
  <c r="F38" i="4"/>
  <c r="D38" i="4"/>
  <c r="C38" i="4"/>
  <c r="I37" i="4"/>
  <c r="I36" i="4"/>
  <c r="A36" i="4"/>
  <c r="I35" i="4"/>
  <c r="A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K7" i="4"/>
  <c r="I7" i="4"/>
  <c r="I36" i="3"/>
  <c r="I35" i="3"/>
  <c r="C38" i="1"/>
  <c r="E38" i="1"/>
  <c r="D38" i="1"/>
  <c r="G38" i="1"/>
  <c r="H38" i="1"/>
  <c r="I37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8" i="1"/>
  <c r="I7" i="3"/>
  <c r="H38" i="3"/>
  <c r="F38" i="3"/>
  <c r="D38" i="3"/>
  <c r="C38" i="3"/>
  <c r="I3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L7" i="1"/>
  <c r="K7" i="3"/>
  <c r="B8" i="3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I38" i="1" l="1"/>
  <c r="I38" i="3"/>
  <c r="I38" i="4"/>
</calcChain>
</file>

<file path=xl/sharedStrings.xml><?xml version="1.0" encoding="utf-8"?>
<sst xmlns="http://schemas.openxmlformats.org/spreadsheetml/2006/main" count="870" uniqueCount="794">
  <si>
    <t>（様式第１０号）</t>
    <rPh sb="1" eb="3">
      <t>ヨウシキ</t>
    </rPh>
    <rPh sb="3" eb="4">
      <t>ダイ</t>
    </rPh>
    <rPh sb="6" eb="7">
      <t>ゴウ</t>
    </rPh>
    <phoneticPr fontId="2"/>
  </si>
  <si>
    <t>日割利用</t>
    <rPh sb="0" eb="2">
      <t>ヒワリ</t>
    </rPh>
    <rPh sb="2" eb="4">
      <t>リヨウ</t>
    </rPh>
    <phoneticPr fontId="2"/>
  </si>
  <si>
    <t>合　計</t>
    <rPh sb="0" eb="3">
      <t>ゴウケイ</t>
    </rPh>
    <phoneticPr fontId="2"/>
  </si>
  <si>
    <t>１時間延長</t>
    <rPh sb="1" eb="3">
      <t>ジカン</t>
    </rPh>
    <rPh sb="3" eb="5">
      <t>エンチョウ</t>
    </rPh>
    <phoneticPr fontId="2"/>
  </si>
  <si>
    <t>２時間延長</t>
    <rPh sb="1" eb="3">
      <t>ジカン</t>
    </rPh>
    <rPh sb="3" eb="5">
      <t>エンチョウ</t>
    </rPh>
    <phoneticPr fontId="2"/>
  </si>
  <si>
    <t>標準時間外延長保育事業利用児童数報告書</t>
    <rPh sb="0" eb="2">
      <t>ヒョウジュン</t>
    </rPh>
    <rPh sb="2" eb="4">
      <t>ジカン</t>
    </rPh>
    <rPh sb="4" eb="5">
      <t>ガイ</t>
    </rPh>
    <rPh sb="5" eb="7">
      <t>エンチョウ</t>
    </rPh>
    <rPh sb="7" eb="9">
      <t>ホイク</t>
    </rPh>
    <rPh sb="9" eb="11">
      <t>ジギョウ</t>
    </rPh>
    <rPh sb="11" eb="13">
      <t>リヨウ</t>
    </rPh>
    <rPh sb="13" eb="15">
      <t>ジドウ</t>
    </rPh>
    <rPh sb="15" eb="16">
      <t>スウ</t>
    </rPh>
    <rPh sb="16" eb="19">
      <t>ホウコクショ</t>
    </rPh>
    <phoneticPr fontId="2"/>
  </si>
  <si>
    <t>標準時間内延長保育事業利用児童数報告書</t>
    <rPh sb="0" eb="2">
      <t>ヒョウジュン</t>
    </rPh>
    <rPh sb="2" eb="4">
      <t>ジカン</t>
    </rPh>
    <rPh sb="4" eb="5">
      <t>ナイ</t>
    </rPh>
    <rPh sb="5" eb="7">
      <t>エンチョウ</t>
    </rPh>
    <rPh sb="7" eb="9">
      <t>ホイク</t>
    </rPh>
    <rPh sb="9" eb="11">
      <t>ジギョウ</t>
    </rPh>
    <rPh sb="11" eb="13">
      <t>リヨウ</t>
    </rPh>
    <rPh sb="13" eb="15">
      <t>ジドウ</t>
    </rPh>
    <rPh sb="15" eb="16">
      <t>スウ</t>
    </rPh>
    <rPh sb="16" eb="19">
      <t>ホウコクショ</t>
    </rPh>
    <phoneticPr fontId="2"/>
  </si>
  <si>
    <t>※　１時間利用児童については、延長保育を連続１時間利用した児童数を記入してください。</t>
    <rPh sb="3" eb="5">
      <t>ジカン</t>
    </rPh>
    <rPh sb="5" eb="7">
      <t>リヨウ</t>
    </rPh>
    <rPh sb="7" eb="9">
      <t>ジドウ</t>
    </rPh>
    <rPh sb="15" eb="17">
      <t>エンチョウ</t>
    </rPh>
    <rPh sb="17" eb="19">
      <t>ホイク</t>
    </rPh>
    <rPh sb="20" eb="22">
      <t>レンゾク</t>
    </rPh>
    <rPh sb="23" eb="25">
      <t>ジカン</t>
    </rPh>
    <rPh sb="25" eb="27">
      <t>リヨウ</t>
    </rPh>
    <rPh sb="29" eb="31">
      <t>ジドウ</t>
    </rPh>
    <rPh sb="31" eb="32">
      <t>スウ</t>
    </rPh>
    <rPh sb="33" eb="35">
      <t>キニュウ</t>
    </rPh>
    <phoneticPr fontId="2"/>
  </si>
  <si>
    <t>※　１時間３０分利用児童については、延長保育を連続１時間３０分利用した児童数を記入してください。</t>
    <rPh sb="3" eb="5">
      <t>ジカン</t>
    </rPh>
    <rPh sb="7" eb="8">
      <t>フン</t>
    </rPh>
    <rPh sb="8" eb="10">
      <t>リヨウ</t>
    </rPh>
    <rPh sb="10" eb="12">
      <t>ジドウ</t>
    </rPh>
    <rPh sb="18" eb="20">
      <t>エンチョウ</t>
    </rPh>
    <rPh sb="20" eb="22">
      <t>ホイク</t>
    </rPh>
    <rPh sb="23" eb="25">
      <t>レンゾク</t>
    </rPh>
    <rPh sb="26" eb="28">
      <t>ジカン</t>
    </rPh>
    <rPh sb="30" eb="31">
      <t>フン</t>
    </rPh>
    <rPh sb="31" eb="33">
      <t>リヨウ</t>
    </rPh>
    <rPh sb="35" eb="37">
      <t>ジドウ</t>
    </rPh>
    <rPh sb="37" eb="38">
      <t>スウ</t>
    </rPh>
    <rPh sb="39" eb="41">
      <t>キニュウ</t>
    </rPh>
    <phoneticPr fontId="2"/>
  </si>
  <si>
    <t>※　２時間利用児童については、延長保育を連続２時間利用した児童数を記入してください。</t>
    <rPh sb="3" eb="5">
      <t>ジカン</t>
    </rPh>
    <rPh sb="5" eb="7">
      <t>リヨウ</t>
    </rPh>
    <rPh sb="7" eb="9">
      <t>ジドウ</t>
    </rPh>
    <rPh sb="15" eb="17">
      <t>エンチョウ</t>
    </rPh>
    <rPh sb="17" eb="19">
      <t>ホイク</t>
    </rPh>
    <rPh sb="20" eb="22">
      <t>レンゾク</t>
    </rPh>
    <rPh sb="23" eb="25">
      <t>ジカン</t>
    </rPh>
    <rPh sb="25" eb="27">
      <t>リヨウ</t>
    </rPh>
    <rPh sb="29" eb="31">
      <t>ジドウ</t>
    </rPh>
    <rPh sb="31" eb="32">
      <t>スウ</t>
    </rPh>
    <rPh sb="33" eb="35">
      <t>キニュウ</t>
    </rPh>
    <phoneticPr fontId="2"/>
  </si>
  <si>
    <t>※　なお、本報告書は延長保育利用承認に関わらず、実際に利用した時間に基づいて記入してください。</t>
    <rPh sb="5" eb="6">
      <t>ホン</t>
    </rPh>
    <rPh sb="6" eb="9">
      <t>ホウコクショ</t>
    </rPh>
    <rPh sb="10" eb="12">
      <t>エンチョウ</t>
    </rPh>
    <rPh sb="12" eb="14">
      <t>ホイク</t>
    </rPh>
    <rPh sb="14" eb="16">
      <t>リヨウ</t>
    </rPh>
    <rPh sb="16" eb="18">
      <t>ショウニン</t>
    </rPh>
    <rPh sb="19" eb="20">
      <t>カカ</t>
    </rPh>
    <rPh sb="24" eb="26">
      <t>ジッサイ</t>
    </rPh>
    <rPh sb="27" eb="29">
      <t>リヨウ</t>
    </rPh>
    <rPh sb="31" eb="33">
      <t>ジカン</t>
    </rPh>
    <rPh sb="34" eb="35">
      <t>モト</t>
    </rPh>
    <phoneticPr fontId="2"/>
  </si>
  <si>
    <t>３時間延長</t>
    <rPh sb="1" eb="3">
      <t>ジカン</t>
    </rPh>
    <rPh sb="3" eb="5">
      <t>エンチョウ</t>
    </rPh>
    <phoneticPr fontId="2"/>
  </si>
  <si>
    <t>※　朝・夕それぞれ１時間未満の利用児童については、日割利用した児童数に含めてください。</t>
    <rPh sb="2" eb="3">
      <t>アサ</t>
    </rPh>
    <rPh sb="4" eb="5">
      <t>ユウ</t>
    </rPh>
    <rPh sb="10" eb="12">
      <t>ジカン</t>
    </rPh>
    <rPh sb="12" eb="14">
      <t>ミマン</t>
    </rPh>
    <rPh sb="15" eb="17">
      <t>リヨウ</t>
    </rPh>
    <rPh sb="17" eb="19">
      <t>ジドウ</t>
    </rPh>
    <rPh sb="25" eb="27">
      <t>ヒワ</t>
    </rPh>
    <rPh sb="27" eb="29">
      <t>リヨウ</t>
    </rPh>
    <rPh sb="31" eb="33">
      <t>ジドウ</t>
    </rPh>
    <rPh sb="33" eb="34">
      <t>スウ</t>
    </rPh>
    <rPh sb="35" eb="36">
      <t>フク</t>
    </rPh>
    <phoneticPr fontId="2"/>
  </si>
  <si>
    <t>※　１時間利用児童については、延長保育を連続１時間以上２時間未満利用した児童数を記入してください。</t>
    <rPh sb="3" eb="5">
      <t>ジカン</t>
    </rPh>
    <rPh sb="5" eb="7">
      <t>リヨウ</t>
    </rPh>
    <rPh sb="7" eb="9">
      <t>ジドウ</t>
    </rPh>
    <rPh sb="15" eb="17">
      <t>エンチョウ</t>
    </rPh>
    <rPh sb="17" eb="19">
      <t>ホイク</t>
    </rPh>
    <rPh sb="20" eb="22">
      <t>レンゾク</t>
    </rPh>
    <rPh sb="23" eb="25">
      <t>ジカン</t>
    </rPh>
    <rPh sb="25" eb="27">
      <t>イジョウ</t>
    </rPh>
    <rPh sb="28" eb="30">
      <t>ジカン</t>
    </rPh>
    <rPh sb="30" eb="32">
      <t>ミマン</t>
    </rPh>
    <rPh sb="32" eb="34">
      <t>リヨウ</t>
    </rPh>
    <rPh sb="36" eb="38">
      <t>ジドウ</t>
    </rPh>
    <rPh sb="38" eb="39">
      <t>スウ</t>
    </rPh>
    <rPh sb="40" eb="42">
      <t>キニュウ</t>
    </rPh>
    <phoneticPr fontId="2"/>
  </si>
  <si>
    <t>※　２時間利用児童については、延長保育を連続２時間以上３時間未満利用した児童数を記入してください。</t>
    <rPh sb="3" eb="5">
      <t>ジカン</t>
    </rPh>
    <rPh sb="5" eb="7">
      <t>リヨウ</t>
    </rPh>
    <rPh sb="7" eb="9">
      <t>ジドウ</t>
    </rPh>
    <rPh sb="15" eb="17">
      <t>エンチョウ</t>
    </rPh>
    <rPh sb="17" eb="19">
      <t>ホイク</t>
    </rPh>
    <rPh sb="20" eb="22">
      <t>レンゾク</t>
    </rPh>
    <rPh sb="23" eb="25">
      <t>ジカン</t>
    </rPh>
    <rPh sb="25" eb="27">
      <t>イジョウ</t>
    </rPh>
    <rPh sb="28" eb="30">
      <t>ジカン</t>
    </rPh>
    <rPh sb="30" eb="32">
      <t>ミマン</t>
    </rPh>
    <rPh sb="32" eb="34">
      <t>リヨウ</t>
    </rPh>
    <rPh sb="36" eb="38">
      <t>ジドウ</t>
    </rPh>
    <rPh sb="38" eb="39">
      <t>スウ</t>
    </rPh>
    <rPh sb="40" eb="42">
      <t>キニュウ</t>
    </rPh>
    <phoneticPr fontId="2"/>
  </si>
  <si>
    <t>※　３時間利用児童については、延長保育を連続３時間利用した児童数を記入してください。</t>
    <rPh sb="3" eb="5">
      <t>ジカン</t>
    </rPh>
    <rPh sb="5" eb="7">
      <t>リヨウ</t>
    </rPh>
    <rPh sb="7" eb="9">
      <t>ジドウ</t>
    </rPh>
    <rPh sb="15" eb="17">
      <t>エンチョウ</t>
    </rPh>
    <rPh sb="17" eb="19">
      <t>ホイク</t>
    </rPh>
    <rPh sb="20" eb="22">
      <t>レンゾク</t>
    </rPh>
    <rPh sb="23" eb="25">
      <t>ジカン</t>
    </rPh>
    <rPh sb="25" eb="27">
      <t>リヨウ</t>
    </rPh>
    <rPh sb="29" eb="31">
      <t>ジドウ</t>
    </rPh>
    <rPh sb="31" eb="32">
      <t>スウ</t>
    </rPh>
    <rPh sb="33" eb="35">
      <t>キニュウ</t>
    </rPh>
    <phoneticPr fontId="2"/>
  </si>
  <si>
    <t>朝３０分延長</t>
    <rPh sb="0" eb="1">
      <t>アサ</t>
    </rPh>
    <rPh sb="3" eb="4">
      <t>フン</t>
    </rPh>
    <rPh sb="4" eb="6">
      <t>エンチョウ</t>
    </rPh>
    <phoneticPr fontId="2"/>
  </si>
  <si>
    <t>夕３０分延長</t>
    <rPh sb="0" eb="1">
      <t>ユウ</t>
    </rPh>
    <rPh sb="3" eb="4">
      <t>フン</t>
    </rPh>
    <rPh sb="4" eb="6">
      <t>エンチョウ</t>
    </rPh>
    <phoneticPr fontId="2"/>
  </si>
  <si>
    <t>※　３０分利用児童については、朝３０分、夕３０分を利用した児童数をそれぞれ記入してください。</t>
    <rPh sb="4" eb="5">
      <t>フン</t>
    </rPh>
    <rPh sb="5" eb="7">
      <t>リヨウ</t>
    </rPh>
    <rPh sb="7" eb="9">
      <t>ジドウ</t>
    </rPh>
    <rPh sb="15" eb="16">
      <t>アサ</t>
    </rPh>
    <rPh sb="18" eb="19">
      <t>フン</t>
    </rPh>
    <rPh sb="20" eb="21">
      <t>ユウ</t>
    </rPh>
    <rPh sb="23" eb="24">
      <t>フン</t>
    </rPh>
    <rPh sb="25" eb="27">
      <t>リヨウ</t>
    </rPh>
    <rPh sb="29" eb="31">
      <t>ジドウ</t>
    </rPh>
    <rPh sb="31" eb="32">
      <t>スウ</t>
    </rPh>
    <rPh sb="37" eb="39">
      <t>キニュウ</t>
    </rPh>
    <phoneticPr fontId="2"/>
  </si>
  <si>
    <t>日</t>
  </si>
  <si>
    <t>日</t>
    <rPh sb="0" eb="1">
      <t>ニチ</t>
    </rPh>
    <phoneticPr fontId="2"/>
  </si>
  <si>
    <t>曜日</t>
    <rPh sb="0" eb="2">
      <t>ヨウビ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</si>
  <si>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</si>
  <si>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</si>
  <si>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</si>
  <si>
    <t>木</t>
  </si>
  <si>
    <t>金</t>
  </si>
  <si>
    <t>土</t>
  </si>
  <si>
    <t>年</t>
    <rPh sb="0" eb="1">
      <t>ネン</t>
    </rPh>
    <phoneticPr fontId="2"/>
  </si>
  <si>
    <t>月分）</t>
    <rPh sb="0" eb="1">
      <t>ガツ</t>
    </rPh>
    <rPh sb="1" eb="2">
      <t>ブン</t>
    </rPh>
    <phoneticPr fontId="2"/>
  </si>
  <si>
    <t>施設名</t>
    <rPh sb="0" eb="2">
      <t>シセツ</t>
    </rPh>
    <rPh sb="2" eb="3">
      <t>メイ</t>
    </rPh>
    <phoneticPr fontId="2"/>
  </si>
  <si>
    <t>曜日</t>
    <rPh sb="0" eb="2">
      <t>ヨウビ</t>
    </rPh>
    <phoneticPr fontId="3"/>
  </si>
  <si>
    <t>※日曜祝日は対象外です</t>
    <rPh sb="1" eb="3">
      <t>ニチヨウ</t>
    </rPh>
    <rPh sb="3" eb="5">
      <t>シュクジツ</t>
    </rPh>
    <rPh sb="6" eb="9">
      <t>タイショウガイ</t>
    </rPh>
    <phoneticPr fontId="3"/>
  </si>
  <si>
    <t>（令和</t>
    <rPh sb="1" eb="3">
      <t>レイワ</t>
    </rPh>
    <phoneticPr fontId="2"/>
  </si>
  <si>
    <r>
      <t xml:space="preserve">１時間延長
</t>
    </r>
    <r>
      <rPr>
        <sz val="12"/>
        <rFont val="HGPｺﾞｼｯｸM"/>
        <family val="3"/>
        <charset val="128"/>
      </rPr>
      <t>１時間３０分延長</t>
    </r>
    <rPh sb="1" eb="3">
      <t>ジカン</t>
    </rPh>
    <rPh sb="3" eb="5">
      <t>エンチョウ</t>
    </rPh>
    <phoneticPr fontId="2"/>
  </si>
  <si>
    <t>※　分園での実績は、本園に含めてください。</t>
    <rPh sb="2" eb="4">
      <t>ブンエン</t>
    </rPh>
    <rPh sb="6" eb="8">
      <t>ジッセキ</t>
    </rPh>
    <rPh sb="10" eb="11">
      <t>ホン</t>
    </rPh>
    <rPh sb="11" eb="12">
      <t>エン</t>
    </rPh>
    <rPh sb="13" eb="14">
      <t>フク</t>
    </rPh>
    <phoneticPr fontId="2"/>
  </si>
  <si>
    <t>施設番号</t>
    <rPh sb="0" eb="2">
      <t>シセツ</t>
    </rPh>
    <rPh sb="2" eb="4">
      <t>バンゴウ</t>
    </rPh>
    <phoneticPr fontId="13"/>
  </si>
  <si>
    <t>内訳№</t>
  </si>
  <si>
    <t>050053</t>
  </si>
  <si>
    <t>050054</t>
  </si>
  <si>
    <t>050067</t>
  </si>
  <si>
    <t>050068</t>
  </si>
  <si>
    <t>甲南山手保育園</t>
  </si>
  <si>
    <t>050070</t>
  </si>
  <si>
    <t>050073</t>
  </si>
  <si>
    <t>050074</t>
  </si>
  <si>
    <t>ＡＢＣみかげ保育園</t>
  </si>
  <si>
    <t>050076</t>
  </si>
  <si>
    <t>050077</t>
  </si>
  <si>
    <t>050078</t>
  </si>
  <si>
    <t>050079</t>
  </si>
  <si>
    <t>050080</t>
  </si>
  <si>
    <t>051050</t>
  </si>
  <si>
    <t>051065</t>
  </si>
  <si>
    <t>051066</t>
  </si>
  <si>
    <t>ろっこうＡＲＩＭＡ保育園</t>
  </si>
  <si>
    <t>051068</t>
  </si>
  <si>
    <t>051069</t>
  </si>
  <si>
    <t>051070</t>
  </si>
  <si>
    <t>052051</t>
  </si>
  <si>
    <t>めぐみ愛児園</t>
  </si>
  <si>
    <t>052059</t>
  </si>
  <si>
    <t>052062</t>
  </si>
  <si>
    <t>北野坂保育園</t>
  </si>
  <si>
    <t>052063</t>
  </si>
  <si>
    <t>052065</t>
  </si>
  <si>
    <t>052066</t>
  </si>
  <si>
    <t>052067</t>
  </si>
  <si>
    <t>052068</t>
  </si>
  <si>
    <t>054052</t>
  </si>
  <si>
    <t>054054</t>
  </si>
  <si>
    <t>ルンビニー愛児園</t>
  </si>
  <si>
    <t>054055</t>
  </si>
  <si>
    <t>ちびくろ保育園</t>
  </si>
  <si>
    <t>054060</t>
  </si>
  <si>
    <t>モーツァルトりた保育園</t>
  </si>
  <si>
    <t>054061</t>
  </si>
  <si>
    <t>モーツァルトパーク＆ライド保育園</t>
  </si>
  <si>
    <t>055056</t>
  </si>
  <si>
    <t>神視保育園</t>
  </si>
  <si>
    <t>055060</t>
  </si>
  <si>
    <t>みすまる保育園</t>
  </si>
  <si>
    <t>056054</t>
  </si>
  <si>
    <t>056057</t>
  </si>
  <si>
    <t>056059</t>
  </si>
  <si>
    <t>056060</t>
  </si>
  <si>
    <t>057062</t>
  </si>
  <si>
    <t>東垂水保育園</t>
  </si>
  <si>
    <t>057068</t>
  </si>
  <si>
    <t>057072</t>
  </si>
  <si>
    <t>057084</t>
  </si>
  <si>
    <t>ハートランドＣａｍｐｕｓ</t>
  </si>
  <si>
    <t>057085</t>
  </si>
  <si>
    <t>舞多聞よつば保育園</t>
  </si>
  <si>
    <t>058060</t>
  </si>
  <si>
    <t>058062</t>
  </si>
  <si>
    <t>058066</t>
  </si>
  <si>
    <t>鈴蘭台しらゆり保育園</t>
  </si>
  <si>
    <t>058067</t>
  </si>
  <si>
    <t>058151</t>
  </si>
  <si>
    <t>道場保育園</t>
  </si>
  <si>
    <t>058152</t>
  </si>
  <si>
    <t>有馬保育園</t>
  </si>
  <si>
    <t>058153</t>
  </si>
  <si>
    <t>大池保育園</t>
  </si>
  <si>
    <t>058159</t>
  </si>
  <si>
    <t>059054</t>
  </si>
  <si>
    <t>くすの木保育園</t>
  </si>
  <si>
    <t>059057</t>
  </si>
  <si>
    <t>北須磨第２保育園</t>
  </si>
  <si>
    <t>059058</t>
  </si>
  <si>
    <t>061050</t>
  </si>
  <si>
    <t>日輪寺保育園</t>
  </si>
  <si>
    <t>061064</t>
  </si>
  <si>
    <t>美賀多保育園</t>
  </si>
  <si>
    <t>061069</t>
  </si>
  <si>
    <t>061071</t>
  </si>
  <si>
    <t>061074</t>
  </si>
  <si>
    <t>061077</t>
  </si>
  <si>
    <t>061078</t>
  </si>
  <si>
    <t>こばとキンダーガーデン</t>
  </si>
  <si>
    <t>幼保連携型認定こども園　夢</t>
  </si>
  <si>
    <t>幼保連携型認定こども園　石屋川くるみ保育園</t>
  </si>
  <si>
    <t>幼保連携型認定こども園　本山北町あすのこども園</t>
  </si>
  <si>
    <t>幼保連携型認定こども園　きらり保育園</t>
  </si>
  <si>
    <t>幼保連携型認定こども園　きたおおぎこども園</t>
  </si>
  <si>
    <t>202030</t>
  </si>
  <si>
    <t>202031</t>
  </si>
  <si>
    <t>幼保連携型認定こども園　甲南すこやかこども園</t>
  </si>
  <si>
    <t>202032</t>
  </si>
  <si>
    <t>幼保連携型認定こども園　モーツァルトこども園</t>
  </si>
  <si>
    <t>202033</t>
  </si>
  <si>
    <t>認定こども園　あおい宙</t>
  </si>
  <si>
    <t>202034</t>
  </si>
  <si>
    <t>幼保連携型認定こども園　甲南こども園</t>
  </si>
  <si>
    <t>202035</t>
  </si>
  <si>
    <t>202038</t>
  </si>
  <si>
    <t>幼保連携型認定こども園　ふかえ虹こども園</t>
  </si>
  <si>
    <t>202039</t>
  </si>
  <si>
    <t>202040</t>
  </si>
  <si>
    <t>幼保連携型認定こども園　茅渟の浦幼稚園</t>
  </si>
  <si>
    <t>202041</t>
  </si>
  <si>
    <t>幼保連携型認定こども園　渦が森幼稚園</t>
  </si>
  <si>
    <t>202042</t>
  </si>
  <si>
    <t>幼保連携型認定こども園　はっとこども園</t>
  </si>
  <si>
    <t>幼保連携型認定こども園　なかはらこども園</t>
  </si>
  <si>
    <t>幼保連携型認定こども園　神戸さくら保育園</t>
  </si>
  <si>
    <t>幼保連携型認定こども園　八幡幼稚園・八幡ピジョン保育園</t>
  </si>
  <si>
    <t>202127</t>
  </si>
  <si>
    <t>幼保連携型認定こども園　光愛児園</t>
  </si>
  <si>
    <t>202129</t>
  </si>
  <si>
    <t>幼保連携型認定こども園　青谷愛児園</t>
  </si>
  <si>
    <t>202130</t>
  </si>
  <si>
    <t>幼保連携型認定こども園　おおいしこども園</t>
  </si>
  <si>
    <t>202132</t>
  </si>
  <si>
    <t>幼保連携型認定こども園　オリンピア都こども園</t>
  </si>
  <si>
    <t>202133</t>
  </si>
  <si>
    <t>幼保連携型　めばえの園認定こども園</t>
  </si>
  <si>
    <t>202135</t>
  </si>
  <si>
    <t>202136</t>
  </si>
  <si>
    <t>202137</t>
  </si>
  <si>
    <t>幼保連携型認定こども園　花音つばさこども園</t>
  </si>
  <si>
    <t>幼保連携型みのり認定こども園</t>
  </si>
  <si>
    <t>聖ミカエル幼保連携型認定こども園</t>
  </si>
  <si>
    <t>202223</t>
  </si>
  <si>
    <t>202224</t>
  </si>
  <si>
    <t>202225</t>
  </si>
  <si>
    <t>202226</t>
  </si>
  <si>
    <t>202227</t>
  </si>
  <si>
    <t>202229</t>
  </si>
  <si>
    <t>202230</t>
  </si>
  <si>
    <t>202231</t>
  </si>
  <si>
    <t>幼保連携型認定こども園　真生きらきら保育園</t>
  </si>
  <si>
    <t>202232</t>
  </si>
  <si>
    <t>幼保連携型認定こども園　神戸ゆたか園</t>
  </si>
  <si>
    <t>幼保連携型認定こども園　宝地院保育園</t>
  </si>
  <si>
    <t>202421</t>
  </si>
  <si>
    <t>幼保連携型認定こども園　大同保育園</t>
  </si>
  <si>
    <t>202422</t>
  </si>
  <si>
    <t>幼保連携型認定こども園　モーツァルト兵庫こども園</t>
  </si>
  <si>
    <t>202423</t>
  </si>
  <si>
    <t>202424</t>
  </si>
  <si>
    <t>202425</t>
  </si>
  <si>
    <t>幼保連携型認定こども園　神徳館こども園</t>
  </si>
  <si>
    <t>幼保連携型認定こども園神戸夢野幼稚園</t>
  </si>
  <si>
    <t>202522</t>
  </si>
  <si>
    <t>認定こども園　神戸保育園</t>
  </si>
  <si>
    <t>202523</t>
  </si>
  <si>
    <t>幼保連携型認定こども園　たから保育園</t>
  </si>
  <si>
    <t>202524</t>
  </si>
  <si>
    <t>認定こども園　神楽こども園</t>
  </si>
  <si>
    <t>202525</t>
  </si>
  <si>
    <t>神戸エンゼル認定こども園</t>
  </si>
  <si>
    <t>202526</t>
  </si>
  <si>
    <t>202527</t>
  </si>
  <si>
    <t>202528</t>
  </si>
  <si>
    <t>202529</t>
  </si>
  <si>
    <t>幼保連携型認定こども園　けやき保育園</t>
  </si>
  <si>
    <t>幼保連携型認定こども園　若木こども園</t>
  </si>
  <si>
    <t>幼保連携型認定こども園　神戸YMCAちとせ幼稚園</t>
  </si>
  <si>
    <t>幼保連携型認定こども園　いたやど保育園</t>
  </si>
  <si>
    <t>幼保連携型認定こども園　ちとせこども園</t>
  </si>
  <si>
    <t>幼保連携型認定こども園　多夢の森</t>
  </si>
  <si>
    <t>幼保連携型認定こども園　夢の森</t>
  </si>
  <si>
    <t>幼保連携型　おとぎ認定こども園</t>
  </si>
  <si>
    <t>幼保連携型認定こども園　花の森</t>
  </si>
  <si>
    <t>幼保連携型認定こども園　心の森</t>
  </si>
  <si>
    <t>202730</t>
  </si>
  <si>
    <t>幼保連携型小束山認定こども園</t>
  </si>
  <si>
    <t>202731</t>
  </si>
  <si>
    <t>202732</t>
  </si>
  <si>
    <t>幼保連携型認定こども園　上高丸</t>
  </si>
  <si>
    <t>202734</t>
  </si>
  <si>
    <t>202735</t>
  </si>
  <si>
    <t>202736</t>
  </si>
  <si>
    <t>202737</t>
  </si>
  <si>
    <t>202739</t>
  </si>
  <si>
    <t>202740</t>
  </si>
  <si>
    <t>202741</t>
  </si>
  <si>
    <t>幼保連携型認定こども園　歌敷山保育園</t>
  </si>
  <si>
    <t>202742</t>
  </si>
  <si>
    <t>幼保連携型認定こども園　滝の茶屋保育園</t>
  </si>
  <si>
    <t>202743</t>
  </si>
  <si>
    <t>幼保連携型認定こども園　たるみ保育園</t>
  </si>
  <si>
    <t>202744</t>
  </si>
  <si>
    <t>幼保連携型認定こども園　ことぶきこども園</t>
  </si>
  <si>
    <t>202745</t>
  </si>
  <si>
    <t>幼保連携型認定こども園　かすがこども園</t>
  </si>
  <si>
    <t>幼保連携型認定こども園　千鳥が丘親和こども園</t>
  </si>
  <si>
    <t>202749</t>
  </si>
  <si>
    <t>幼保連携型認定こども園　高丸幼稚園</t>
  </si>
  <si>
    <t>幼保連携型認定こども園　学が丘保育園</t>
  </si>
  <si>
    <t>認定こども園　このみ保育園</t>
  </si>
  <si>
    <t>202826</t>
  </si>
  <si>
    <t>幼保連携型認定こども園　みどりこども園</t>
  </si>
  <si>
    <t>202827</t>
  </si>
  <si>
    <t>幼保型認定こども園　鈴蘭台北町こども園</t>
  </si>
  <si>
    <t>202828</t>
  </si>
  <si>
    <t>202829</t>
  </si>
  <si>
    <t>202830</t>
  </si>
  <si>
    <t>認定こども園　太陽の子保育園</t>
  </si>
  <si>
    <t>202831</t>
  </si>
  <si>
    <t>幼保連携型認定こども園　西鈴蘭台頌栄保育園</t>
  </si>
  <si>
    <t>幼保連携型認定こども園　おっこう山</t>
  </si>
  <si>
    <t>幼保連携型認定こども園　あさひ保育園</t>
  </si>
  <si>
    <t>幼保連携型認定こども園　ＹＭＣＡ保育園</t>
  </si>
  <si>
    <t>幼保連携型認定こども園　西神戸ＹＭＣＡ保育園</t>
  </si>
  <si>
    <t>幼保連携型認定こども園　神戸潤和保育園</t>
  </si>
  <si>
    <t>幼保連携型認定こども園　神戸学園都市YMCAこども園　</t>
  </si>
  <si>
    <t>202932</t>
  </si>
  <si>
    <t>幼保連携型認定こども園　あい保育園</t>
  </si>
  <si>
    <t>202933</t>
  </si>
  <si>
    <t>幼保連携型認定こども園　あゆみ幼児園</t>
  </si>
  <si>
    <t>202934</t>
  </si>
  <si>
    <t>幼保連携型認定こども園　同朋にこにこ園</t>
  </si>
  <si>
    <t>202936</t>
  </si>
  <si>
    <t>幼保連携型認定こども園　わらべ保育園</t>
  </si>
  <si>
    <t>202937</t>
  </si>
  <si>
    <t>202938</t>
  </si>
  <si>
    <t>202939</t>
  </si>
  <si>
    <t>202940</t>
  </si>
  <si>
    <t>202941</t>
  </si>
  <si>
    <t>202942</t>
  </si>
  <si>
    <t>202943</t>
  </si>
  <si>
    <t>202944</t>
  </si>
  <si>
    <t>幼保連携型認定こども園　出合保育園</t>
  </si>
  <si>
    <t>202946</t>
  </si>
  <si>
    <t>幼保連携型認定こども園　持子保育園</t>
  </si>
  <si>
    <t>202947</t>
  </si>
  <si>
    <t>幼保連携型認定こども園　桑ノ木幼稚園</t>
  </si>
  <si>
    <t>202948</t>
  </si>
  <si>
    <t>幼保連携型認定こども園　枦谷つぐみ保育園</t>
  </si>
  <si>
    <t>幼保連携型認定こども園　井吹北つぐみ保育園</t>
  </si>
  <si>
    <t>幼保連携型　明照認定こども園</t>
  </si>
  <si>
    <t>幼保連携型　つきかげ認定こども園</t>
  </si>
  <si>
    <t>204225</t>
  </si>
  <si>
    <t>幼保連携型認定こども園　八多保育園</t>
  </si>
  <si>
    <t>204226</t>
  </si>
  <si>
    <t>幼保連携型認定　星の子こども園</t>
  </si>
  <si>
    <t>204227</t>
  </si>
  <si>
    <t>204228</t>
  </si>
  <si>
    <t>幼保連携型認定こども園　のぞみ保育園</t>
  </si>
  <si>
    <t>幼保連携型認定こども園　若竹こども園</t>
  </si>
  <si>
    <t>幼保連携型認定こども園　北須磨保育センター</t>
  </si>
  <si>
    <t>幼保連携型認定こども園　あじさいこども園</t>
  </si>
  <si>
    <t>幼保連携型認定こども園　やまびこ保育園</t>
  </si>
  <si>
    <t>202426</t>
  </si>
  <si>
    <t>認定こども園　みなと幼稚園</t>
  </si>
  <si>
    <t>202533</t>
  </si>
  <si>
    <t>幼稚園型認定こども園　丸山小羊幼稚園</t>
  </si>
  <si>
    <t>202733</t>
  </si>
  <si>
    <t>202747</t>
  </si>
  <si>
    <t>202750</t>
  </si>
  <si>
    <t>幼稚園型認定こども園　星陵台めぐみ幼稚園</t>
  </si>
  <si>
    <t>認定こども園　北六甲幼稚園</t>
    <rPh sb="0" eb="2">
      <t>ニンテイ</t>
    </rPh>
    <rPh sb="5" eb="6">
      <t>エン</t>
    </rPh>
    <rPh sb="7" eb="8">
      <t>キタ</t>
    </rPh>
    <rPh sb="8" eb="10">
      <t>ロッコウ</t>
    </rPh>
    <rPh sb="10" eb="13">
      <t>ヨウチエン</t>
    </rPh>
    <phoneticPr fontId="1"/>
  </si>
  <si>
    <t>302021</t>
  </si>
  <si>
    <t>302022</t>
  </si>
  <si>
    <t>302023</t>
  </si>
  <si>
    <t>302024</t>
  </si>
  <si>
    <t>302025</t>
  </si>
  <si>
    <t>302026</t>
  </si>
  <si>
    <t>302027</t>
  </si>
  <si>
    <t>302028</t>
  </si>
  <si>
    <t>302029</t>
  </si>
  <si>
    <t>302030</t>
  </si>
  <si>
    <t>302031</t>
  </si>
  <si>
    <t>302032</t>
  </si>
  <si>
    <t>302033</t>
  </si>
  <si>
    <t>302034</t>
  </si>
  <si>
    <t>302035</t>
  </si>
  <si>
    <t>302036</t>
  </si>
  <si>
    <t>302037</t>
  </si>
  <si>
    <t>みかげ小規模保育園</t>
  </si>
  <si>
    <t>302038</t>
  </si>
  <si>
    <t>岡本ハーベスト保育園サテライト</t>
  </si>
  <si>
    <t>302039</t>
  </si>
  <si>
    <t>302120</t>
  </si>
  <si>
    <t>たんぽぽ</t>
  </si>
  <si>
    <t>302121</t>
  </si>
  <si>
    <t>302122</t>
  </si>
  <si>
    <t>302123</t>
  </si>
  <si>
    <t>めばえすくすくルーム</t>
  </si>
  <si>
    <t>302124</t>
  </si>
  <si>
    <t>302125</t>
  </si>
  <si>
    <t>302126</t>
  </si>
  <si>
    <t>302127</t>
  </si>
  <si>
    <t>302128</t>
  </si>
  <si>
    <t>302129</t>
  </si>
  <si>
    <t>302131</t>
  </si>
  <si>
    <t>302132</t>
  </si>
  <si>
    <t>302133</t>
  </si>
  <si>
    <t>保育ルーム　琵琶ちいさなＣＯＣＯＲＯ</t>
  </si>
  <si>
    <t>302134</t>
  </si>
  <si>
    <t>302135</t>
  </si>
  <si>
    <t>302136</t>
  </si>
  <si>
    <t>保育ルーム　まやちいさなＣＯＣＯＲＯ</t>
  </si>
  <si>
    <t>302137</t>
  </si>
  <si>
    <t>302138</t>
  </si>
  <si>
    <t>木下の保育園 摩耶</t>
  </si>
  <si>
    <t>302139</t>
  </si>
  <si>
    <t>さくら園灘保育園</t>
  </si>
  <si>
    <t>302220</t>
  </si>
  <si>
    <t>302221</t>
  </si>
  <si>
    <t>トアハッピー保育園</t>
  </si>
  <si>
    <t>302222</t>
  </si>
  <si>
    <t>さんのみやキッズ</t>
  </si>
  <si>
    <t>302223</t>
  </si>
  <si>
    <t>302224</t>
  </si>
  <si>
    <t>302225</t>
  </si>
  <si>
    <t>302226</t>
  </si>
  <si>
    <t>302227</t>
  </si>
  <si>
    <t>302228</t>
  </si>
  <si>
    <t>302229</t>
  </si>
  <si>
    <t>302230</t>
  </si>
  <si>
    <t>302231</t>
  </si>
  <si>
    <t>302232</t>
  </si>
  <si>
    <t>302233</t>
  </si>
  <si>
    <t>302234</t>
  </si>
  <si>
    <t>はっぴぃばーす　ＫＯＢＥ</t>
  </si>
  <si>
    <t>302235</t>
  </si>
  <si>
    <t>302236</t>
  </si>
  <si>
    <t>302237</t>
  </si>
  <si>
    <t>シンフォニィ</t>
  </si>
  <si>
    <t>302238</t>
  </si>
  <si>
    <t>302239</t>
  </si>
  <si>
    <t>302241</t>
  </si>
  <si>
    <t>302420</t>
  </si>
  <si>
    <t>302421</t>
  </si>
  <si>
    <t>302422</t>
  </si>
  <si>
    <t>302423</t>
  </si>
  <si>
    <t>宝地院保育園ふたば</t>
  </si>
  <si>
    <t>302424</t>
  </si>
  <si>
    <t>302425</t>
  </si>
  <si>
    <t>302427</t>
  </si>
  <si>
    <t>302428</t>
  </si>
  <si>
    <t>302520</t>
  </si>
  <si>
    <t>302521</t>
  </si>
  <si>
    <t>302522</t>
  </si>
  <si>
    <t>302622</t>
  </si>
  <si>
    <t>302623</t>
  </si>
  <si>
    <t>302624</t>
  </si>
  <si>
    <t>302625</t>
  </si>
  <si>
    <t>たかとりちどりキッズ</t>
  </si>
  <si>
    <t>302720</t>
  </si>
  <si>
    <t>302721</t>
  </si>
  <si>
    <t>302722</t>
  </si>
  <si>
    <t>302724</t>
  </si>
  <si>
    <t>虹っこひろば</t>
  </si>
  <si>
    <t>302725</t>
  </si>
  <si>
    <t>302726</t>
  </si>
  <si>
    <t>302727</t>
  </si>
  <si>
    <t>つくし</t>
  </si>
  <si>
    <t>302728</t>
  </si>
  <si>
    <t>302729</t>
  </si>
  <si>
    <t>ハープキッズ</t>
  </si>
  <si>
    <t>302730</t>
  </si>
  <si>
    <t>302731</t>
  </si>
  <si>
    <t>302732</t>
  </si>
  <si>
    <t>302733</t>
  </si>
  <si>
    <t>302736</t>
  </si>
  <si>
    <t>小規模保育園ちゃいるどるーむ</t>
  </si>
  <si>
    <t>302737</t>
  </si>
  <si>
    <t>302738</t>
  </si>
  <si>
    <t>302739</t>
  </si>
  <si>
    <t>小規模保育園あんよ</t>
  </si>
  <si>
    <t>302740</t>
  </si>
  <si>
    <t>舞多聞もりの保育園</t>
  </si>
  <si>
    <t>302741</t>
  </si>
  <si>
    <t>小規模保育園りんご</t>
  </si>
  <si>
    <t>302742</t>
  </si>
  <si>
    <t>302743</t>
  </si>
  <si>
    <t>302744</t>
  </si>
  <si>
    <t>302745</t>
  </si>
  <si>
    <t>302746</t>
  </si>
  <si>
    <t>302747</t>
  </si>
  <si>
    <t>302821</t>
  </si>
  <si>
    <t>302822</t>
  </si>
  <si>
    <t>302824</t>
  </si>
  <si>
    <t>小規模保育園　すずきた</t>
  </si>
  <si>
    <t>302825</t>
  </si>
  <si>
    <t>302921</t>
  </si>
  <si>
    <t>西神中央エンゼルホーム</t>
  </si>
  <si>
    <t>302922</t>
  </si>
  <si>
    <t>YMCAちとせ保育ルーム</t>
  </si>
  <si>
    <t>302923</t>
  </si>
  <si>
    <t>302924</t>
  </si>
  <si>
    <t>302925</t>
  </si>
  <si>
    <t>302926</t>
  </si>
  <si>
    <t>302927</t>
  </si>
  <si>
    <t>302928</t>
  </si>
  <si>
    <t>おひさまぴっぴ</t>
  </si>
  <si>
    <t>302929</t>
  </si>
  <si>
    <t>302930</t>
  </si>
  <si>
    <t>302931</t>
  </si>
  <si>
    <t>302932</t>
  </si>
  <si>
    <t>304221</t>
  </si>
  <si>
    <t>しんてつ・おかば園</t>
  </si>
  <si>
    <t>304222</t>
  </si>
  <si>
    <t>304223</t>
  </si>
  <si>
    <t>304224</t>
  </si>
  <si>
    <t>304225</t>
  </si>
  <si>
    <t>小規模保育園　ほしぞら</t>
  </si>
  <si>
    <t>304226</t>
  </si>
  <si>
    <t>304227</t>
  </si>
  <si>
    <t>304228</t>
  </si>
  <si>
    <t>306120</t>
  </si>
  <si>
    <t>402021</t>
  </si>
  <si>
    <t>中村赤ちゃんホーム</t>
  </si>
  <si>
    <t>402023</t>
  </si>
  <si>
    <t>402121</t>
  </si>
  <si>
    <t>402122</t>
  </si>
  <si>
    <t>402220</t>
  </si>
  <si>
    <t>李赤ちゃんホーム</t>
  </si>
  <si>
    <t>402221</t>
  </si>
  <si>
    <t>酒井赤ちゃんホーム</t>
  </si>
  <si>
    <t>402420</t>
  </si>
  <si>
    <t>平岡赤ちゃんホーム</t>
  </si>
  <si>
    <t>402421</t>
  </si>
  <si>
    <t>藪本赤ちゃんホーム</t>
  </si>
  <si>
    <t>402520</t>
  </si>
  <si>
    <t>豊福赤ちゃんホーム</t>
  </si>
  <si>
    <t>402620</t>
  </si>
  <si>
    <t>大池赤ちゃんホーム</t>
  </si>
  <si>
    <t>402621</t>
  </si>
  <si>
    <t>402622</t>
  </si>
  <si>
    <t>小原赤ちゃんホーム</t>
  </si>
  <si>
    <t>402720</t>
  </si>
  <si>
    <t>岩崎赤ちゃんホーム</t>
  </si>
  <si>
    <t>402721</t>
  </si>
  <si>
    <t>藤田赤ちゃんホームひまわり</t>
  </si>
  <si>
    <t>402722</t>
  </si>
  <si>
    <t>きたぐち赤ちゃんホーム</t>
  </si>
  <si>
    <t>402724</t>
  </si>
  <si>
    <t>井口赤ちゃんホームinジェームス山</t>
  </si>
  <si>
    <t>402725</t>
  </si>
  <si>
    <t>赤ちゃんホーム　Moi  Moi</t>
  </si>
  <si>
    <t>402726</t>
  </si>
  <si>
    <t>大塚赤ちゃんホーム</t>
  </si>
  <si>
    <t>402820</t>
  </si>
  <si>
    <t>村上赤ちゃんホーム</t>
  </si>
  <si>
    <t>402821</t>
  </si>
  <si>
    <t>赤ちゃんホーム　もものみ</t>
  </si>
  <si>
    <t>402920</t>
  </si>
  <si>
    <t>山本赤ちゃんホーム</t>
  </si>
  <si>
    <t>402922</t>
  </si>
  <si>
    <t>こりす赤ちゃんホーム</t>
  </si>
  <si>
    <t>404220</t>
  </si>
  <si>
    <t>岡田赤ちゃんホーム</t>
  </si>
  <si>
    <t>406120</t>
  </si>
  <si>
    <t>堀切赤ちゃんホーム</t>
  </si>
  <si>
    <t>コープこうべの保育園どんぐりっこもとやま</t>
  </si>
  <si>
    <t>キッズスペースひまわり</t>
  </si>
  <si>
    <t>502220</t>
  </si>
  <si>
    <t>プチ　プリュム</t>
  </si>
  <si>
    <t>502620</t>
  </si>
  <si>
    <t>502720</t>
  </si>
  <si>
    <t>502721</t>
  </si>
  <si>
    <t>オービーホームキッズ</t>
  </si>
  <si>
    <t>502920</t>
  </si>
  <si>
    <t>ひかりのくれよん</t>
  </si>
  <si>
    <t>502923</t>
  </si>
  <si>
    <t>保育所かたつむりランド　神戸枝吉園</t>
  </si>
  <si>
    <t>504220</t>
  </si>
  <si>
    <t>キッズルームころねん</t>
  </si>
  <si>
    <t>502722</t>
  </si>
  <si>
    <t>ハートランド・きっず</t>
  </si>
  <si>
    <t>502820</t>
  </si>
  <si>
    <t>502921</t>
  </si>
  <si>
    <t>内訳No.と施設名を結合</t>
    <rPh sb="0" eb="2">
      <t>ウチワケ</t>
    </rPh>
    <rPh sb="6" eb="8">
      <t>シセツ</t>
    </rPh>
    <rPh sb="8" eb="9">
      <t>メイ</t>
    </rPh>
    <rPh sb="10" eb="12">
      <t>ケツゴウ</t>
    </rPh>
    <phoneticPr fontId="2"/>
  </si>
  <si>
    <t>R3延長保育実績入力シートより取得</t>
    <rPh sb="15" eb="17">
      <t>シュトク</t>
    </rPh>
    <phoneticPr fontId="14"/>
  </si>
  <si>
    <t>ベネッセ本山保育園</t>
    <rPh sb="4" eb="6">
      <t>モトヤマ</t>
    </rPh>
    <rPh sb="6" eb="9">
      <t>ホイクエン</t>
    </rPh>
    <phoneticPr fontId="8"/>
  </si>
  <si>
    <t>親和保育園</t>
    <rPh sb="0" eb="2">
      <t>シンワ</t>
    </rPh>
    <rPh sb="2" eb="5">
      <t>ホイクエン</t>
    </rPh>
    <phoneticPr fontId="8"/>
  </si>
  <si>
    <t>高羽西岡本保育園</t>
    <rPh sb="0" eb="1">
      <t>タカ</t>
    </rPh>
    <rPh sb="1" eb="2">
      <t>ハネ</t>
    </rPh>
    <rPh sb="2" eb="3">
      <t>ニシ</t>
    </rPh>
    <rPh sb="3" eb="5">
      <t>オカモト</t>
    </rPh>
    <rPh sb="5" eb="7">
      <t>ホイク</t>
    </rPh>
    <rPh sb="7" eb="8">
      <t>エン</t>
    </rPh>
    <phoneticPr fontId="8"/>
  </si>
  <si>
    <t>御影のどか保育園</t>
    <rPh sb="0" eb="2">
      <t>ミカゲ</t>
    </rPh>
    <rPh sb="5" eb="8">
      <t>ホイクエン</t>
    </rPh>
    <phoneticPr fontId="8"/>
  </si>
  <si>
    <t>住吉むつみ保育園</t>
    <rPh sb="0" eb="2">
      <t>スミヨシ</t>
    </rPh>
    <rPh sb="5" eb="8">
      <t>ホイクエン</t>
    </rPh>
    <phoneticPr fontId="8"/>
  </si>
  <si>
    <t>神戸住吉保育園</t>
    <rPh sb="0" eb="2">
      <t>コウベ</t>
    </rPh>
    <rPh sb="2" eb="4">
      <t>スミヨシ</t>
    </rPh>
    <rPh sb="4" eb="7">
      <t>ホイクエン</t>
    </rPh>
    <phoneticPr fontId="2"/>
  </si>
  <si>
    <t>アイテラス保育園  甲南山手園</t>
    <rPh sb="10" eb="14">
      <t>コウナンヤマテ</t>
    </rPh>
    <rPh sb="14" eb="15">
      <t>エン</t>
    </rPh>
    <phoneticPr fontId="8"/>
  </si>
  <si>
    <t>あおい宙　東灘保育園</t>
    <rPh sb="3" eb="4">
      <t>チュウ</t>
    </rPh>
    <rPh sb="5" eb="7">
      <t>ヒガシナダ</t>
    </rPh>
    <rPh sb="7" eb="10">
      <t>ホイクエン</t>
    </rPh>
    <phoneticPr fontId="10"/>
  </si>
  <si>
    <t>御影COCORO保育園</t>
    <rPh sb="0" eb="2">
      <t>ミカゲ</t>
    </rPh>
    <rPh sb="8" eb="11">
      <t>ホイクエン</t>
    </rPh>
    <phoneticPr fontId="3"/>
  </si>
  <si>
    <t>石屋川ＣＯＣＯＲＯ保育園</t>
    <rPh sb="0" eb="3">
      <t>イシヤガワ</t>
    </rPh>
    <rPh sb="9" eb="12">
      <t>ホイクエン</t>
    </rPh>
    <phoneticPr fontId="3"/>
  </si>
  <si>
    <t>050082</t>
  </si>
  <si>
    <t>コープこうべの保育園どんぐりっこすみよし</t>
  </si>
  <si>
    <t>誠佛保育園</t>
    <rPh sb="1" eb="2">
      <t>ブツ</t>
    </rPh>
    <phoneticPr fontId="8"/>
  </si>
  <si>
    <t>琵琶COCORO保育園</t>
    <rPh sb="0" eb="2">
      <t>ビワ</t>
    </rPh>
    <rPh sb="8" eb="11">
      <t>ホイクエン</t>
    </rPh>
    <phoneticPr fontId="2"/>
  </si>
  <si>
    <t>八幡ポッポ保育園</t>
    <rPh sb="0" eb="2">
      <t>ヤハタ</t>
    </rPh>
    <rPh sb="5" eb="8">
      <t>ホイクエン</t>
    </rPh>
    <phoneticPr fontId="6"/>
  </si>
  <si>
    <t>ricco六甲保育園</t>
  </si>
  <si>
    <t>灘Ohana保育園</t>
    <rPh sb="0" eb="1">
      <t>ナダ</t>
    </rPh>
    <phoneticPr fontId="6"/>
  </si>
  <si>
    <t>051071</t>
  </si>
  <si>
    <t>トレジャーキッズにしなだ保育園</t>
    <rPh sb="12" eb="15">
      <t>ホイクエン</t>
    </rPh>
    <phoneticPr fontId="5"/>
  </si>
  <si>
    <t>神女中山手保育園</t>
    <rPh sb="0" eb="1">
      <t>カミ</t>
    </rPh>
    <rPh sb="1" eb="2">
      <t>オンナ</t>
    </rPh>
    <rPh sb="2" eb="3">
      <t>ナカ</t>
    </rPh>
    <rPh sb="3" eb="5">
      <t>ヤマテ</t>
    </rPh>
    <rPh sb="5" eb="7">
      <t>ホイク</t>
    </rPh>
    <rPh sb="7" eb="8">
      <t>エン</t>
    </rPh>
    <phoneticPr fontId="8"/>
  </si>
  <si>
    <t>神戸元町ちどり保育園</t>
    <rPh sb="0" eb="2">
      <t>コウベ</t>
    </rPh>
    <rPh sb="2" eb="4">
      <t>モトマチ</t>
    </rPh>
    <phoneticPr fontId="1"/>
  </si>
  <si>
    <t>二宮保育園</t>
    <rPh sb="0" eb="2">
      <t>ニノミヤ</t>
    </rPh>
    <rPh sb="2" eb="4">
      <t>ホイク</t>
    </rPh>
    <rPh sb="4" eb="5">
      <t>エン</t>
    </rPh>
    <phoneticPr fontId="1"/>
  </si>
  <si>
    <t>だいな幼児園</t>
    <rPh sb="3" eb="5">
      <t>ヨウジ</t>
    </rPh>
    <rPh sb="5" eb="6">
      <t>エン</t>
    </rPh>
    <phoneticPr fontId="6"/>
  </si>
  <si>
    <t>若菜はーもにぃ保育園</t>
    <rPh sb="0" eb="2">
      <t>ワカナ</t>
    </rPh>
    <rPh sb="7" eb="10">
      <t>ホイクエン</t>
    </rPh>
    <phoneticPr fontId="6"/>
  </si>
  <si>
    <t>コメット保育園</t>
    <rPh sb="4" eb="7">
      <t>ホイクエン</t>
    </rPh>
    <phoneticPr fontId="6"/>
  </si>
  <si>
    <t>052069</t>
  </si>
  <si>
    <t>みなとじまＣＯＣＯＲＯ保育園</t>
    <rPh sb="11" eb="14">
      <t>ホイクエン</t>
    </rPh>
    <phoneticPr fontId="2"/>
  </si>
  <si>
    <t>052072</t>
  </si>
  <si>
    <t>聖ミカエル北野園</t>
    <rPh sb="0" eb="1">
      <t>セイ</t>
    </rPh>
    <rPh sb="5" eb="7">
      <t>キタノ</t>
    </rPh>
    <rPh sb="7" eb="8">
      <t>エン</t>
    </rPh>
    <phoneticPr fontId="2"/>
  </si>
  <si>
    <t>太田共同保育園</t>
    <rPh sb="0" eb="2">
      <t>オオタ</t>
    </rPh>
    <rPh sb="2" eb="4">
      <t>キョウドウ</t>
    </rPh>
    <rPh sb="4" eb="7">
      <t>ホイクエン</t>
    </rPh>
    <phoneticPr fontId="8"/>
  </si>
  <si>
    <t>すまいる保育園</t>
    <rPh sb="4" eb="7">
      <t>ホイクエン</t>
    </rPh>
    <phoneticPr fontId="8"/>
  </si>
  <si>
    <t>たかとりちどり保育園</t>
    <rPh sb="7" eb="10">
      <t>ホイクエン</t>
    </rPh>
    <phoneticPr fontId="2"/>
  </si>
  <si>
    <t>若宮保育園</t>
    <rPh sb="0" eb="2">
      <t>ワカミヤ</t>
    </rPh>
    <rPh sb="2" eb="5">
      <t>ホイクエン</t>
    </rPh>
    <phoneticPr fontId="2"/>
  </si>
  <si>
    <t>ドレミキッズ保育園</t>
    <rPh sb="6" eb="9">
      <t>ホイクエン</t>
    </rPh>
    <phoneticPr fontId="8"/>
  </si>
  <si>
    <t>ひとまる保育園</t>
    <rPh sb="4" eb="7">
      <t>ホイクエン</t>
    </rPh>
    <phoneticPr fontId="8"/>
  </si>
  <si>
    <t>057086</t>
  </si>
  <si>
    <t>きゃんばす垂水保育園</t>
  </si>
  <si>
    <t>谷上保育園</t>
    <rPh sb="0" eb="2">
      <t>タニガミ</t>
    </rPh>
    <rPh sb="2" eb="5">
      <t>ホイクエン</t>
    </rPh>
    <phoneticPr fontId="8"/>
  </si>
  <si>
    <t>すずらんキッズ保育園</t>
    <rPh sb="7" eb="10">
      <t>ホイクエン</t>
    </rPh>
    <phoneticPr fontId="8"/>
  </si>
  <si>
    <t>小倉台ひまわり保育園</t>
    <rPh sb="0" eb="2">
      <t>オグラ</t>
    </rPh>
    <rPh sb="2" eb="3">
      <t>ダイ</t>
    </rPh>
    <rPh sb="7" eb="10">
      <t>ホイクエン</t>
    </rPh>
    <phoneticPr fontId="4"/>
  </si>
  <si>
    <t>058068</t>
  </si>
  <si>
    <t>はるのみ保育園</t>
  </si>
  <si>
    <t>オリンピア神戸北保育園</t>
    <rPh sb="5" eb="7">
      <t>コウベ</t>
    </rPh>
    <rPh sb="7" eb="8">
      <t>キタ</t>
    </rPh>
    <rPh sb="8" eb="11">
      <t>ホイクエン</t>
    </rPh>
    <phoneticPr fontId="8"/>
  </si>
  <si>
    <t>あい保育園桜の杜</t>
    <rPh sb="5" eb="6">
      <t>サクラ</t>
    </rPh>
    <rPh sb="7" eb="8">
      <t>モリ</t>
    </rPh>
    <phoneticPr fontId="6"/>
  </si>
  <si>
    <t>059059</t>
  </si>
  <si>
    <t>名谷フォレスト保育園</t>
  </si>
  <si>
    <t>なかよし保育園</t>
    <rPh sb="4" eb="7">
      <t>ホイクエン</t>
    </rPh>
    <phoneticPr fontId="8"/>
  </si>
  <si>
    <t>あおぞら保育園</t>
    <rPh sb="4" eb="7">
      <t>ホイクエン</t>
    </rPh>
    <phoneticPr fontId="8"/>
  </si>
  <si>
    <t>枝吉保育所</t>
    <rPh sb="0" eb="2">
      <t>エダヨシ</t>
    </rPh>
    <rPh sb="2" eb="4">
      <t>ホイク</t>
    </rPh>
    <rPh sb="4" eb="5">
      <t>ショ</t>
    </rPh>
    <phoneticPr fontId="8"/>
  </si>
  <si>
    <t>カナリア保育園</t>
    <rPh sb="4" eb="7">
      <t>ホイクエン</t>
    </rPh>
    <phoneticPr fontId="6"/>
  </si>
  <si>
    <t>幼保連携型認定こども園　聖ニコラス天使園</t>
    <rPh sb="17" eb="19">
      <t>テンシ</t>
    </rPh>
    <phoneticPr fontId="8"/>
  </si>
  <si>
    <t>認定こども園　魚崎ＣＯＣＯＲＯ</t>
    <rPh sb="7" eb="9">
      <t>ウオザキ</t>
    </rPh>
    <phoneticPr fontId="8"/>
  </si>
  <si>
    <t>認定こども園　松蔭おかもと保育園</t>
    <rPh sb="0" eb="2">
      <t>ニンテイ</t>
    </rPh>
    <rPh sb="5" eb="6">
      <t>エン</t>
    </rPh>
    <rPh sb="7" eb="9">
      <t>ショウイン</t>
    </rPh>
    <rPh sb="13" eb="16">
      <t>ホイクエン</t>
    </rPh>
    <phoneticPr fontId="8"/>
  </si>
  <si>
    <t>幼保連携型認定こども園　第２きらり保育園</t>
    <rPh sb="5" eb="7">
      <t>ニンテイ</t>
    </rPh>
    <rPh sb="10" eb="11">
      <t>エン</t>
    </rPh>
    <rPh sb="12" eb="13">
      <t>ダイ</t>
    </rPh>
    <rPh sb="17" eb="20">
      <t>ホイクエン</t>
    </rPh>
    <phoneticPr fontId="8"/>
  </si>
  <si>
    <t>幼保連携型認定こども園　同朋住吉台こども園</t>
    <rPh sb="20" eb="21">
      <t>エン</t>
    </rPh>
    <phoneticPr fontId="2"/>
  </si>
  <si>
    <t>光の子認定こども園</t>
    <rPh sb="0" eb="1">
      <t>ヒカリ</t>
    </rPh>
    <rPh sb="2" eb="3">
      <t>コ</t>
    </rPh>
    <rPh sb="3" eb="5">
      <t>ニンテイ</t>
    </rPh>
    <rPh sb="8" eb="9">
      <t>エン</t>
    </rPh>
    <phoneticPr fontId="3"/>
  </si>
  <si>
    <t>幼保連携型認定こども園　おかもと虹こども園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rPh sb="16" eb="17">
      <t>ニジ</t>
    </rPh>
    <rPh sb="20" eb="21">
      <t>エン</t>
    </rPh>
    <phoneticPr fontId="3"/>
  </si>
  <si>
    <t>幼保連携型認定こども園　岡本ハーベストこども園</t>
  </si>
  <si>
    <t>202043</t>
  </si>
  <si>
    <t>幼保連携型認定こども園　ブルーノの森保育園</t>
  </si>
  <si>
    <t>認定こども園　六甲道ＣＯＣＯＲＯ</t>
    <rPh sb="7" eb="10">
      <t>ロッコウミチ</t>
    </rPh>
    <phoneticPr fontId="8"/>
  </si>
  <si>
    <t>認定こども園　高羽ＣＯＣＯＲＯ</t>
    <rPh sb="7" eb="9">
      <t>タカバ</t>
    </rPh>
    <phoneticPr fontId="8"/>
  </si>
  <si>
    <t>幼保連携型認定こども園　微笑幼稚園</t>
    <rPh sb="5" eb="7">
      <t>ニンテイ</t>
    </rPh>
    <rPh sb="10" eb="11">
      <t>エン</t>
    </rPh>
    <rPh sb="12" eb="14">
      <t>ビショウ</t>
    </rPh>
    <rPh sb="14" eb="17">
      <t>ヨウチエン</t>
    </rPh>
    <phoneticPr fontId="8"/>
  </si>
  <si>
    <t>ゆりか認定こども園</t>
    <rPh sb="3" eb="5">
      <t>ニンテイ</t>
    </rPh>
    <rPh sb="8" eb="9">
      <t>エン</t>
    </rPh>
    <phoneticPr fontId="3"/>
  </si>
  <si>
    <t>幼保連携型認定こども園　六甲ゆりかごこども園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rPh sb="12" eb="14">
      <t>ロッコウ</t>
    </rPh>
    <rPh sb="21" eb="22">
      <t>エン</t>
    </rPh>
    <phoneticPr fontId="3"/>
  </si>
  <si>
    <t>認定こども園  高羽幼稚園</t>
    <rPh sb="8" eb="10">
      <t>タカバ</t>
    </rPh>
    <rPh sb="10" eb="13">
      <t>ヨウチエン</t>
    </rPh>
    <phoneticPr fontId="6"/>
  </si>
  <si>
    <t>202142</t>
  </si>
  <si>
    <t>幼保連携型認定こども園　同朋保育園</t>
  </si>
  <si>
    <t>幼保型認定こども園　はたつかこども園</t>
    <rPh sb="17" eb="18">
      <t>エン</t>
    </rPh>
    <phoneticPr fontId="2"/>
  </si>
  <si>
    <t>大慈ほまれ幼保連携型認定こども園</t>
    <rPh sb="0" eb="2">
      <t>ダイジ</t>
    </rPh>
    <phoneticPr fontId="2"/>
  </si>
  <si>
    <t>幼保連携型認定こども園　塩原学園幼稚園</t>
    <rPh sb="12" eb="14">
      <t>シオバラ</t>
    </rPh>
    <rPh sb="14" eb="16">
      <t>ガクエン</t>
    </rPh>
    <rPh sb="16" eb="19">
      <t>ヨウチエン</t>
    </rPh>
    <phoneticPr fontId="2"/>
  </si>
  <si>
    <t>幼保連携型認定こども園　友愛幼児園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rPh sb="12" eb="13">
      <t>トモ</t>
    </rPh>
    <rPh sb="13" eb="14">
      <t>アイ</t>
    </rPh>
    <rPh sb="14" eb="16">
      <t>ヨウジ</t>
    </rPh>
    <rPh sb="16" eb="17">
      <t>エン</t>
    </rPh>
    <phoneticPr fontId="3"/>
  </si>
  <si>
    <t>大慈幼保連携型認定こども園</t>
    <rPh sb="0" eb="2">
      <t>ダイジ</t>
    </rPh>
    <rPh sb="2" eb="3">
      <t>ヨウ</t>
    </rPh>
    <rPh sb="3" eb="4">
      <t>ホ</t>
    </rPh>
    <rPh sb="4" eb="7">
      <t>レンケイガタ</t>
    </rPh>
    <rPh sb="7" eb="9">
      <t>ニンテイ</t>
    </rPh>
    <rPh sb="12" eb="13">
      <t>エン</t>
    </rPh>
    <phoneticPr fontId="3"/>
  </si>
  <si>
    <t>幼保連携型認定こども園ポートピア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phoneticPr fontId="3"/>
  </si>
  <si>
    <t>幼保連携型認定こども園　成晃ひかり保育園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rPh sb="12" eb="14">
      <t>ナリミツ</t>
    </rPh>
    <rPh sb="17" eb="20">
      <t>ホイクエン</t>
    </rPh>
    <phoneticPr fontId="3"/>
  </si>
  <si>
    <t>幼保連携型認定こども園　神港みどり幼稚園　</t>
    <rPh sb="0" eb="1">
      <t>ヨウ</t>
    </rPh>
    <rPh sb="1" eb="2">
      <t>タモツ</t>
    </rPh>
    <rPh sb="2" eb="4">
      <t>レンケイ</t>
    </rPh>
    <rPh sb="4" eb="5">
      <t>カタ</t>
    </rPh>
    <rPh sb="5" eb="7">
      <t>ニンテイ</t>
    </rPh>
    <rPh sb="10" eb="11">
      <t>エン</t>
    </rPh>
    <rPh sb="12" eb="14">
      <t>シンコウ</t>
    </rPh>
    <rPh sb="17" eb="20">
      <t>ヨウチエン</t>
    </rPh>
    <phoneticPr fontId="2"/>
  </si>
  <si>
    <t>幼保連携型認定こども園　ゆりかごこども園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phoneticPr fontId="3"/>
  </si>
  <si>
    <t>大慈ひょうご幼保連携型認定こども園</t>
    <rPh sb="0" eb="2">
      <t>ダイジ</t>
    </rPh>
    <rPh sb="6" eb="7">
      <t>ヨウ</t>
    </rPh>
    <rPh sb="7" eb="8">
      <t>ホ</t>
    </rPh>
    <rPh sb="8" eb="11">
      <t>レンケイガタ</t>
    </rPh>
    <rPh sb="11" eb="13">
      <t>ニンテイ</t>
    </rPh>
    <rPh sb="16" eb="17">
      <t>エン</t>
    </rPh>
    <phoneticPr fontId="3"/>
  </si>
  <si>
    <t>幼保連携型認定こども園　みさきこども園</t>
    <rPh sb="18" eb="19">
      <t>エン</t>
    </rPh>
    <phoneticPr fontId="2"/>
  </si>
  <si>
    <t>幼保連携型認定こども園　名倉幼稚園</t>
    <rPh sb="5" eb="7">
      <t>ニンテイ</t>
    </rPh>
    <rPh sb="10" eb="11">
      <t>エン</t>
    </rPh>
    <rPh sb="12" eb="14">
      <t>ナクラ</t>
    </rPh>
    <rPh sb="14" eb="17">
      <t>ヨウチエン</t>
    </rPh>
    <phoneticPr fontId="2"/>
  </si>
  <si>
    <t>幼保連携型認定こども園　新生こども園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rPh sb="12" eb="14">
      <t>シンセイ</t>
    </rPh>
    <rPh sb="17" eb="18">
      <t>エン</t>
    </rPh>
    <phoneticPr fontId="3"/>
  </si>
  <si>
    <t>幼保連携型認定こども園　五位の池こども園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rPh sb="12" eb="14">
      <t>ゴイ</t>
    </rPh>
    <rPh sb="15" eb="16">
      <t>イケ</t>
    </rPh>
    <rPh sb="19" eb="20">
      <t>エン</t>
    </rPh>
    <phoneticPr fontId="3"/>
  </si>
  <si>
    <t>幼保連携型認定こども園　ほそだ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phoneticPr fontId="3"/>
  </si>
  <si>
    <t>202531</t>
  </si>
  <si>
    <t>幼保連携型認定こども園　近田幼稚園</t>
    <rPh sb="5" eb="7">
      <t>ニンテイ</t>
    </rPh>
    <rPh sb="10" eb="11">
      <t>エン</t>
    </rPh>
    <rPh sb="12" eb="14">
      <t>チカタ</t>
    </rPh>
    <rPh sb="14" eb="17">
      <t>ヨウチエン</t>
    </rPh>
    <phoneticPr fontId="5"/>
  </si>
  <si>
    <t>202535</t>
  </si>
  <si>
    <t>幼保連携型認定こども園　名倉みふね幼稚園</t>
    <rPh sb="12" eb="14">
      <t>ナグラ</t>
    </rPh>
    <rPh sb="17" eb="20">
      <t>ヨウチエン</t>
    </rPh>
    <phoneticPr fontId="6"/>
  </si>
  <si>
    <t>幼保連携型認定こども園　大手幼稚園</t>
    <rPh sb="0" eb="1">
      <t>ヨウ</t>
    </rPh>
    <rPh sb="1" eb="2">
      <t>タモツ</t>
    </rPh>
    <rPh sb="2" eb="4">
      <t>レンケイ</t>
    </rPh>
    <rPh sb="4" eb="5">
      <t>カタ</t>
    </rPh>
    <rPh sb="5" eb="7">
      <t>ニンテイ</t>
    </rPh>
    <rPh sb="10" eb="11">
      <t>エン</t>
    </rPh>
    <rPh sb="12" eb="14">
      <t>オオテ</t>
    </rPh>
    <rPh sb="14" eb="17">
      <t>ヨウチエン</t>
    </rPh>
    <phoneticPr fontId="8"/>
  </si>
  <si>
    <t>幼保連携型認定こども園　西須磨幼稚園</t>
    <rPh sb="0" eb="1">
      <t>ヨウ</t>
    </rPh>
    <rPh sb="1" eb="2">
      <t>タモツ</t>
    </rPh>
    <rPh sb="2" eb="4">
      <t>レンケイ</t>
    </rPh>
    <rPh sb="4" eb="5">
      <t>カタ</t>
    </rPh>
    <rPh sb="5" eb="7">
      <t>ニンテイ</t>
    </rPh>
    <rPh sb="10" eb="11">
      <t>エン</t>
    </rPh>
    <rPh sb="12" eb="15">
      <t>ニシスマ</t>
    </rPh>
    <rPh sb="15" eb="18">
      <t>ヨウチエン</t>
    </rPh>
    <phoneticPr fontId="8"/>
  </si>
  <si>
    <t>幼保連携型認定こども園　東須磨愛児園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rPh sb="12" eb="13">
      <t>ヒガシ</t>
    </rPh>
    <rPh sb="13" eb="15">
      <t>スマ</t>
    </rPh>
    <rPh sb="15" eb="17">
      <t>アイジ</t>
    </rPh>
    <rPh sb="17" eb="18">
      <t>エン</t>
    </rPh>
    <phoneticPr fontId="3"/>
  </si>
  <si>
    <t>幼保連携型認定こども園　村雨こども園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rPh sb="12" eb="14">
      <t>ムラサメ</t>
    </rPh>
    <rPh sb="17" eb="18">
      <t>エン</t>
    </rPh>
    <phoneticPr fontId="3"/>
  </si>
  <si>
    <t>202632</t>
  </si>
  <si>
    <t>幼保連携型認定こども園神戸女子大学附属高倉台幼稚園</t>
    <rPh sb="11" eb="13">
      <t>コウベ</t>
    </rPh>
    <rPh sb="13" eb="15">
      <t>ジョシ</t>
    </rPh>
    <rPh sb="15" eb="17">
      <t>ダイガク</t>
    </rPh>
    <rPh sb="17" eb="19">
      <t>フゾク</t>
    </rPh>
    <rPh sb="19" eb="22">
      <t>タカクラダイ</t>
    </rPh>
    <rPh sb="22" eb="25">
      <t>ヨウチエン</t>
    </rPh>
    <phoneticPr fontId="5"/>
  </si>
  <si>
    <t>幼保連携型認定こども園　明舞幼稚園</t>
    <rPh sb="5" eb="7">
      <t>ニンテイ</t>
    </rPh>
    <rPh sb="10" eb="11">
      <t>エン</t>
    </rPh>
    <rPh sb="12" eb="13">
      <t>メイ</t>
    </rPh>
    <rPh sb="13" eb="14">
      <t>マイ</t>
    </rPh>
    <rPh sb="14" eb="17">
      <t>ヨウチエン</t>
    </rPh>
    <phoneticPr fontId="8"/>
  </si>
  <si>
    <t>幼保連携型認定こども園　塩屋幼稚園</t>
    <rPh sb="5" eb="7">
      <t>ニンテイ</t>
    </rPh>
    <rPh sb="10" eb="11">
      <t>エン</t>
    </rPh>
    <rPh sb="12" eb="14">
      <t>シオヤ</t>
    </rPh>
    <rPh sb="14" eb="17">
      <t>ヨウチエン</t>
    </rPh>
    <phoneticPr fontId="8"/>
  </si>
  <si>
    <t>幼保連携型認定こども園　桃の木幼稚園</t>
    <rPh sb="15" eb="18">
      <t>ヨウチエン</t>
    </rPh>
    <phoneticPr fontId="2"/>
  </si>
  <si>
    <t>幼保連携型認定こども園　舞子保育園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rPh sb="12" eb="14">
      <t>マイコ</t>
    </rPh>
    <rPh sb="14" eb="17">
      <t>ホイクエン</t>
    </rPh>
    <phoneticPr fontId="3"/>
  </si>
  <si>
    <t>幼保連携型認定こども園　しおやこども園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rPh sb="18" eb="19">
      <t>エン</t>
    </rPh>
    <phoneticPr fontId="3"/>
  </si>
  <si>
    <t>幼保連携型認定こども園　かすみがおか虹こども園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rPh sb="18" eb="19">
      <t>ニジ</t>
    </rPh>
    <rPh sb="22" eb="23">
      <t>エン</t>
    </rPh>
    <phoneticPr fontId="3"/>
  </si>
  <si>
    <t>幼保連携型認定こども園　たけのこども園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rPh sb="18" eb="19">
      <t>エン</t>
    </rPh>
    <phoneticPr fontId="3"/>
  </si>
  <si>
    <t>幼保連携型認定こども園　多聞台こども園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rPh sb="12" eb="14">
      <t>タモン</t>
    </rPh>
    <rPh sb="14" eb="15">
      <t>ダイ</t>
    </rPh>
    <rPh sb="18" eb="19">
      <t>エン</t>
    </rPh>
    <phoneticPr fontId="3"/>
  </si>
  <si>
    <t>幼保連携型認定こども園　たかつか保育園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rPh sb="16" eb="19">
      <t>ホイクエン</t>
    </rPh>
    <phoneticPr fontId="3"/>
  </si>
  <si>
    <t>幼保連携型認定こども園　霞ヶ丘幼稚園</t>
    <rPh sb="0" eb="1">
      <t>ヨウ</t>
    </rPh>
    <phoneticPr fontId="4"/>
  </si>
  <si>
    <t>202755</t>
  </si>
  <si>
    <t>幼保連携型認定こども園　彩の森</t>
  </si>
  <si>
    <t>幼保連携型認定こども園　星和台幼稚園</t>
    <rPh sb="0" eb="1">
      <t>ヨウ</t>
    </rPh>
    <rPh sb="1" eb="2">
      <t>タモツ</t>
    </rPh>
    <rPh sb="2" eb="4">
      <t>レンケイ</t>
    </rPh>
    <rPh sb="4" eb="5">
      <t>カタ</t>
    </rPh>
    <rPh sb="5" eb="7">
      <t>ニンテイ</t>
    </rPh>
    <rPh sb="10" eb="11">
      <t>エン</t>
    </rPh>
    <rPh sb="12" eb="15">
      <t>セイワダイ</t>
    </rPh>
    <rPh sb="15" eb="18">
      <t>ヨウチエン</t>
    </rPh>
    <phoneticPr fontId="8"/>
  </si>
  <si>
    <t>幼保連携型認定こども園　五葉幼稚園</t>
    <rPh sb="0" eb="1">
      <t>ヨウ</t>
    </rPh>
    <rPh sb="1" eb="2">
      <t>タモツ</t>
    </rPh>
    <rPh sb="2" eb="4">
      <t>レンケイ</t>
    </rPh>
    <rPh sb="4" eb="5">
      <t>カタ</t>
    </rPh>
    <rPh sb="5" eb="7">
      <t>ニンテイ</t>
    </rPh>
    <rPh sb="10" eb="11">
      <t>エン</t>
    </rPh>
    <rPh sb="12" eb="14">
      <t>ゴヨウ</t>
    </rPh>
    <rPh sb="14" eb="17">
      <t>ヨウチエン</t>
    </rPh>
    <phoneticPr fontId="8"/>
  </si>
  <si>
    <t>認定こども園　頌栄保育園</t>
    <rPh sb="0" eb="2">
      <t>ニンテイ</t>
    </rPh>
    <rPh sb="5" eb="6">
      <t>エン</t>
    </rPh>
    <rPh sb="7" eb="9">
      <t>ショウエイ</t>
    </rPh>
    <rPh sb="9" eb="12">
      <t>ホイクエン</t>
    </rPh>
    <phoneticPr fontId="3"/>
  </si>
  <si>
    <t>幼保連携型認定こども園　山のまち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rPh sb="12" eb="13">
      <t>ヤマ</t>
    </rPh>
    <phoneticPr fontId="3"/>
  </si>
  <si>
    <t>幼保連携型認定こども園　岩岡こども園</t>
    <rPh sb="5" eb="7">
      <t>ニンテイ</t>
    </rPh>
    <rPh sb="10" eb="11">
      <t>エン</t>
    </rPh>
    <rPh sb="12" eb="14">
      <t>イワオカ</t>
    </rPh>
    <rPh sb="17" eb="18">
      <t>エン</t>
    </rPh>
    <phoneticPr fontId="8"/>
  </si>
  <si>
    <t>幼保連携型認定こども園　なごみ保育園</t>
    <rPh sb="15" eb="18">
      <t>ホイクエン</t>
    </rPh>
    <phoneticPr fontId="2"/>
  </si>
  <si>
    <t>認定こども園　ななほし保育園</t>
    <rPh sb="0" eb="2">
      <t>ニンテイ</t>
    </rPh>
    <rPh sb="5" eb="6">
      <t>エン</t>
    </rPh>
    <rPh sb="11" eb="14">
      <t>ホイクエン</t>
    </rPh>
    <phoneticPr fontId="8"/>
  </si>
  <si>
    <t>幼保連携型認定こども園　有瀬幼稚園</t>
    <rPh sb="12" eb="13">
      <t>アリ</t>
    </rPh>
    <rPh sb="13" eb="14">
      <t>セ</t>
    </rPh>
    <rPh sb="14" eb="17">
      <t>ヨウチエン</t>
    </rPh>
    <phoneticPr fontId="2"/>
  </si>
  <si>
    <t>幼保連携型認定　弁天こども園</t>
    <rPh sb="0" eb="1">
      <t>ヨウ</t>
    </rPh>
    <rPh sb="1" eb="2">
      <t>ホ</t>
    </rPh>
    <rPh sb="2" eb="5">
      <t>レンケイガタ</t>
    </rPh>
    <rPh sb="5" eb="7">
      <t>ニンテイ</t>
    </rPh>
    <rPh sb="8" eb="10">
      <t>ベンテン</t>
    </rPh>
    <rPh sb="13" eb="14">
      <t>エン</t>
    </rPh>
    <phoneticPr fontId="3"/>
  </si>
  <si>
    <t>幼保連携型認定こども園　平野保育園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rPh sb="12" eb="14">
      <t>ヒラノ</t>
    </rPh>
    <rPh sb="14" eb="17">
      <t>ホイクエン</t>
    </rPh>
    <phoneticPr fontId="3"/>
  </si>
  <si>
    <t>幼保連携型認定こども園　竹の台保育園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rPh sb="12" eb="13">
      <t>タケ</t>
    </rPh>
    <rPh sb="14" eb="15">
      <t>ダイ</t>
    </rPh>
    <rPh sb="15" eb="18">
      <t>ホイクエン</t>
    </rPh>
    <phoneticPr fontId="3"/>
  </si>
  <si>
    <t>幼保連携型認定こども園　つぐみ保育園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rPh sb="15" eb="18">
      <t>ホイクエン</t>
    </rPh>
    <phoneticPr fontId="3"/>
  </si>
  <si>
    <t>幼保連携型認定こども園　ひまわりこども園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rPh sb="19" eb="20">
      <t>エン</t>
    </rPh>
    <phoneticPr fontId="3"/>
  </si>
  <si>
    <t>幼保連携型認定こども園　学園幼稚園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rPh sb="12" eb="14">
      <t>ガクエン</t>
    </rPh>
    <rPh sb="14" eb="17">
      <t>ヨウチエン</t>
    </rPh>
    <phoneticPr fontId="3"/>
  </si>
  <si>
    <t>幼保連携型認定こども園　西神戸ＹＭＣＡ幼稚園</t>
    <rPh sb="19" eb="21">
      <t>ヨウチ</t>
    </rPh>
    <phoneticPr fontId="8"/>
  </si>
  <si>
    <t>202953</t>
  </si>
  <si>
    <t>幼保連携型認定こども園　まゆか保育園</t>
  </si>
  <si>
    <t>202954</t>
  </si>
  <si>
    <t>幼保連携型認定こども園　神出保育園</t>
  </si>
  <si>
    <t>幼保連携型認定　星の杜こども園</t>
    <rPh sb="0" eb="1">
      <t>ヨウ</t>
    </rPh>
    <rPh sb="1" eb="2">
      <t>タモツ</t>
    </rPh>
    <rPh sb="2" eb="4">
      <t>レンケイ</t>
    </rPh>
    <rPh sb="4" eb="5">
      <t>カタ</t>
    </rPh>
    <rPh sb="5" eb="7">
      <t>ニンテイ</t>
    </rPh>
    <rPh sb="8" eb="9">
      <t>ホシ</t>
    </rPh>
    <rPh sb="10" eb="11">
      <t>モリ</t>
    </rPh>
    <rPh sb="14" eb="15">
      <t>エン</t>
    </rPh>
    <phoneticPr fontId="8"/>
  </si>
  <si>
    <t>幼保連携型認定こども園　キッズキャンパス</t>
    <rPh sb="0" eb="1">
      <t>ヨウ</t>
    </rPh>
    <rPh sb="1" eb="2">
      <t>タモツ</t>
    </rPh>
    <rPh sb="2" eb="4">
      <t>レンケイ</t>
    </rPh>
    <rPh sb="4" eb="5">
      <t>カタ</t>
    </rPh>
    <rPh sb="5" eb="7">
      <t>ニンテイ</t>
    </rPh>
    <rPh sb="10" eb="11">
      <t>エン</t>
    </rPh>
    <phoneticPr fontId="8"/>
  </si>
  <si>
    <t>幼保連携型認定こども園　ひとみ保育園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rPh sb="15" eb="18">
      <t>ホイクエン</t>
    </rPh>
    <phoneticPr fontId="3"/>
  </si>
  <si>
    <t>認定こども園　神戸鹿の子幼稚園</t>
    <rPh sb="0" eb="2">
      <t>ニンテイ</t>
    </rPh>
    <rPh sb="5" eb="6">
      <t>エン</t>
    </rPh>
    <rPh sb="7" eb="9">
      <t>コウベ</t>
    </rPh>
    <rPh sb="9" eb="10">
      <t>シカ</t>
    </rPh>
    <rPh sb="11" eb="12">
      <t>コ</t>
    </rPh>
    <rPh sb="12" eb="15">
      <t>ヨウチエン</t>
    </rPh>
    <phoneticPr fontId="3"/>
  </si>
  <si>
    <t>204230</t>
  </si>
  <si>
    <t>幼保連携型認定こども園　いつくしみ保育園</t>
  </si>
  <si>
    <t>幼保連携型認定こども園　名谷みどりこども園</t>
    <rPh sb="12" eb="14">
      <t>ナタニ</t>
    </rPh>
    <phoneticPr fontId="8"/>
  </si>
  <si>
    <t>認定こども園　夢の星幼稚園</t>
    <rPh sb="0" eb="2">
      <t>ニンテイ</t>
    </rPh>
    <rPh sb="5" eb="6">
      <t>エン</t>
    </rPh>
    <rPh sb="7" eb="8">
      <t>ユメ</t>
    </rPh>
    <rPh sb="9" eb="10">
      <t>ホシ</t>
    </rPh>
    <rPh sb="10" eb="13">
      <t>ヨウチエン</t>
    </rPh>
    <phoneticPr fontId="3"/>
  </si>
  <si>
    <t>認定こども園　神戸華僑幼稚園</t>
    <rPh sb="0" eb="2">
      <t>ニンテイ</t>
    </rPh>
    <rPh sb="5" eb="6">
      <t>エン</t>
    </rPh>
    <rPh sb="7" eb="9">
      <t>コウベ</t>
    </rPh>
    <rPh sb="9" eb="11">
      <t>カキョウ</t>
    </rPh>
    <rPh sb="11" eb="14">
      <t>ヨウチエン</t>
    </rPh>
    <phoneticPr fontId="3"/>
  </si>
  <si>
    <t>認定こども園　禅昌寺幼稚園</t>
    <rPh sb="0" eb="2">
      <t>ニンテイ</t>
    </rPh>
    <rPh sb="5" eb="6">
      <t>エン</t>
    </rPh>
    <rPh sb="7" eb="10">
      <t>ゼンショウジ</t>
    </rPh>
    <rPh sb="10" eb="13">
      <t>ヨウチエン</t>
    </rPh>
    <phoneticPr fontId="3"/>
  </si>
  <si>
    <t>認定こども園湊川短期大学附属神陵台幼稚園</t>
    <rPh sb="0" eb="2">
      <t>ニンテイ</t>
    </rPh>
    <rPh sb="5" eb="6">
      <t>エン</t>
    </rPh>
    <rPh sb="6" eb="8">
      <t>ミナトガワ</t>
    </rPh>
    <rPh sb="8" eb="10">
      <t>タンキ</t>
    </rPh>
    <rPh sb="10" eb="12">
      <t>ダイガク</t>
    </rPh>
    <rPh sb="12" eb="14">
      <t>フゾク</t>
    </rPh>
    <rPh sb="14" eb="17">
      <t>シンリョウダイ</t>
    </rPh>
    <rPh sb="17" eb="20">
      <t>ヨウチエン</t>
    </rPh>
    <phoneticPr fontId="3"/>
  </si>
  <si>
    <t>認定こども園湊川短期大学附属西舞子幼稚園</t>
    <rPh sb="0" eb="2">
      <t>ニンテイ</t>
    </rPh>
    <rPh sb="5" eb="6">
      <t>エン</t>
    </rPh>
    <rPh sb="6" eb="8">
      <t>ミナトガワ</t>
    </rPh>
    <rPh sb="8" eb="10">
      <t>タンキ</t>
    </rPh>
    <rPh sb="10" eb="12">
      <t>ダイガク</t>
    </rPh>
    <rPh sb="12" eb="14">
      <t>フゾク</t>
    </rPh>
    <rPh sb="14" eb="17">
      <t>ニシマイコ</t>
    </rPh>
    <rPh sb="17" eb="20">
      <t>ヨウチエン</t>
    </rPh>
    <phoneticPr fontId="3"/>
  </si>
  <si>
    <t>認定こども園　聖マリアの園幼稚園</t>
    <rPh sb="7" eb="8">
      <t>セイ</t>
    </rPh>
    <rPh sb="12" eb="13">
      <t>ソノ</t>
    </rPh>
    <rPh sb="13" eb="16">
      <t>ヨウチエン</t>
    </rPh>
    <phoneticPr fontId="2"/>
  </si>
  <si>
    <t>幼稚園型認定こども園　愛垂幼稚園</t>
    <rPh sb="0" eb="3">
      <t>ヨウチエン</t>
    </rPh>
    <rPh sb="11" eb="12">
      <t>アイ</t>
    </rPh>
    <rPh sb="12" eb="13">
      <t>タレ</t>
    </rPh>
    <rPh sb="13" eb="16">
      <t>ヨウチエン</t>
    </rPh>
    <phoneticPr fontId="3"/>
  </si>
  <si>
    <t>認定こども園　鈴蘭台幼稚園</t>
    <rPh sb="0" eb="2">
      <t>ニンテイ</t>
    </rPh>
    <rPh sb="5" eb="6">
      <t>エン</t>
    </rPh>
    <rPh sb="7" eb="10">
      <t>スズランダイ</t>
    </rPh>
    <rPh sb="10" eb="13">
      <t>ヨウチエン</t>
    </rPh>
    <phoneticPr fontId="3"/>
  </si>
  <si>
    <t>認定こども園　ひよどり台幼稚園</t>
    <rPh sb="0" eb="2">
      <t>ニンテイ</t>
    </rPh>
    <rPh sb="5" eb="6">
      <t>エン</t>
    </rPh>
    <rPh sb="11" eb="12">
      <t>ダイ</t>
    </rPh>
    <rPh sb="12" eb="15">
      <t>ヨウチエン</t>
    </rPh>
    <phoneticPr fontId="3"/>
  </si>
  <si>
    <t>認定こども園　正英幼稚園</t>
    <rPh sb="0" eb="2">
      <t>ニンテイ</t>
    </rPh>
    <rPh sb="5" eb="6">
      <t>エン</t>
    </rPh>
    <rPh sb="7" eb="8">
      <t>タダ</t>
    </rPh>
    <rPh sb="9" eb="12">
      <t>ヨウチエン</t>
    </rPh>
    <phoneticPr fontId="3"/>
  </si>
  <si>
    <t>認定こども園　さくらんぼ幼稚園</t>
    <rPh sb="0" eb="2">
      <t>ニンテイ</t>
    </rPh>
    <rPh sb="5" eb="6">
      <t>エン</t>
    </rPh>
    <rPh sb="12" eb="15">
      <t>ヨウチエン</t>
    </rPh>
    <phoneticPr fontId="3"/>
  </si>
  <si>
    <t>認定こども園　いぶき幼稚園</t>
    <rPh sb="0" eb="2">
      <t>ニンテイ</t>
    </rPh>
    <rPh sb="5" eb="6">
      <t>エン</t>
    </rPh>
    <rPh sb="10" eb="13">
      <t>ヨウチエン</t>
    </rPh>
    <phoneticPr fontId="3"/>
  </si>
  <si>
    <t>認定こども園　六甲藤原台幼稚園</t>
    <rPh sb="0" eb="2">
      <t>ニンテイ</t>
    </rPh>
    <rPh sb="5" eb="6">
      <t>エン</t>
    </rPh>
    <rPh sb="7" eb="9">
      <t>ロッコウ</t>
    </rPh>
    <rPh sb="9" eb="11">
      <t>フジワラ</t>
    </rPh>
    <rPh sb="11" eb="12">
      <t>ダイ</t>
    </rPh>
    <rPh sb="12" eb="15">
      <t>ヨウチエン</t>
    </rPh>
    <phoneticPr fontId="3"/>
  </si>
  <si>
    <t>あおい宙　もとやま</t>
    <rPh sb="3" eb="4">
      <t>チュウ</t>
    </rPh>
    <phoneticPr fontId="9"/>
  </si>
  <si>
    <t>あすの乳児ルーム</t>
    <rPh sb="3" eb="5">
      <t>ニュウジ</t>
    </rPh>
    <phoneticPr fontId="9"/>
  </si>
  <si>
    <t>小規模保育園ハピネスファミリー</t>
    <rPh sb="0" eb="3">
      <t>ショウキボ</t>
    </rPh>
    <rPh sb="3" eb="6">
      <t>ホイクエン</t>
    </rPh>
    <phoneticPr fontId="9"/>
  </si>
  <si>
    <t>茶屋本庄園</t>
    <rPh sb="0" eb="2">
      <t>チャヤ</t>
    </rPh>
    <rPh sb="2" eb="4">
      <t>ホンジョウ</t>
    </rPh>
    <rPh sb="4" eb="5">
      <t>エン</t>
    </rPh>
    <phoneticPr fontId="9"/>
  </si>
  <si>
    <t>キッズクラブ本山南</t>
    <rPh sb="6" eb="8">
      <t>モトヤマ</t>
    </rPh>
    <rPh sb="8" eb="9">
      <t>ミナミ</t>
    </rPh>
    <phoneticPr fontId="9"/>
  </si>
  <si>
    <t>チャイルドハート保育サロン甲南園</t>
    <rPh sb="8" eb="10">
      <t>ホイク</t>
    </rPh>
    <rPh sb="13" eb="15">
      <t>コウナン</t>
    </rPh>
    <rPh sb="15" eb="16">
      <t>エン</t>
    </rPh>
    <phoneticPr fontId="9"/>
  </si>
  <si>
    <t>あおい宙　こうなん</t>
    <rPh sb="3" eb="4">
      <t>チュウ</t>
    </rPh>
    <phoneticPr fontId="9"/>
  </si>
  <si>
    <t>RICホープ御影</t>
    <rPh sb="6" eb="8">
      <t>ミカゲ</t>
    </rPh>
    <phoneticPr fontId="9"/>
  </si>
  <si>
    <t>御影小規模保育ルーム</t>
    <rPh sb="0" eb="2">
      <t>ミカゲ</t>
    </rPh>
    <rPh sb="2" eb="5">
      <t>ショウキボ</t>
    </rPh>
    <rPh sb="5" eb="7">
      <t>ホイク</t>
    </rPh>
    <phoneticPr fontId="9"/>
  </si>
  <si>
    <t>コスモチャイルド保育園　神戸東灘園</t>
    <rPh sb="8" eb="11">
      <t>ホイクエン</t>
    </rPh>
    <rPh sb="12" eb="14">
      <t>コウベ</t>
    </rPh>
    <rPh sb="14" eb="16">
      <t>ヒガシナダ</t>
    </rPh>
    <rPh sb="16" eb="17">
      <t>エン</t>
    </rPh>
    <phoneticPr fontId="2"/>
  </si>
  <si>
    <t>甲南やまゆり保育園</t>
    <rPh sb="0" eb="2">
      <t>コウナン</t>
    </rPh>
    <rPh sb="6" eb="9">
      <t>ホイクエン</t>
    </rPh>
    <phoneticPr fontId="2"/>
  </si>
  <si>
    <t>京進のほいくえんHOPPA東灘園</t>
    <rPh sb="0" eb="1">
      <t>キョウ</t>
    </rPh>
    <rPh sb="1" eb="2">
      <t>シン</t>
    </rPh>
    <rPh sb="13" eb="14">
      <t>ヒガシ</t>
    </rPh>
    <rPh sb="14" eb="15">
      <t>ナダ</t>
    </rPh>
    <rPh sb="15" eb="16">
      <t>エン</t>
    </rPh>
    <phoneticPr fontId="4"/>
  </si>
  <si>
    <t>はぴふぁみえるあ小規模保育園Ｌino</t>
    <rPh sb="8" eb="11">
      <t>ショウキボ</t>
    </rPh>
    <rPh sb="11" eb="14">
      <t>ホイクエン</t>
    </rPh>
    <phoneticPr fontId="2"/>
  </si>
  <si>
    <t>深江けやきの木小規模保育園</t>
    <rPh sb="0" eb="2">
      <t>フカエ</t>
    </rPh>
    <rPh sb="6" eb="7">
      <t>キ</t>
    </rPh>
    <rPh sb="7" eb="10">
      <t>ショウキボ</t>
    </rPh>
    <rPh sb="10" eb="13">
      <t>ホ</t>
    </rPh>
    <phoneticPr fontId="1"/>
  </si>
  <si>
    <t>京進のほいくえんＨＯＰＰＡ甲南山手園</t>
    <rPh sb="0" eb="1">
      <t>キョウ</t>
    </rPh>
    <rPh sb="1" eb="2">
      <t>シン</t>
    </rPh>
    <rPh sb="13" eb="15">
      <t>コウナン</t>
    </rPh>
    <rPh sb="15" eb="17">
      <t>ヤマテ</t>
    </rPh>
    <rPh sb="17" eb="18">
      <t>エン</t>
    </rPh>
    <phoneticPr fontId="1"/>
  </si>
  <si>
    <t>ｆａｍｉｌｌｅ保育園</t>
    <rPh sb="7" eb="10">
      <t>ホイクエン</t>
    </rPh>
    <phoneticPr fontId="4"/>
  </si>
  <si>
    <t>それいゆ本山保育園</t>
    <rPh sb="4" eb="6">
      <t>モトヤマ</t>
    </rPh>
    <rPh sb="6" eb="9">
      <t>ホイクエン</t>
    </rPh>
    <phoneticPr fontId="6"/>
  </si>
  <si>
    <t>302040</t>
  </si>
  <si>
    <t>エンジェルキッズ甲南山手保育園</t>
    <rPh sb="8" eb="12">
      <t>コウナンヤマテ</t>
    </rPh>
    <rPh sb="12" eb="15">
      <t>ホイクエン</t>
    </rPh>
    <phoneticPr fontId="4"/>
  </si>
  <si>
    <t>302041</t>
  </si>
  <si>
    <t>小規模保育園光の子グレイス</t>
  </si>
  <si>
    <t>302042</t>
  </si>
  <si>
    <t>みかげなかまち　ちぬっこ園</t>
  </si>
  <si>
    <t>はらだ乳児園</t>
    <rPh sb="3" eb="5">
      <t>ニュウジ</t>
    </rPh>
    <rPh sb="5" eb="6">
      <t>エン</t>
    </rPh>
    <phoneticPr fontId="9"/>
  </si>
  <si>
    <t>コアラ愛児園</t>
    <rPh sb="3" eb="5">
      <t>アイジ</t>
    </rPh>
    <rPh sb="5" eb="6">
      <t>エン</t>
    </rPh>
    <phoneticPr fontId="9"/>
  </si>
  <si>
    <t>小規模保育園　六甲道</t>
    <rPh sb="0" eb="3">
      <t>ショウキボ</t>
    </rPh>
    <rPh sb="3" eb="6">
      <t>ホイクエン</t>
    </rPh>
    <rPh sb="7" eb="10">
      <t>ロッコウミチ</t>
    </rPh>
    <phoneticPr fontId="9"/>
  </si>
  <si>
    <t>保育ルーム　ちいさなCOCORO</t>
    <rPh sb="0" eb="2">
      <t>ホイク</t>
    </rPh>
    <phoneticPr fontId="9"/>
  </si>
  <si>
    <t>京進の保育園HOPPA灘園</t>
    <rPh sb="0" eb="1">
      <t>キョウ</t>
    </rPh>
    <rPh sb="1" eb="2">
      <t>シン</t>
    </rPh>
    <rPh sb="3" eb="5">
      <t>ホイク</t>
    </rPh>
    <rPh sb="5" eb="6">
      <t>エン</t>
    </rPh>
    <rPh sb="11" eb="12">
      <t>ナダ</t>
    </rPh>
    <rPh sb="12" eb="13">
      <t>エン</t>
    </rPh>
    <phoneticPr fontId="9"/>
  </si>
  <si>
    <t>キッズパートナー王子公園</t>
    <rPh sb="8" eb="12">
      <t>オウジコウエン</t>
    </rPh>
    <phoneticPr fontId="9"/>
  </si>
  <si>
    <t>ポピンズ小規模保育園HAT神戸</t>
    <rPh sb="13" eb="15">
      <t>コウベ</t>
    </rPh>
    <phoneticPr fontId="9"/>
  </si>
  <si>
    <t>神戸六甲キッズバルーン</t>
    <rPh sb="0" eb="2">
      <t>コウベ</t>
    </rPh>
    <rPh sb="2" eb="4">
      <t>ロッコウ</t>
    </rPh>
    <phoneticPr fontId="2"/>
  </si>
  <si>
    <t>さくら園六甲道保育園</t>
    <rPh sb="3" eb="4">
      <t>エン</t>
    </rPh>
    <rPh sb="4" eb="7">
      <t>ロッコウミチ</t>
    </rPh>
    <rPh sb="7" eb="10">
      <t>ホイクエン</t>
    </rPh>
    <phoneticPr fontId="1"/>
  </si>
  <si>
    <t>小規模保育園　クーラ</t>
    <rPh sb="0" eb="3">
      <t>ショウキボ</t>
    </rPh>
    <rPh sb="3" eb="6">
      <t>ホ</t>
    </rPh>
    <phoneticPr fontId="1"/>
  </si>
  <si>
    <t>なのは乳児園</t>
    <rPh sb="3" eb="5">
      <t>ニュウジ</t>
    </rPh>
    <rPh sb="5" eb="6">
      <t>エン</t>
    </rPh>
    <phoneticPr fontId="1"/>
  </si>
  <si>
    <t>京進のほいくえんHOPPA六甲駅園</t>
    <rPh sb="0" eb="1">
      <t>キョウ</t>
    </rPh>
    <rPh sb="1" eb="2">
      <t>シン</t>
    </rPh>
    <rPh sb="13" eb="15">
      <t>ロッコウ</t>
    </rPh>
    <rPh sb="15" eb="16">
      <t>エキ</t>
    </rPh>
    <rPh sb="16" eb="17">
      <t>エン</t>
    </rPh>
    <phoneticPr fontId="4"/>
  </si>
  <si>
    <t>コスモチャイルド保育園　神戸王子園</t>
    <rPh sb="8" eb="11">
      <t>ホイクエン</t>
    </rPh>
    <rPh sb="12" eb="14">
      <t>コウベ</t>
    </rPh>
    <rPh sb="14" eb="16">
      <t>オウジ</t>
    </rPh>
    <rPh sb="16" eb="17">
      <t>エン</t>
    </rPh>
    <phoneticPr fontId="2"/>
  </si>
  <si>
    <t>302140</t>
  </si>
  <si>
    <t>ricco小規模保育園</t>
  </si>
  <si>
    <t>Ohana保育園</t>
    <rPh sb="5" eb="8">
      <t>ホイクエン</t>
    </rPh>
    <phoneticPr fontId="9"/>
  </si>
  <si>
    <t>ポピンズ小規模保育園神戸旧居留地</t>
    <rPh sb="10" eb="12">
      <t>コウベ</t>
    </rPh>
    <rPh sb="12" eb="13">
      <t>キュウ</t>
    </rPh>
    <rPh sb="13" eb="16">
      <t>キョリュウチ</t>
    </rPh>
    <phoneticPr fontId="9"/>
  </si>
  <si>
    <t>スペースかすがのみち保育ルーム</t>
    <rPh sb="10" eb="12">
      <t>ホイク</t>
    </rPh>
    <phoneticPr fontId="9"/>
  </si>
  <si>
    <t>小規模保育園　はーもにぃ</t>
    <rPh sb="0" eb="3">
      <t>ショウキボ</t>
    </rPh>
    <rPh sb="3" eb="6">
      <t>ホイクエン</t>
    </rPh>
    <phoneticPr fontId="9"/>
  </si>
  <si>
    <t>新神戸アイテラス保育園</t>
    <rPh sb="0" eb="3">
      <t>シンコウベ</t>
    </rPh>
    <phoneticPr fontId="9"/>
  </si>
  <si>
    <t>小規模保育園なぎさ</t>
    <rPh sb="0" eb="3">
      <t>ショウキボ</t>
    </rPh>
    <phoneticPr fontId="9"/>
  </si>
  <si>
    <t>元町キッズルーム</t>
    <rPh sb="0" eb="2">
      <t>モトマチ</t>
    </rPh>
    <phoneticPr fontId="9"/>
  </si>
  <si>
    <t>キッズパートナー三宮</t>
    <rPh sb="8" eb="10">
      <t>サンノミヤ</t>
    </rPh>
    <phoneticPr fontId="4"/>
  </si>
  <si>
    <t>神戸YWCA保育園</t>
    <rPh sb="0" eb="2">
      <t>コウベ</t>
    </rPh>
    <rPh sb="6" eb="8">
      <t>ホイク</t>
    </rPh>
    <rPh sb="8" eb="9">
      <t>エン</t>
    </rPh>
    <phoneticPr fontId="2"/>
  </si>
  <si>
    <t>フォアベルク保育園</t>
    <rPh sb="6" eb="9">
      <t>ホイクエン</t>
    </rPh>
    <phoneticPr fontId="2"/>
  </si>
  <si>
    <t>神戸オリーブ保育園</t>
    <rPh sb="0" eb="2">
      <t>コウベ</t>
    </rPh>
    <rPh sb="6" eb="9">
      <t>ホイクエン</t>
    </rPh>
    <phoneticPr fontId="2"/>
  </si>
  <si>
    <t>京進のほいくえんHOPPA神戸駅前園</t>
    <rPh sb="0" eb="1">
      <t>キョウ</t>
    </rPh>
    <rPh sb="1" eb="2">
      <t>シン</t>
    </rPh>
    <rPh sb="13" eb="15">
      <t>コウベ</t>
    </rPh>
    <rPh sb="15" eb="17">
      <t>エキマエ</t>
    </rPh>
    <rPh sb="17" eb="18">
      <t>エン</t>
    </rPh>
    <phoneticPr fontId="4"/>
  </si>
  <si>
    <t>大慈あい小規模保育園</t>
    <rPh sb="0" eb="2">
      <t>ダイジ</t>
    </rPh>
    <rPh sb="4" eb="7">
      <t>ショウキボ</t>
    </rPh>
    <rPh sb="7" eb="10">
      <t>ホ</t>
    </rPh>
    <phoneticPr fontId="1"/>
  </si>
  <si>
    <t>元町はっと保育園</t>
    <rPh sb="0" eb="2">
      <t>モトマチ</t>
    </rPh>
    <rPh sb="5" eb="8">
      <t>ホイクエン</t>
    </rPh>
    <rPh sb="7" eb="8">
      <t>エン</t>
    </rPh>
    <phoneticPr fontId="9"/>
  </si>
  <si>
    <t>三宮こぐまキッズ園</t>
    <rPh sb="0" eb="2">
      <t>サンノミヤ</t>
    </rPh>
    <rPh sb="8" eb="9">
      <t>エン</t>
    </rPh>
    <phoneticPr fontId="5"/>
  </si>
  <si>
    <t>きたの小規模保育園</t>
    <rPh sb="3" eb="6">
      <t>ショウキボ</t>
    </rPh>
    <rPh sb="6" eb="8">
      <t>ホイク</t>
    </rPh>
    <rPh sb="8" eb="9">
      <t>エン</t>
    </rPh>
    <phoneticPr fontId="5"/>
  </si>
  <si>
    <t>302240</t>
  </si>
  <si>
    <t>赤い鳥保育園</t>
    <rPh sb="0" eb="1">
      <t>アカ</t>
    </rPh>
    <rPh sb="2" eb="3">
      <t>トリ</t>
    </rPh>
    <rPh sb="3" eb="5">
      <t>ホイク</t>
    </rPh>
    <rPh sb="5" eb="6">
      <t>エン</t>
    </rPh>
    <phoneticPr fontId="7"/>
  </si>
  <si>
    <t>保育ルーム　三宮ちいさなＣＯＣＯＲＯ</t>
    <rPh sb="0" eb="2">
      <t>ホイク</t>
    </rPh>
    <rPh sb="6" eb="8">
      <t>サンノミヤ</t>
    </rPh>
    <phoneticPr fontId="6"/>
  </si>
  <si>
    <t>302242</t>
  </si>
  <si>
    <t>保育ルーム　磯上ちいさなＣＯＣＯＲＯ</t>
    <rPh sb="0" eb="2">
      <t>ホイク</t>
    </rPh>
    <rPh sb="6" eb="8">
      <t>イソガミ</t>
    </rPh>
    <phoneticPr fontId="9"/>
  </si>
  <si>
    <t>302243</t>
  </si>
  <si>
    <t>元町みふねlittle one</t>
  </si>
  <si>
    <t>302244</t>
  </si>
  <si>
    <t>バンビＨＵＧ神戸駅前保育園</t>
    <rPh sb="6" eb="8">
      <t>コウベ</t>
    </rPh>
    <rPh sb="8" eb="10">
      <t>エキマエ</t>
    </rPh>
    <rPh sb="10" eb="13">
      <t>ホイクエン</t>
    </rPh>
    <phoneticPr fontId="3"/>
  </si>
  <si>
    <t>モーツァルト
兵庫駅ナカ小規模保育園</t>
    <rPh sb="12" eb="15">
      <t>ショウキボ</t>
    </rPh>
    <phoneticPr fontId="9"/>
  </si>
  <si>
    <t>小規模保育園めいせい</t>
    <rPh sb="0" eb="3">
      <t>ショウキボ</t>
    </rPh>
    <rPh sb="3" eb="6">
      <t>ホイクエン</t>
    </rPh>
    <phoneticPr fontId="9"/>
  </si>
  <si>
    <t>小規模保育  おはな保育園</t>
    <rPh sb="0" eb="3">
      <t>ショウキボ</t>
    </rPh>
    <rPh sb="3" eb="5">
      <t>ホイク</t>
    </rPh>
    <rPh sb="10" eb="13">
      <t>ホイクエン</t>
    </rPh>
    <phoneticPr fontId="9"/>
  </si>
  <si>
    <t>エンジェルキッズ神戸園</t>
    <rPh sb="8" eb="10">
      <t>コウベ</t>
    </rPh>
    <rPh sb="10" eb="11">
      <t>エン</t>
    </rPh>
    <phoneticPr fontId="1"/>
  </si>
  <si>
    <t>小規模保育園　クーナ</t>
    <rPh sb="0" eb="3">
      <t>ショウキボ</t>
    </rPh>
    <rPh sb="3" eb="6">
      <t>ホ</t>
    </rPh>
    <phoneticPr fontId="1"/>
  </si>
  <si>
    <t>小規模保育事業　わろは保育園</t>
    <rPh sb="0" eb="3">
      <t>ショウキボ</t>
    </rPh>
    <rPh sb="3" eb="5">
      <t>ホイク</t>
    </rPh>
    <rPh sb="5" eb="7">
      <t>ジギョウ</t>
    </rPh>
    <rPh sb="11" eb="14">
      <t>ホ</t>
    </rPh>
    <phoneticPr fontId="1"/>
  </si>
  <si>
    <t>木下の保育園　大開通</t>
    <rPh sb="0" eb="2">
      <t>キノシタ</t>
    </rPh>
    <rPh sb="3" eb="6">
      <t>ホイクエン</t>
    </rPh>
    <rPh sb="7" eb="9">
      <t>ダイカイ</t>
    </rPh>
    <rPh sb="9" eb="10">
      <t>トオ</t>
    </rPh>
    <phoneticPr fontId="2"/>
  </si>
  <si>
    <t>302429</t>
  </si>
  <si>
    <t>大慈さち小規模保育園</t>
  </si>
  <si>
    <t>こぐまプリスクール
新長田園</t>
    <rPh sb="10" eb="13">
      <t>シンナガタ</t>
    </rPh>
    <rPh sb="13" eb="14">
      <t>エン</t>
    </rPh>
    <phoneticPr fontId="9"/>
  </si>
  <si>
    <t>ほそだの実</t>
    <rPh sb="4" eb="5">
      <t>ミ</t>
    </rPh>
    <phoneticPr fontId="5"/>
  </si>
  <si>
    <t>ちかたキリン保育園</t>
    <rPh sb="6" eb="9">
      <t>ホイクエン</t>
    </rPh>
    <phoneticPr fontId="6"/>
  </si>
  <si>
    <t>村雨ほほえみ保育園</t>
    <rPh sb="0" eb="2">
      <t>ムラサメ</t>
    </rPh>
    <rPh sb="6" eb="9">
      <t>ホ</t>
    </rPh>
    <phoneticPr fontId="5"/>
  </si>
  <si>
    <t>こぐまプリスクール板宿園</t>
    <rPh sb="9" eb="11">
      <t>イタヤド</t>
    </rPh>
    <rPh sb="11" eb="12">
      <t>エン</t>
    </rPh>
    <phoneticPr fontId="11"/>
  </si>
  <si>
    <t>新生キッズホーム</t>
    <rPh sb="0" eb="2">
      <t>シンセイ</t>
    </rPh>
    <phoneticPr fontId="5"/>
  </si>
  <si>
    <t>神戸市小規模保育事業西須磨わかば園</t>
  </si>
  <si>
    <t>いたやど小規模保育園ことり</t>
    <rPh sb="4" eb="7">
      <t>ショウキボ</t>
    </rPh>
    <rPh sb="7" eb="10">
      <t>ホイクエン</t>
    </rPh>
    <phoneticPr fontId="6"/>
  </si>
  <si>
    <t>302626</t>
  </si>
  <si>
    <t>バンビＨＵＧ須磨駅前保育園</t>
    <rPh sb="6" eb="8">
      <t>スマ</t>
    </rPh>
    <rPh sb="8" eb="10">
      <t>エキマエ</t>
    </rPh>
    <rPh sb="10" eb="13">
      <t>ホイクエン</t>
    </rPh>
    <phoneticPr fontId="3"/>
  </si>
  <si>
    <t>ちっちゃなこども園ふたば</t>
    <rPh sb="8" eb="9">
      <t>エン</t>
    </rPh>
    <phoneticPr fontId="9"/>
  </si>
  <si>
    <t>本多聞小規模保育園</t>
    <rPh sb="0" eb="1">
      <t>ホン</t>
    </rPh>
    <rPh sb="1" eb="3">
      <t>タモン</t>
    </rPh>
    <rPh sb="3" eb="6">
      <t>ショウキボ</t>
    </rPh>
    <rPh sb="6" eb="9">
      <t>ホイクエン</t>
    </rPh>
    <phoneticPr fontId="9"/>
  </si>
  <si>
    <t>青山台小規模保育園</t>
    <rPh sb="0" eb="3">
      <t>アオヤマダイ</t>
    </rPh>
    <rPh sb="3" eb="6">
      <t>ショウキボ</t>
    </rPh>
    <rPh sb="6" eb="9">
      <t>ホイクエン</t>
    </rPh>
    <phoneticPr fontId="9"/>
  </si>
  <si>
    <t>小規模保育園たるみ駅ナカ</t>
    <rPh sb="0" eb="3">
      <t>ショウキボ</t>
    </rPh>
    <rPh sb="3" eb="6">
      <t>ホイクエン</t>
    </rPh>
    <phoneticPr fontId="9"/>
  </si>
  <si>
    <t>垂水駅前小規模保育園</t>
    <rPh sb="0" eb="2">
      <t>タルミ</t>
    </rPh>
    <rPh sb="2" eb="4">
      <t>エキマエ</t>
    </rPh>
    <rPh sb="4" eb="7">
      <t>ショウキボ</t>
    </rPh>
    <rPh sb="7" eb="10">
      <t>ホイクエン</t>
    </rPh>
    <phoneticPr fontId="9"/>
  </si>
  <si>
    <t>小規模保育園CHES（チェス）</t>
    <rPh sb="0" eb="3">
      <t>ショウキボ</t>
    </rPh>
    <rPh sb="3" eb="6">
      <t>ホイクエン</t>
    </rPh>
    <phoneticPr fontId="9"/>
  </si>
  <si>
    <t>小規模保育園さくら</t>
    <rPh sb="0" eb="3">
      <t>ショウキボ</t>
    </rPh>
    <rPh sb="3" eb="6">
      <t>ホイクエン</t>
    </rPh>
    <phoneticPr fontId="9"/>
  </si>
  <si>
    <t>小規模保育園KOBILS</t>
    <rPh sb="0" eb="3">
      <t>ショウキボ</t>
    </rPh>
    <rPh sb="3" eb="5">
      <t>ホイク</t>
    </rPh>
    <rPh sb="5" eb="6">
      <t>エン</t>
    </rPh>
    <phoneticPr fontId="9"/>
  </si>
  <si>
    <t>サテライト型小規模保育事業　花の森</t>
    <rPh sb="5" eb="6">
      <t>ガタ</t>
    </rPh>
    <rPh sb="6" eb="9">
      <t>ショウキボ</t>
    </rPh>
    <rPh sb="9" eb="11">
      <t>ホイク</t>
    </rPh>
    <rPh sb="11" eb="13">
      <t>ジギョウ</t>
    </rPh>
    <rPh sb="14" eb="15">
      <t>ハナ</t>
    </rPh>
    <rPh sb="16" eb="17">
      <t>モリ</t>
    </rPh>
    <phoneticPr fontId="9"/>
  </si>
  <si>
    <t>キッズブライト・ナーサリー</t>
  </si>
  <si>
    <t>舞多聞きらら保育園</t>
    <rPh sb="0" eb="1">
      <t>マイ</t>
    </rPh>
    <rPh sb="1" eb="3">
      <t>タモン</t>
    </rPh>
    <rPh sb="6" eb="9">
      <t>ホ</t>
    </rPh>
    <phoneticPr fontId="1"/>
  </si>
  <si>
    <t>こぐまプリスクール舞子園</t>
    <rPh sb="9" eb="11">
      <t>マイコ</t>
    </rPh>
    <rPh sb="11" eb="12">
      <t>エン</t>
    </rPh>
    <phoneticPr fontId="1"/>
  </si>
  <si>
    <t>小規模保育園ＣＨEＳ垂水駅前</t>
    <rPh sb="0" eb="3">
      <t>ショウキボ</t>
    </rPh>
    <rPh sb="3" eb="5">
      <t>ホイク</t>
    </rPh>
    <rPh sb="5" eb="6">
      <t>エン</t>
    </rPh>
    <rPh sb="10" eb="12">
      <t>タルミ</t>
    </rPh>
    <rPh sb="12" eb="14">
      <t>エキマエ</t>
    </rPh>
    <phoneticPr fontId="5"/>
  </si>
  <si>
    <t>舞多聞小規模保育園</t>
    <rPh sb="0" eb="1">
      <t>マイ</t>
    </rPh>
    <rPh sb="1" eb="3">
      <t>タモン</t>
    </rPh>
    <phoneticPr fontId="5"/>
  </si>
  <si>
    <t>舞多聞そらの保育園</t>
    <rPh sb="0" eb="1">
      <t>マイ</t>
    </rPh>
    <rPh sb="1" eb="3">
      <t>タモン</t>
    </rPh>
    <rPh sb="6" eb="9">
      <t>ホイクエン</t>
    </rPh>
    <phoneticPr fontId="2"/>
  </si>
  <si>
    <t>サテライト型小規模保育事業　夢の森</t>
    <rPh sb="5" eb="6">
      <t>ガタ</t>
    </rPh>
    <rPh sb="6" eb="9">
      <t>ショウキボ</t>
    </rPh>
    <rPh sb="9" eb="11">
      <t>ホイク</t>
    </rPh>
    <rPh sb="11" eb="13">
      <t>ジギョウ</t>
    </rPh>
    <rPh sb="14" eb="15">
      <t>ユメ</t>
    </rPh>
    <rPh sb="16" eb="17">
      <t>モリ</t>
    </rPh>
    <phoneticPr fontId="1"/>
  </si>
  <si>
    <t>サテライト型小規模保育事業　上高丸</t>
    <rPh sb="5" eb="6">
      <t>ガタ</t>
    </rPh>
    <rPh sb="6" eb="9">
      <t>ショウキボ</t>
    </rPh>
    <rPh sb="9" eb="11">
      <t>ホイク</t>
    </rPh>
    <rPh sb="11" eb="13">
      <t>ジギョウ</t>
    </rPh>
    <rPh sb="14" eb="17">
      <t>カミタカマル</t>
    </rPh>
    <phoneticPr fontId="1"/>
  </si>
  <si>
    <t>サテライト型小規模保育事業　多夢の森</t>
    <rPh sb="5" eb="6">
      <t>ガタ</t>
    </rPh>
    <rPh sb="6" eb="9">
      <t>ショウキボ</t>
    </rPh>
    <rPh sb="9" eb="11">
      <t>ホイク</t>
    </rPh>
    <rPh sb="11" eb="13">
      <t>ジギョウ</t>
    </rPh>
    <rPh sb="14" eb="15">
      <t>オオ</t>
    </rPh>
    <rPh sb="15" eb="16">
      <t>ユメ</t>
    </rPh>
    <rPh sb="17" eb="18">
      <t>モリ</t>
    </rPh>
    <phoneticPr fontId="1"/>
  </si>
  <si>
    <t>302748</t>
  </si>
  <si>
    <t>小規模保育園ＣＨEＳ垂水駅前Ⅱ</t>
  </si>
  <si>
    <t>小規模保育園
北鈴どんぐり園</t>
    <rPh sb="0" eb="3">
      <t>ショウキボ</t>
    </rPh>
    <rPh sb="3" eb="6">
      <t>ホイクエン</t>
    </rPh>
    <phoneticPr fontId="9"/>
  </si>
  <si>
    <t>アートチャイルドケア神戸谷上</t>
    <rPh sb="10" eb="12">
      <t>コウベ</t>
    </rPh>
    <rPh sb="12" eb="14">
      <t>タニガミ</t>
    </rPh>
    <phoneticPr fontId="9"/>
  </si>
  <si>
    <t>小規模保育園 しょうえい</t>
    <rPh sb="0" eb="3">
      <t>ショウキボ</t>
    </rPh>
    <rPh sb="3" eb="6">
      <t>ホイクエン</t>
    </rPh>
    <phoneticPr fontId="2"/>
  </si>
  <si>
    <t>学園都市駅前小規模保育園</t>
    <rPh sb="0" eb="2">
      <t>ガクエン</t>
    </rPh>
    <rPh sb="2" eb="4">
      <t>トシ</t>
    </rPh>
    <rPh sb="4" eb="6">
      <t>エキマエ</t>
    </rPh>
    <rPh sb="6" eb="9">
      <t>ショウキボ</t>
    </rPh>
    <rPh sb="9" eb="11">
      <t>ホイク</t>
    </rPh>
    <rPh sb="11" eb="12">
      <t>エン</t>
    </rPh>
    <phoneticPr fontId="9"/>
  </si>
  <si>
    <t>小規模保育園ふわり池上</t>
    <rPh sb="0" eb="3">
      <t>ショウキボ</t>
    </rPh>
    <rPh sb="3" eb="5">
      <t>ホイク</t>
    </rPh>
    <rPh sb="5" eb="6">
      <t>エン</t>
    </rPh>
    <rPh sb="9" eb="10">
      <t>イケ</t>
    </rPh>
    <rPh sb="10" eb="11">
      <t>ウエ</t>
    </rPh>
    <phoneticPr fontId="9"/>
  </si>
  <si>
    <t>小規模保育　つぐみHouse</t>
    <rPh sb="0" eb="3">
      <t>ショウキボ</t>
    </rPh>
    <rPh sb="3" eb="5">
      <t>ホイク</t>
    </rPh>
    <phoneticPr fontId="9"/>
  </si>
  <si>
    <t>キッズパートナー狩場台</t>
    <rPh sb="8" eb="10">
      <t>カリバ</t>
    </rPh>
    <rPh sb="10" eb="11">
      <t>ダイ</t>
    </rPh>
    <phoneticPr fontId="9"/>
  </si>
  <si>
    <t>小規模保育園ちゃいるどるーむ白水</t>
    <rPh sb="0" eb="3">
      <t>ショウキボ</t>
    </rPh>
    <rPh sb="3" eb="6">
      <t>ホ</t>
    </rPh>
    <rPh sb="14" eb="16">
      <t>シラミズ</t>
    </rPh>
    <phoneticPr fontId="1"/>
  </si>
  <si>
    <t>学園みどりこども園</t>
    <rPh sb="0" eb="2">
      <t>ガクエン</t>
    </rPh>
    <phoneticPr fontId="4"/>
  </si>
  <si>
    <t>西神南こりす小規模保育園</t>
    <rPh sb="0" eb="3">
      <t>セイシンミナミ</t>
    </rPh>
    <rPh sb="6" eb="9">
      <t>ショウキボ</t>
    </rPh>
    <phoneticPr fontId="5"/>
  </si>
  <si>
    <t>みかた駅前園</t>
    <rPh sb="3" eb="5">
      <t>エキマエ</t>
    </rPh>
    <rPh sb="5" eb="6">
      <t>エン</t>
    </rPh>
    <phoneticPr fontId="5"/>
  </si>
  <si>
    <t>学園都市YMCA保育ルーム</t>
    <rPh sb="0" eb="2">
      <t>ガクエン</t>
    </rPh>
    <rPh sb="2" eb="4">
      <t>トシ</t>
    </rPh>
    <rPh sb="8" eb="10">
      <t>ホイク</t>
    </rPh>
    <phoneticPr fontId="6"/>
  </si>
  <si>
    <t>パンダこうとく保育園</t>
    <rPh sb="7" eb="10">
      <t>ホイクエン</t>
    </rPh>
    <phoneticPr fontId="9"/>
  </si>
  <si>
    <t>小規模保育　かがやき保育園</t>
    <rPh sb="10" eb="12">
      <t>ホイク</t>
    </rPh>
    <phoneticPr fontId="2"/>
  </si>
  <si>
    <t>こぐまプリスクール北神戸園</t>
    <rPh sb="9" eb="10">
      <t>キタ</t>
    </rPh>
    <rPh sb="10" eb="12">
      <t>コウベ</t>
    </rPh>
    <phoneticPr fontId="2"/>
  </si>
  <si>
    <t>こぐまプリスクール岡場園</t>
    <rPh sb="9" eb="11">
      <t>オカバ</t>
    </rPh>
    <phoneticPr fontId="1"/>
  </si>
  <si>
    <t>小規模保育園ステラ</t>
    <rPh sb="0" eb="3">
      <t>ショウキボ</t>
    </rPh>
    <rPh sb="3" eb="5">
      <t>ホイク</t>
    </rPh>
    <rPh sb="5" eb="6">
      <t>エン</t>
    </rPh>
    <phoneticPr fontId="5"/>
  </si>
  <si>
    <t>神戸鹿の子KITA</t>
    <rPh sb="0" eb="2">
      <t>コウベ</t>
    </rPh>
    <rPh sb="2" eb="3">
      <t>カ</t>
    </rPh>
    <rPh sb="4" eb="5">
      <t>コ</t>
    </rPh>
    <phoneticPr fontId="2"/>
  </si>
  <si>
    <t>さくらのもり保育園</t>
    <rPh sb="6" eb="8">
      <t>ホイク</t>
    </rPh>
    <rPh sb="8" eb="9">
      <t>エン</t>
    </rPh>
    <phoneticPr fontId="5"/>
  </si>
  <si>
    <t>澤田赤ちゃんホーム</t>
    <rPh sb="0" eb="2">
      <t>サワダ</t>
    </rPh>
    <rPh sb="2" eb="3">
      <t>アカ</t>
    </rPh>
    <phoneticPr fontId="7"/>
  </si>
  <si>
    <t>赤ちゃんホーム  つぼみ</t>
    <rPh sb="0" eb="1">
      <t>アカ</t>
    </rPh>
    <phoneticPr fontId="3"/>
  </si>
  <si>
    <t>赤ちゃんホーム  なだのみ</t>
    <rPh sb="0" eb="1">
      <t>アカ</t>
    </rPh>
    <phoneticPr fontId="3"/>
  </si>
  <si>
    <t>高月赤ちゃんホーム</t>
    <rPh sb="0" eb="2">
      <t>タカツキ</t>
    </rPh>
    <phoneticPr fontId="2"/>
  </si>
  <si>
    <t>502120</t>
  </si>
  <si>
    <t>鶴甲敬愛保育園</t>
    <rPh sb="0" eb="2">
      <t>ツルカブト</t>
    </rPh>
    <rPh sb="2" eb="4">
      <t>ケイアイ</t>
    </rPh>
    <rPh sb="4" eb="6">
      <t>ホイク</t>
    </rPh>
    <rPh sb="6" eb="7">
      <t>エン</t>
    </rPh>
    <phoneticPr fontId="5"/>
  </si>
  <si>
    <t>ヤクルトキッズスクール須磨</t>
    <rPh sb="11" eb="13">
      <t>スマ</t>
    </rPh>
    <phoneticPr fontId="3"/>
  </si>
  <si>
    <t>いるか保育園</t>
    <rPh sb="3" eb="6">
      <t>ホイクエン</t>
    </rPh>
    <phoneticPr fontId="11"/>
  </si>
  <si>
    <t>ヤクルトキッズスクール舞子かもめ保育園</t>
    <rPh sb="11" eb="13">
      <t>マイコ</t>
    </rPh>
    <rPh sb="16" eb="19">
      <t>ホイクエン</t>
    </rPh>
    <phoneticPr fontId="6"/>
  </si>
  <si>
    <t>ヤクルトキッズスクール西神戸</t>
    <rPh sb="11" eb="12">
      <t>ニシ</t>
    </rPh>
    <rPh sb="12" eb="14">
      <t>コウベ</t>
    </rPh>
    <phoneticPr fontId="5"/>
  </si>
  <si>
    <t>大慈さくら保育園</t>
    <rPh sb="0" eb="2">
      <t>ダイジ</t>
    </rPh>
    <rPh sb="5" eb="8">
      <t>ホイクエン</t>
    </rPh>
    <phoneticPr fontId="12"/>
  </si>
  <si>
    <t xml:space="preserve"> いちご保育園（恒生病院）</t>
    <rPh sb="4" eb="7">
      <t>ホイクエン</t>
    </rPh>
    <rPh sb="8" eb="9">
      <t>ツネ</t>
    </rPh>
    <rPh sb="9" eb="10">
      <t>ウ</t>
    </rPh>
    <rPh sb="10" eb="12">
      <t>ビョウイン</t>
    </rPh>
    <phoneticPr fontId="9"/>
  </si>
  <si>
    <t>504221</t>
  </si>
  <si>
    <t>陽気会事業所内保育園</t>
    <rPh sb="9" eb="10">
      <t>エン</t>
    </rPh>
    <phoneticPr fontId="3"/>
  </si>
  <si>
    <t>506120</t>
  </si>
  <si>
    <t>さくら園すまきた</t>
    <rPh sb="3" eb="4">
      <t>エン</t>
    </rPh>
    <phoneticPr fontId="3"/>
  </si>
  <si>
    <t>さくら保育園</t>
    <rPh sb="3" eb="5">
      <t>ホイク</t>
    </rPh>
    <rPh sb="5" eb="6">
      <t>エン</t>
    </rPh>
    <phoneticPr fontId="9"/>
  </si>
  <si>
    <t>事業所内保育事業　みどり保育園</t>
    <rPh sb="12" eb="15">
      <t>ホイクエン</t>
    </rPh>
    <phoneticPr fontId="9"/>
  </si>
  <si>
    <t>みなとがわ保育園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</si>
</sst>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General&quot;人&quot;"/>
    <numFmt numFmtId="177" formatCode=";;;"/>
  </numFmts>
  <fonts count="15">
    <font>
      <sz val="11"/>
      <name val="ＪＳ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ＪＳ明朝"/>
      <family val="1"/>
      <charset val="128"/>
    </font>
    <font>
      <sz val="6"/>
      <name val="ＪＳ明朝"/>
      <family val="1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b/>
      <sz val="14"/>
      <color rgb="FFFF0000"/>
      <name val="HGPｺﾞｼｯｸM"/>
      <family val="3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b/>
      <sz val="11"/>
      <name val="HGPｺﾞｼｯｸM"/>
      <family val="3"/>
      <charset val="128"/>
    </font>
    <font>
      <sz val="11"/>
      <name val="ＪＳ明朝"/>
      <family val="1"/>
      <charset val="128"/>
    </font>
    <font>
      <b/>
      <sz val="13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shrinkToFit="1"/>
    </xf>
    <xf numFmtId="177" fontId="4" fillId="0" borderId="0" xfId="0" applyNumberFormat="1" applyFont="1"/>
    <xf numFmtId="0" fontId="5" fillId="0" borderId="0" xfId="0" applyFont="1" applyAlignment="1"/>
    <xf numFmtId="0" fontId="5" fillId="0" borderId="0" xfId="0" applyFont="1" applyAlignment="1">
      <alignment horizontal="right" vertical="center"/>
    </xf>
    <xf numFmtId="0" fontId="5" fillId="0" borderId="0" xfId="0" applyFont="1" applyAlignment="1" applyProtection="1">
      <alignment horizontal="right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6" fillId="0" borderId="0" xfId="0" applyFont="1"/>
    <xf numFmtId="0" fontId="5" fillId="2" borderId="0" xfId="0" applyFont="1" applyFill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/>
    </xf>
    <xf numFmtId="0" fontId="4" fillId="4" borderId="4" xfId="0" applyFont="1" applyFill="1" applyBorder="1" applyAlignment="1" applyProtection="1">
      <alignment horizontal="center"/>
      <protection locked="0"/>
    </xf>
    <xf numFmtId="176" fontId="4" fillId="0" borderId="5" xfId="0" applyNumberFormat="1" applyFont="1" applyBorder="1" applyAlignment="1" applyProtection="1">
      <alignment horizontal="right"/>
      <protection locked="0"/>
    </xf>
    <xf numFmtId="176" fontId="4" fillId="0" borderId="6" xfId="0" applyNumberFormat="1" applyFont="1" applyBorder="1" applyAlignment="1" applyProtection="1">
      <alignment horizontal="right"/>
      <protection locked="0"/>
    </xf>
    <xf numFmtId="176" fontId="4" fillId="0" borderId="8" xfId="0" applyNumberFormat="1" applyFont="1" applyBorder="1" applyAlignment="1" applyProtection="1">
      <alignment horizontal="right"/>
      <protection locked="0"/>
    </xf>
    <xf numFmtId="176" fontId="4" fillId="0" borderId="7" xfId="0" applyNumberFormat="1" applyFont="1" applyBorder="1" applyAlignment="1" applyProtection="1">
      <alignment horizontal="right"/>
      <protection locked="0"/>
    </xf>
    <xf numFmtId="176" fontId="4" fillId="0" borderId="9" xfId="0" applyNumberFormat="1" applyFont="1" applyBorder="1" applyAlignment="1">
      <alignment horizontal="right"/>
    </xf>
    <xf numFmtId="177" fontId="4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176" fontId="4" fillId="0" borderId="11" xfId="0" applyNumberFormat="1" applyFont="1" applyBorder="1" applyAlignment="1" applyProtection="1">
      <alignment horizontal="right"/>
      <protection locked="0"/>
    </xf>
    <xf numFmtId="176" fontId="4" fillId="0" borderId="10" xfId="0" applyNumberFormat="1" applyFont="1" applyBorder="1" applyAlignment="1" applyProtection="1">
      <alignment horizontal="right"/>
      <protection locked="0"/>
    </xf>
    <xf numFmtId="176" fontId="4" fillId="0" borderId="10" xfId="0" applyNumberFormat="1" applyFont="1" applyBorder="1" applyAlignment="1" applyProtection="1">
      <alignment horizontal="right"/>
      <protection locked="0"/>
    </xf>
    <xf numFmtId="176" fontId="4" fillId="0" borderId="13" xfId="0" applyNumberFormat="1" applyFont="1" applyBorder="1" applyAlignment="1" applyProtection="1">
      <alignment horizontal="right"/>
      <protection locked="0"/>
    </xf>
    <xf numFmtId="176" fontId="4" fillId="0" borderId="12" xfId="0" applyNumberFormat="1" applyFont="1" applyBorder="1" applyAlignment="1" applyProtection="1">
      <alignment horizontal="right"/>
      <protection locked="0"/>
    </xf>
    <xf numFmtId="0" fontId="4" fillId="0" borderId="14" xfId="0" applyFont="1" applyBorder="1" applyAlignment="1">
      <alignment horizontal="center"/>
    </xf>
    <xf numFmtId="176" fontId="4" fillId="0" borderId="14" xfId="0" applyNumberFormat="1" applyFont="1" applyBorder="1" applyAlignment="1" applyProtection="1">
      <alignment horizontal="right"/>
      <protection locked="0"/>
    </xf>
    <xf numFmtId="176" fontId="4" fillId="0" borderId="17" xfId="0" applyNumberFormat="1" applyFont="1" applyBorder="1" applyAlignment="1" applyProtection="1">
      <alignment horizontal="right"/>
      <protection locked="0"/>
    </xf>
    <xf numFmtId="176" fontId="4" fillId="0" borderId="16" xfId="0" applyNumberFormat="1" applyFont="1" applyBorder="1" applyAlignment="1" applyProtection="1">
      <alignment horizontal="right"/>
      <protection locked="0"/>
    </xf>
    <xf numFmtId="176" fontId="4" fillId="0" borderId="16" xfId="0" applyNumberFormat="1" applyFont="1" applyBorder="1" applyAlignment="1">
      <alignment horizontal="right"/>
    </xf>
    <xf numFmtId="176" fontId="4" fillId="0" borderId="18" xfId="0" applyNumberFormat="1" applyFont="1" applyBorder="1" applyAlignment="1">
      <alignment horizontal="right"/>
    </xf>
    <xf numFmtId="0" fontId="7" fillId="0" borderId="0" xfId="0" applyFont="1"/>
    <xf numFmtId="0" fontId="9" fillId="0" borderId="0" xfId="0" applyFont="1"/>
    <xf numFmtId="0" fontId="9" fillId="0" borderId="0" xfId="0" applyFont="1" applyAlignment="1">
      <alignment vertical="center"/>
    </xf>
    <xf numFmtId="0" fontId="4" fillId="0" borderId="0" xfId="0" applyNumberFormat="1" applyFont="1"/>
    <xf numFmtId="0" fontId="4" fillId="0" borderId="2" xfId="0" applyFont="1" applyBorder="1" applyAlignment="1">
      <alignment horizontal="center" vertical="center"/>
    </xf>
    <xf numFmtId="0" fontId="4" fillId="3" borderId="4" xfId="0" applyFont="1" applyFill="1" applyBorder="1" applyAlignment="1" applyProtection="1">
      <alignment horizontal="center"/>
      <protection locked="0"/>
    </xf>
    <xf numFmtId="176" fontId="4" fillId="0" borderId="8" xfId="0" applyNumberFormat="1" applyFont="1" applyBorder="1" applyAlignment="1">
      <alignment horizontal="right"/>
    </xf>
    <xf numFmtId="176" fontId="4" fillId="0" borderId="13" xfId="0" applyNumberFormat="1" applyFont="1" applyBorder="1" applyAlignment="1">
      <alignment horizontal="right"/>
    </xf>
    <xf numFmtId="176" fontId="4" fillId="0" borderId="15" xfId="0" applyNumberFormat="1" applyFont="1" applyBorder="1" applyAlignment="1" applyProtection="1">
      <alignment horizontal="right"/>
      <protection locked="0"/>
    </xf>
    <xf numFmtId="176" fontId="4" fillId="0" borderId="17" xfId="0" applyNumberFormat="1" applyFont="1" applyBorder="1" applyAlignment="1">
      <alignment horizontal="right"/>
    </xf>
    <xf numFmtId="0" fontId="4" fillId="0" borderId="4" xfId="0" applyFont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  <xf numFmtId="0" fontId="0" fillId="4" borderId="0" xfId="0" applyFill="1"/>
    <xf numFmtId="0" fontId="0" fillId="0" borderId="0" xfId="0" applyFill="1" applyAlignment="1">
      <alignment horizontal="left"/>
    </xf>
    <xf numFmtId="0" fontId="0" fillId="0" borderId="0" xfId="0" applyFill="1"/>
    <xf numFmtId="0" fontId="5" fillId="0" borderId="0" xfId="0" applyFont="1" applyAlignment="1">
      <alignment horizontal="distributed" vertical="center"/>
    </xf>
    <xf numFmtId="0" fontId="7" fillId="2" borderId="20" xfId="0" applyFont="1" applyFill="1" applyBorder="1" applyAlignment="1" applyProtection="1">
      <alignment horizontal="left" vertical="center" wrapText="1"/>
      <protection locked="0"/>
    </xf>
    <xf numFmtId="0" fontId="7" fillId="2" borderId="21" xfId="0" applyFont="1" applyFill="1" applyBorder="1" applyAlignment="1" applyProtection="1">
      <alignment horizontal="left" vertical="center" wrapText="1"/>
      <protection locked="0"/>
    </xf>
    <xf numFmtId="0" fontId="7" fillId="2" borderId="22" xfId="0" applyFont="1" applyFill="1" applyBorder="1" applyAlignment="1" applyProtection="1">
      <alignment horizontal="left" vertical="center" wrapText="1"/>
      <protection locked="0"/>
    </xf>
    <xf numFmtId="0" fontId="5" fillId="0" borderId="19" xfId="0" applyFont="1" applyBorder="1" applyAlignment="1">
      <alignment horizontal="center" vertical="center"/>
    </xf>
    <xf numFmtId="176" fontId="4" fillId="0" borderId="10" xfId="0" applyNumberFormat="1" applyFont="1" applyBorder="1" applyAlignment="1" applyProtection="1">
      <alignment horizontal="right"/>
      <protection locked="0"/>
    </xf>
    <xf numFmtId="176" fontId="4" fillId="0" borderId="12" xfId="0" applyNumberFormat="1" applyFont="1" applyBorder="1" applyAlignment="1" applyProtection="1">
      <alignment horizontal="right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6" xfId="0" applyNumberFormat="1" applyFont="1" applyBorder="1" applyAlignment="1" applyProtection="1">
      <alignment horizontal="right"/>
      <protection locked="0"/>
    </xf>
    <xf numFmtId="176" fontId="4" fillId="0" borderId="7" xfId="0" applyNumberFormat="1" applyFont="1" applyBorder="1" applyAlignment="1" applyProtection="1">
      <alignment horizontal="right"/>
      <protection locked="0"/>
    </xf>
    <xf numFmtId="176" fontId="4" fillId="0" borderId="14" xfId="0" applyNumberFormat="1" applyFont="1" applyBorder="1" applyAlignment="1" applyProtection="1">
      <alignment horizontal="right"/>
      <protection locked="0"/>
    </xf>
    <xf numFmtId="176" fontId="4" fillId="0" borderId="16" xfId="0" applyNumberFormat="1" applyFont="1" applyBorder="1" applyAlignment="1" applyProtection="1">
      <alignment horizontal="right"/>
      <protection locked="0"/>
    </xf>
    <xf numFmtId="176" fontId="4" fillId="0" borderId="1" xfId="0" applyNumberFormat="1" applyFont="1" applyBorder="1" applyAlignment="1">
      <alignment horizontal="right"/>
    </xf>
    <xf numFmtId="176" fontId="4" fillId="0" borderId="2" xfId="0" applyNumberFormat="1" applyFont="1" applyBorder="1" applyAlignment="1">
      <alignment horizontal="right"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 horizontal="distributed"/>
    </xf>
  </cellXfs>
  <cellStyles count="1">
    <cellStyle name="標準" xfId="0" builtinId="0"/>
  </cellStyles>
  <dxfs count="31"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rgb="FFFFFF99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rgb="FFFFFF99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1" tint="0.2499465926084170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1"/>
  <sheetViews>
    <sheetView topLeftCell="A19" workbookViewId="0">
      <selection activeCell="B26" sqref="B26"/>
    </sheetView>
  </sheetViews>
  <sheetFormatPr defaultRowHeight="13.5"/>
  <cols>
    <col min="2" max="2" width="52" bestFit="1" customWidth="1"/>
    <col min="4" max="4" width="54.25" bestFit="1" customWidth="1"/>
  </cols>
  <sheetData>
    <row r="1" spans="1:4">
      <c r="A1" s="50" t="s">
        <v>36</v>
      </c>
      <c r="B1" t="s">
        <v>509</v>
      </c>
      <c r="C1" t="s">
        <v>37</v>
      </c>
      <c r="D1" s="52" t="s">
        <v>508</v>
      </c>
    </row>
    <row r="2" spans="1:4">
      <c r="A2" s="51" t="s">
        <v>38</v>
      </c>
      <c r="B2" t="s">
        <v>510</v>
      </c>
      <c r="C2">
        <v>1</v>
      </c>
      <c r="D2" s="52" t="str">
        <f>C2&amp;B2</f>
        <v>1ベネッセ本山保育園</v>
      </c>
    </row>
    <row r="3" spans="1:4">
      <c r="A3" s="51" t="s">
        <v>39</v>
      </c>
      <c r="B3" t="s">
        <v>511</v>
      </c>
      <c r="C3">
        <v>2</v>
      </c>
      <c r="D3" s="52" t="str">
        <f t="shared" ref="D3:D66" si="0">C3&amp;B3</f>
        <v>2親和保育園</v>
      </c>
    </row>
    <row r="4" spans="1:4">
      <c r="A4" s="51" t="s">
        <v>40</v>
      </c>
      <c r="B4" t="s">
        <v>512</v>
      </c>
      <c r="C4">
        <v>3</v>
      </c>
      <c r="D4" s="52" t="str">
        <f t="shared" si="0"/>
        <v>3高羽西岡本保育園</v>
      </c>
    </row>
    <row r="5" spans="1:4">
      <c r="A5" s="51" t="s">
        <v>41</v>
      </c>
      <c r="B5" t="s">
        <v>42</v>
      </c>
      <c r="C5">
        <v>4</v>
      </c>
      <c r="D5" s="52" t="str">
        <f t="shared" si="0"/>
        <v>4甲南山手保育園</v>
      </c>
    </row>
    <row r="6" spans="1:4">
      <c r="A6" s="51" t="s">
        <v>43</v>
      </c>
      <c r="B6" t="s">
        <v>513</v>
      </c>
      <c r="C6">
        <v>5</v>
      </c>
      <c r="D6" s="52" t="str">
        <f t="shared" si="0"/>
        <v>5御影のどか保育園</v>
      </c>
    </row>
    <row r="7" spans="1:4">
      <c r="A7" s="51" t="s">
        <v>44</v>
      </c>
      <c r="B7" t="s">
        <v>514</v>
      </c>
      <c r="C7">
        <v>6</v>
      </c>
      <c r="D7" s="52" t="str">
        <f t="shared" si="0"/>
        <v>6住吉むつみ保育園</v>
      </c>
    </row>
    <row r="8" spans="1:4">
      <c r="A8" s="51" t="s">
        <v>45</v>
      </c>
      <c r="B8" t="s">
        <v>46</v>
      </c>
      <c r="C8">
        <v>7</v>
      </c>
      <c r="D8" s="52" t="str">
        <f t="shared" si="0"/>
        <v>7ＡＢＣみかげ保育園</v>
      </c>
    </row>
    <row r="9" spans="1:4">
      <c r="A9" s="51" t="s">
        <v>47</v>
      </c>
      <c r="B9" t="s">
        <v>515</v>
      </c>
      <c r="C9">
        <v>8</v>
      </c>
      <c r="D9" s="52" t="str">
        <f t="shared" si="0"/>
        <v>8神戸住吉保育園</v>
      </c>
    </row>
    <row r="10" spans="1:4">
      <c r="A10" s="51" t="s">
        <v>48</v>
      </c>
      <c r="B10" t="s">
        <v>516</v>
      </c>
      <c r="C10">
        <v>9</v>
      </c>
      <c r="D10" s="52" t="str">
        <f t="shared" si="0"/>
        <v>9アイテラス保育園  甲南山手園</v>
      </c>
    </row>
    <row r="11" spans="1:4">
      <c r="A11" s="51" t="s">
        <v>49</v>
      </c>
      <c r="B11" t="s">
        <v>517</v>
      </c>
      <c r="C11">
        <v>10</v>
      </c>
      <c r="D11" s="52" t="str">
        <f t="shared" si="0"/>
        <v>10あおい宙　東灘保育園</v>
      </c>
    </row>
    <row r="12" spans="1:4">
      <c r="A12" s="51" t="s">
        <v>50</v>
      </c>
      <c r="B12" t="s">
        <v>518</v>
      </c>
      <c r="C12">
        <v>11</v>
      </c>
      <c r="D12" s="52" t="str">
        <f t="shared" si="0"/>
        <v>11御影COCORO保育園</v>
      </c>
    </row>
    <row r="13" spans="1:4">
      <c r="A13" s="51" t="s">
        <v>51</v>
      </c>
      <c r="B13" t="s">
        <v>519</v>
      </c>
      <c r="C13">
        <v>12</v>
      </c>
      <c r="D13" s="52" t="str">
        <f t="shared" si="0"/>
        <v>12石屋川ＣＯＣＯＲＯ保育園</v>
      </c>
    </row>
    <row r="14" spans="1:4">
      <c r="A14" s="51" t="s">
        <v>520</v>
      </c>
      <c r="B14" t="s">
        <v>521</v>
      </c>
      <c r="C14">
        <v>13</v>
      </c>
      <c r="D14" s="52" t="str">
        <f t="shared" si="0"/>
        <v>13コープこうべの保育園どんぐりっこすみよし</v>
      </c>
    </row>
    <row r="15" spans="1:4">
      <c r="A15" s="51" t="s">
        <v>52</v>
      </c>
      <c r="B15" t="s">
        <v>522</v>
      </c>
      <c r="C15">
        <v>14</v>
      </c>
      <c r="D15" s="52" t="str">
        <f t="shared" si="0"/>
        <v>14誠佛保育園</v>
      </c>
    </row>
    <row r="16" spans="1:4">
      <c r="A16" s="51" t="s">
        <v>53</v>
      </c>
      <c r="B16" t="s">
        <v>523</v>
      </c>
      <c r="C16">
        <v>15</v>
      </c>
      <c r="D16" s="52" t="str">
        <f t="shared" si="0"/>
        <v>15琵琶COCORO保育園</v>
      </c>
    </row>
    <row r="17" spans="1:4">
      <c r="A17" s="51" t="s">
        <v>54</v>
      </c>
      <c r="B17" t="s">
        <v>55</v>
      </c>
      <c r="C17">
        <v>16</v>
      </c>
      <c r="D17" s="52" t="str">
        <f t="shared" si="0"/>
        <v>16ろっこうＡＲＩＭＡ保育園</v>
      </c>
    </row>
    <row r="18" spans="1:4">
      <c r="A18" s="51" t="s">
        <v>56</v>
      </c>
      <c r="B18" t="s">
        <v>524</v>
      </c>
      <c r="C18">
        <v>17</v>
      </c>
      <c r="D18" s="52" t="str">
        <f t="shared" si="0"/>
        <v>17八幡ポッポ保育園</v>
      </c>
    </row>
    <row r="19" spans="1:4">
      <c r="A19" s="51" t="s">
        <v>57</v>
      </c>
      <c r="B19" t="s">
        <v>525</v>
      </c>
      <c r="C19">
        <v>18</v>
      </c>
      <c r="D19" s="52" t="str">
        <f t="shared" si="0"/>
        <v>18ricco六甲保育園</v>
      </c>
    </row>
    <row r="20" spans="1:4">
      <c r="A20" s="51" t="s">
        <v>58</v>
      </c>
      <c r="B20" t="s">
        <v>526</v>
      </c>
      <c r="C20">
        <v>19</v>
      </c>
      <c r="D20" s="52" t="str">
        <f t="shared" si="0"/>
        <v>19灘Ohana保育園</v>
      </c>
    </row>
    <row r="21" spans="1:4">
      <c r="A21" s="51" t="s">
        <v>527</v>
      </c>
      <c r="B21" t="s">
        <v>528</v>
      </c>
      <c r="C21">
        <v>20</v>
      </c>
      <c r="D21" s="52" t="str">
        <f t="shared" si="0"/>
        <v>20トレジャーキッズにしなだ保育園</v>
      </c>
    </row>
    <row r="22" spans="1:4">
      <c r="A22" s="51" t="s">
        <v>59</v>
      </c>
      <c r="B22" t="s">
        <v>60</v>
      </c>
      <c r="C22">
        <v>21</v>
      </c>
      <c r="D22" s="52" t="str">
        <f t="shared" si="0"/>
        <v>21めぐみ愛児園</v>
      </c>
    </row>
    <row r="23" spans="1:4">
      <c r="A23" s="51" t="s">
        <v>61</v>
      </c>
      <c r="B23" t="s">
        <v>529</v>
      </c>
      <c r="C23">
        <v>22</v>
      </c>
      <c r="D23" s="52" t="str">
        <f t="shared" si="0"/>
        <v>22神女中山手保育園</v>
      </c>
    </row>
    <row r="24" spans="1:4">
      <c r="A24" s="51" t="s">
        <v>62</v>
      </c>
      <c r="B24" t="s">
        <v>63</v>
      </c>
      <c r="C24">
        <v>23</v>
      </c>
      <c r="D24" s="52" t="str">
        <f t="shared" si="0"/>
        <v>23北野坂保育園</v>
      </c>
    </row>
    <row r="25" spans="1:4">
      <c r="A25" s="51" t="s">
        <v>64</v>
      </c>
      <c r="B25" t="s">
        <v>530</v>
      </c>
      <c r="C25">
        <v>24</v>
      </c>
      <c r="D25" s="52" t="str">
        <f t="shared" si="0"/>
        <v>24神戸元町ちどり保育園</v>
      </c>
    </row>
    <row r="26" spans="1:4">
      <c r="A26" s="51" t="s">
        <v>65</v>
      </c>
      <c r="B26" t="s">
        <v>531</v>
      </c>
      <c r="C26">
        <v>25</v>
      </c>
      <c r="D26" s="52" t="str">
        <f t="shared" si="0"/>
        <v>25二宮保育園</v>
      </c>
    </row>
    <row r="27" spans="1:4">
      <c r="A27" s="51" t="s">
        <v>66</v>
      </c>
      <c r="B27" t="s">
        <v>532</v>
      </c>
      <c r="C27">
        <v>26</v>
      </c>
      <c r="D27" s="52" t="str">
        <f t="shared" si="0"/>
        <v>26だいな幼児園</v>
      </c>
    </row>
    <row r="28" spans="1:4">
      <c r="A28" s="51" t="s">
        <v>67</v>
      </c>
      <c r="B28" t="s">
        <v>533</v>
      </c>
      <c r="C28">
        <v>27</v>
      </c>
      <c r="D28" s="52" t="str">
        <f t="shared" si="0"/>
        <v>27若菜はーもにぃ保育園</v>
      </c>
    </row>
    <row r="29" spans="1:4">
      <c r="A29" s="51" t="s">
        <v>68</v>
      </c>
      <c r="B29" t="s">
        <v>534</v>
      </c>
      <c r="C29">
        <v>28</v>
      </c>
      <c r="D29" s="52" t="str">
        <f t="shared" si="0"/>
        <v>28コメット保育園</v>
      </c>
    </row>
    <row r="30" spans="1:4">
      <c r="A30" s="51" t="s">
        <v>535</v>
      </c>
      <c r="B30" t="s">
        <v>536</v>
      </c>
      <c r="C30">
        <v>29</v>
      </c>
      <c r="D30" s="52" t="str">
        <f t="shared" si="0"/>
        <v>29みなとじまＣＯＣＯＲＯ保育園</v>
      </c>
    </row>
    <row r="31" spans="1:4">
      <c r="A31" s="51" t="s">
        <v>537</v>
      </c>
      <c r="B31" t="s">
        <v>538</v>
      </c>
      <c r="C31">
        <v>30</v>
      </c>
      <c r="D31" s="52" t="str">
        <f t="shared" si="0"/>
        <v>30聖ミカエル北野園</v>
      </c>
    </row>
    <row r="32" spans="1:4">
      <c r="A32" s="51" t="s">
        <v>69</v>
      </c>
      <c r="B32" t="s">
        <v>793</v>
      </c>
      <c r="C32">
        <v>31</v>
      </c>
      <c r="D32" s="52" t="str">
        <f t="shared" si="0"/>
        <v>31みなとがわ保育園</v>
      </c>
    </row>
    <row r="33" spans="1:4">
      <c r="A33" s="51" t="s">
        <v>70</v>
      </c>
      <c r="B33" t="s">
        <v>71</v>
      </c>
      <c r="C33">
        <v>32</v>
      </c>
      <c r="D33" s="52" t="str">
        <f t="shared" si="0"/>
        <v>32ルンビニー愛児園</v>
      </c>
    </row>
    <row r="34" spans="1:4">
      <c r="A34" s="51" t="s">
        <v>72</v>
      </c>
      <c r="B34" t="s">
        <v>73</v>
      </c>
      <c r="C34">
        <v>33</v>
      </c>
      <c r="D34" s="52" t="str">
        <f t="shared" si="0"/>
        <v>33ちびくろ保育園</v>
      </c>
    </row>
    <row r="35" spans="1:4">
      <c r="A35" s="51" t="s">
        <v>74</v>
      </c>
      <c r="B35" t="s">
        <v>75</v>
      </c>
      <c r="C35">
        <v>34</v>
      </c>
      <c r="D35" s="52" t="str">
        <f t="shared" si="0"/>
        <v>34モーツァルトりた保育園</v>
      </c>
    </row>
    <row r="36" spans="1:4">
      <c r="A36" s="51" t="s">
        <v>76</v>
      </c>
      <c r="B36" t="s">
        <v>77</v>
      </c>
      <c r="C36">
        <v>35</v>
      </c>
      <c r="D36" s="52" t="str">
        <f t="shared" si="0"/>
        <v>35モーツァルトパーク＆ライド保育園</v>
      </c>
    </row>
    <row r="37" spans="1:4">
      <c r="A37" s="51" t="s">
        <v>78</v>
      </c>
      <c r="B37" t="s">
        <v>79</v>
      </c>
      <c r="C37">
        <v>36</v>
      </c>
      <c r="D37" s="52" t="str">
        <f t="shared" si="0"/>
        <v>36神視保育園</v>
      </c>
    </row>
    <row r="38" spans="1:4">
      <c r="A38" s="51" t="s">
        <v>80</v>
      </c>
      <c r="B38" t="s">
        <v>81</v>
      </c>
      <c r="C38">
        <v>37</v>
      </c>
      <c r="D38" s="52" t="str">
        <f t="shared" si="0"/>
        <v>37みすまる保育園</v>
      </c>
    </row>
    <row r="39" spans="1:4">
      <c r="A39" s="51" t="s">
        <v>82</v>
      </c>
      <c r="B39" t="s">
        <v>539</v>
      </c>
      <c r="C39">
        <v>38</v>
      </c>
      <c r="D39" s="52" t="str">
        <f t="shared" si="0"/>
        <v>38太田共同保育園</v>
      </c>
    </row>
    <row r="40" spans="1:4">
      <c r="A40" s="51" t="s">
        <v>83</v>
      </c>
      <c r="B40" t="s">
        <v>540</v>
      </c>
      <c r="C40">
        <v>39</v>
      </c>
      <c r="D40" s="52" t="str">
        <f t="shared" si="0"/>
        <v>39すまいる保育園</v>
      </c>
    </row>
    <row r="41" spans="1:4">
      <c r="A41" s="51" t="s">
        <v>84</v>
      </c>
      <c r="B41" t="s">
        <v>541</v>
      </c>
      <c r="C41">
        <v>40</v>
      </c>
      <c r="D41" s="52" t="str">
        <f t="shared" si="0"/>
        <v>40たかとりちどり保育園</v>
      </c>
    </row>
    <row r="42" spans="1:4">
      <c r="A42" s="51" t="s">
        <v>85</v>
      </c>
      <c r="B42" t="s">
        <v>542</v>
      </c>
      <c r="C42">
        <v>41</v>
      </c>
      <c r="D42" s="52" t="str">
        <f t="shared" si="0"/>
        <v>41若宮保育園</v>
      </c>
    </row>
    <row r="43" spans="1:4">
      <c r="A43" s="51" t="s">
        <v>86</v>
      </c>
      <c r="B43" t="s">
        <v>87</v>
      </c>
      <c r="C43">
        <v>42</v>
      </c>
      <c r="D43" s="52" t="str">
        <f t="shared" si="0"/>
        <v>42東垂水保育園</v>
      </c>
    </row>
    <row r="44" spans="1:4">
      <c r="A44" s="51" t="s">
        <v>88</v>
      </c>
      <c r="B44" t="s">
        <v>543</v>
      </c>
      <c r="C44">
        <v>43</v>
      </c>
      <c r="D44" s="52" t="str">
        <f t="shared" si="0"/>
        <v>43ドレミキッズ保育園</v>
      </c>
    </row>
    <row r="45" spans="1:4">
      <c r="A45" s="51" t="s">
        <v>89</v>
      </c>
      <c r="B45" t="s">
        <v>544</v>
      </c>
      <c r="C45">
        <v>44</v>
      </c>
      <c r="D45" s="52" t="str">
        <f t="shared" si="0"/>
        <v>44ひとまる保育園</v>
      </c>
    </row>
    <row r="46" spans="1:4">
      <c r="A46" s="51" t="s">
        <v>90</v>
      </c>
      <c r="B46" t="s">
        <v>91</v>
      </c>
      <c r="C46">
        <v>45</v>
      </c>
      <c r="D46" s="52" t="str">
        <f t="shared" si="0"/>
        <v>45ハートランドＣａｍｐｕｓ</v>
      </c>
    </row>
    <row r="47" spans="1:4">
      <c r="A47" s="51" t="s">
        <v>92</v>
      </c>
      <c r="B47" t="s">
        <v>93</v>
      </c>
      <c r="C47">
        <v>46</v>
      </c>
      <c r="D47" s="52" t="str">
        <f t="shared" si="0"/>
        <v>46舞多聞よつば保育園</v>
      </c>
    </row>
    <row r="48" spans="1:4">
      <c r="A48" s="51" t="s">
        <v>545</v>
      </c>
      <c r="B48" t="s">
        <v>546</v>
      </c>
      <c r="C48">
        <v>47</v>
      </c>
      <c r="D48" s="52" t="str">
        <f t="shared" si="0"/>
        <v>47きゃんばす垂水保育園</v>
      </c>
    </row>
    <row r="49" spans="1:4">
      <c r="A49" s="51" t="s">
        <v>94</v>
      </c>
      <c r="B49" t="s">
        <v>547</v>
      </c>
      <c r="C49">
        <v>48</v>
      </c>
      <c r="D49" s="52" t="str">
        <f t="shared" si="0"/>
        <v>48谷上保育園</v>
      </c>
    </row>
    <row r="50" spans="1:4">
      <c r="A50" s="51" t="s">
        <v>95</v>
      </c>
      <c r="B50" t="s">
        <v>548</v>
      </c>
      <c r="C50">
        <v>49</v>
      </c>
      <c r="D50" s="52" t="str">
        <f t="shared" si="0"/>
        <v>49すずらんキッズ保育園</v>
      </c>
    </row>
    <row r="51" spans="1:4">
      <c r="A51" s="51" t="s">
        <v>96</v>
      </c>
      <c r="B51" t="s">
        <v>97</v>
      </c>
      <c r="C51">
        <v>50</v>
      </c>
      <c r="D51" s="52" t="str">
        <f t="shared" si="0"/>
        <v>50鈴蘭台しらゆり保育園</v>
      </c>
    </row>
    <row r="52" spans="1:4">
      <c r="A52" s="51" t="s">
        <v>98</v>
      </c>
      <c r="B52" t="s">
        <v>549</v>
      </c>
      <c r="C52">
        <v>51</v>
      </c>
      <c r="D52" s="52" t="str">
        <f t="shared" si="0"/>
        <v>51小倉台ひまわり保育園</v>
      </c>
    </row>
    <row r="53" spans="1:4">
      <c r="A53" s="51" t="s">
        <v>550</v>
      </c>
      <c r="B53" t="s">
        <v>551</v>
      </c>
      <c r="C53">
        <v>52</v>
      </c>
      <c r="D53" s="52" t="str">
        <f t="shared" si="0"/>
        <v>52はるのみ保育園</v>
      </c>
    </row>
    <row r="54" spans="1:4">
      <c r="A54" s="51" t="s">
        <v>99</v>
      </c>
      <c r="B54" t="s">
        <v>100</v>
      </c>
      <c r="C54">
        <v>53</v>
      </c>
      <c r="D54" s="52" t="str">
        <f t="shared" si="0"/>
        <v>53道場保育園</v>
      </c>
    </row>
    <row r="55" spans="1:4">
      <c r="A55" s="51" t="s">
        <v>101</v>
      </c>
      <c r="B55" t="s">
        <v>102</v>
      </c>
      <c r="C55">
        <v>54</v>
      </c>
      <c r="D55" s="52" t="str">
        <f t="shared" si="0"/>
        <v>54有馬保育園</v>
      </c>
    </row>
    <row r="56" spans="1:4">
      <c r="A56" s="51" t="s">
        <v>103</v>
      </c>
      <c r="B56" t="s">
        <v>104</v>
      </c>
      <c r="C56">
        <v>55</v>
      </c>
      <c r="D56" s="52" t="str">
        <f t="shared" si="0"/>
        <v>55大池保育園</v>
      </c>
    </row>
    <row r="57" spans="1:4">
      <c r="A57" s="51" t="s">
        <v>105</v>
      </c>
      <c r="B57" t="s">
        <v>552</v>
      </c>
      <c r="C57">
        <v>56</v>
      </c>
      <c r="D57" s="52" t="str">
        <f t="shared" si="0"/>
        <v>56オリンピア神戸北保育園</v>
      </c>
    </row>
    <row r="58" spans="1:4">
      <c r="A58" s="51" t="s">
        <v>106</v>
      </c>
      <c r="B58" t="s">
        <v>107</v>
      </c>
      <c r="C58">
        <v>57</v>
      </c>
      <c r="D58" s="52" t="str">
        <f t="shared" si="0"/>
        <v>57くすの木保育園</v>
      </c>
    </row>
    <row r="59" spans="1:4">
      <c r="A59" s="51" t="s">
        <v>108</v>
      </c>
      <c r="B59" t="s">
        <v>109</v>
      </c>
      <c r="C59">
        <v>58</v>
      </c>
      <c r="D59" s="52" t="str">
        <f t="shared" si="0"/>
        <v>58北須磨第２保育園</v>
      </c>
    </row>
    <row r="60" spans="1:4">
      <c r="A60" s="51" t="s">
        <v>110</v>
      </c>
      <c r="B60" t="s">
        <v>553</v>
      </c>
      <c r="C60">
        <v>59</v>
      </c>
      <c r="D60" s="52" t="str">
        <f t="shared" si="0"/>
        <v>59あい保育園桜の杜</v>
      </c>
    </row>
    <row r="61" spans="1:4">
      <c r="A61" s="51" t="s">
        <v>554</v>
      </c>
      <c r="B61" t="s">
        <v>555</v>
      </c>
      <c r="C61">
        <v>60</v>
      </c>
      <c r="D61" s="52" t="str">
        <f t="shared" si="0"/>
        <v>60名谷フォレスト保育園</v>
      </c>
    </row>
    <row r="62" spans="1:4">
      <c r="A62" s="51" t="s">
        <v>111</v>
      </c>
      <c r="B62" t="s">
        <v>112</v>
      </c>
      <c r="C62">
        <v>61</v>
      </c>
      <c r="D62" s="52" t="str">
        <f t="shared" si="0"/>
        <v>61日輪寺保育園</v>
      </c>
    </row>
    <row r="63" spans="1:4">
      <c r="A63" s="51" t="s">
        <v>113</v>
      </c>
      <c r="B63" t="s">
        <v>114</v>
      </c>
      <c r="C63">
        <v>62</v>
      </c>
      <c r="D63" s="52" t="str">
        <f t="shared" si="0"/>
        <v>62美賀多保育園</v>
      </c>
    </row>
    <row r="64" spans="1:4">
      <c r="A64" s="51" t="s">
        <v>115</v>
      </c>
      <c r="B64" t="s">
        <v>556</v>
      </c>
      <c r="C64">
        <v>63</v>
      </c>
      <c r="D64" s="52" t="str">
        <f t="shared" si="0"/>
        <v>63なかよし保育園</v>
      </c>
    </row>
    <row r="65" spans="1:4">
      <c r="A65" s="51" t="s">
        <v>116</v>
      </c>
      <c r="B65" t="s">
        <v>557</v>
      </c>
      <c r="C65">
        <v>64</v>
      </c>
      <c r="D65" s="52" t="str">
        <f t="shared" si="0"/>
        <v>64あおぞら保育園</v>
      </c>
    </row>
    <row r="66" spans="1:4">
      <c r="A66" s="51" t="s">
        <v>117</v>
      </c>
      <c r="B66" t="s">
        <v>558</v>
      </c>
      <c r="C66">
        <v>65</v>
      </c>
      <c r="D66" s="52" t="str">
        <f t="shared" si="0"/>
        <v>65枝吉保育所</v>
      </c>
    </row>
    <row r="67" spans="1:4">
      <c r="A67" s="51" t="s">
        <v>118</v>
      </c>
      <c r="B67" t="s">
        <v>559</v>
      </c>
      <c r="C67">
        <v>66</v>
      </c>
      <c r="D67" s="52" t="str">
        <f t="shared" ref="D67:D130" si="1">C67&amp;B67</f>
        <v>66カナリア保育園</v>
      </c>
    </row>
    <row r="68" spans="1:4">
      <c r="A68" s="51" t="s">
        <v>119</v>
      </c>
      <c r="B68" t="s">
        <v>120</v>
      </c>
      <c r="C68">
        <v>67</v>
      </c>
      <c r="D68" s="52" t="str">
        <f t="shared" si="1"/>
        <v>67こばとキンダーガーデン</v>
      </c>
    </row>
    <row r="69" spans="1:4">
      <c r="A69" s="51">
        <v>202020</v>
      </c>
      <c r="B69" t="s">
        <v>560</v>
      </c>
      <c r="C69">
        <v>68</v>
      </c>
      <c r="D69" s="52" t="str">
        <f t="shared" si="1"/>
        <v>68幼保連携型認定こども園　聖ニコラス天使園</v>
      </c>
    </row>
    <row r="70" spans="1:4">
      <c r="A70" s="51">
        <v>202021</v>
      </c>
      <c r="B70" t="s">
        <v>121</v>
      </c>
      <c r="C70">
        <v>69</v>
      </c>
      <c r="D70" s="52" t="str">
        <f t="shared" si="1"/>
        <v>69幼保連携型認定こども園　夢</v>
      </c>
    </row>
    <row r="71" spans="1:4">
      <c r="A71" s="51">
        <v>202022</v>
      </c>
      <c r="B71" t="s">
        <v>122</v>
      </c>
      <c r="C71">
        <v>70</v>
      </c>
      <c r="D71" s="52" t="str">
        <f t="shared" si="1"/>
        <v>70幼保連携型認定こども園　石屋川くるみ保育園</v>
      </c>
    </row>
    <row r="72" spans="1:4">
      <c r="A72" s="51">
        <v>202023</v>
      </c>
      <c r="B72" t="s">
        <v>123</v>
      </c>
      <c r="C72">
        <v>71</v>
      </c>
      <c r="D72" s="52" t="str">
        <f t="shared" si="1"/>
        <v>71幼保連携型認定こども園　本山北町あすのこども園</v>
      </c>
    </row>
    <row r="73" spans="1:4">
      <c r="A73" s="51">
        <v>202024</v>
      </c>
      <c r="B73" t="s">
        <v>561</v>
      </c>
      <c r="C73">
        <v>72</v>
      </c>
      <c r="D73" s="52" t="str">
        <f t="shared" si="1"/>
        <v>72認定こども園　魚崎ＣＯＣＯＲＯ</v>
      </c>
    </row>
    <row r="74" spans="1:4">
      <c r="A74" s="51">
        <v>202025</v>
      </c>
      <c r="B74" t="s">
        <v>124</v>
      </c>
      <c r="C74">
        <v>73</v>
      </c>
      <c r="D74" s="52" t="str">
        <f t="shared" si="1"/>
        <v>73幼保連携型認定こども園　きらり保育園</v>
      </c>
    </row>
    <row r="75" spans="1:4">
      <c r="A75" s="51">
        <v>202026</v>
      </c>
      <c r="B75" t="s">
        <v>125</v>
      </c>
      <c r="C75">
        <v>74</v>
      </c>
      <c r="D75" s="52" t="str">
        <f t="shared" si="1"/>
        <v>74幼保連携型認定こども園　きたおおぎこども園</v>
      </c>
    </row>
    <row r="76" spans="1:4">
      <c r="A76" s="51">
        <v>202027</v>
      </c>
      <c r="B76" t="s">
        <v>562</v>
      </c>
      <c r="C76">
        <v>75</v>
      </c>
      <c r="D76" s="52" t="str">
        <f t="shared" si="1"/>
        <v>75認定こども園　松蔭おかもと保育園</v>
      </c>
    </row>
    <row r="77" spans="1:4">
      <c r="A77" s="51">
        <v>202028</v>
      </c>
      <c r="B77" t="s">
        <v>563</v>
      </c>
      <c r="C77">
        <v>76</v>
      </c>
      <c r="D77" s="52" t="str">
        <f t="shared" si="1"/>
        <v>76幼保連携型認定こども園　第２きらり保育園</v>
      </c>
    </row>
    <row r="78" spans="1:4">
      <c r="A78" s="51" t="s">
        <v>126</v>
      </c>
      <c r="B78" t="s">
        <v>564</v>
      </c>
      <c r="C78">
        <v>77</v>
      </c>
      <c r="D78" s="52" t="str">
        <f t="shared" si="1"/>
        <v>77幼保連携型認定こども園　同朋住吉台こども園</v>
      </c>
    </row>
    <row r="79" spans="1:4">
      <c r="A79" s="51" t="s">
        <v>127</v>
      </c>
      <c r="B79" t="s">
        <v>128</v>
      </c>
      <c r="C79">
        <v>78</v>
      </c>
      <c r="D79" s="52" t="str">
        <f t="shared" si="1"/>
        <v>78幼保連携型認定こども園　甲南すこやかこども園</v>
      </c>
    </row>
    <row r="80" spans="1:4">
      <c r="A80" s="51" t="s">
        <v>129</v>
      </c>
      <c r="B80" t="s">
        <v>130</v>
      </c>
      <c r="C80">
        <v>79</v>
      </c>
      <c r="D80" s="52" t="str">
        <f t="shared" si="1"/>
        <v>79幼保連携型認定こども園　モーツァルトこども園</v>
      </c>
    </row>
    <row r="81" spans="1:4">
      <c r="A81" s="51" t="s">
        <v>131</v>
      </c>
      <c r="B81" t="s">
        <v>132</v>
      </c>
      <c r="C81">
        <v>80</v>
      </c>
      <c r="D81" s="52" t="str">
        <f t="shared" si="1"/>
        <v>80認定こども園　あおい宙</v>
      </c>
    </row>
    <row r="82" spans="1:4">
      <c r="A82" s="51" t="s">
        <v>133</v>
      </c>
      <c r="B82" t="s">
        <v>134</v>
      </c>
      <c r="C82">
        <v>81</v>
      </c>
      <c r="D82" s="52" t="str">
        <f t="shared" si="1"/>
        <v>81幼保連携型認定こども園　甲南こども園</v>
      </c>
    </row>
    <row r="83" spans="1:4">
      <c r="A83" s="51" t="s">
        <v>135</v>
      </c>
      <c r="B83" t="s">
        <v>565</v>
      </c>
      <c r="C83">
        <v>82</v>
      </c>
      <c r="D83" s="52" t="str">
        <f t="shared" si="1"/>
        <v>82光の子認定こども園</v>
      </c>
    </row>
    <row r="84" spans="1:4">
      <c r="A84" s="51" t="s">
        <v>136</v>
      </c>
      <c r="B84" t="s">
        <v>137</v>
      </c>
      <c r="C84">
        <v>83</v>
      </c>
      <c r="D84" s="52" t="str">
        <f t="shared" si="1"/>
        <v>83幼保連携型認定こども園　ふかえ虹こども園</v>
      </c>
    </row>
    <row r="85" spans="1:4">
      <c r="A85" s="51" t="s">
        <v>138</v>
      </c>
      <c r="B85" t="s">
        <v>566</v>
      </c>
      <c r="C85">
        <v>84</v>
      </c>
      <c r="D85" s="52" t="str">
        <f t="shared" si="1"/>
        <v>84幼保連携型認定こども園　おかもと虹こども園</v>
      </c>
    </row>
    <row r="86" spans="1:4">
      <c r="A86" s="51" t="s">
        <v>139</v>
      </c>
      <c r="B86" t="s">
        <v>140</v>
      </c>
      <c r="C86">
        <v>85</v>
      </c>
      <c r="D86" s="52" t="str">
        <f t="shared" si="1"/>
        <v>85幼保連携型認定こども園　茅渟の浦幼稚園</v>
      </c>
    </row>
    <row r="87" spans="1:4">
      <c r="A87" s="51" t="s">
        <v>141</v>
      </c>
      <c r="B87" t="s">
        <v>142</v>
      </c>
      <c r="C87">
        <v>86</v>
      </c>
      <c r="D87" s="52" t="str">
        <f t="shared" si="1"/>
        <v>86幼保連携型認定こども園　渦が森幼稚園</v>
      </c>
    </row>
    <row r="88" spans="1:4">
      <c r="A88" s="51" t="s">
        <v>143</v>
      </c>
      <c r="B88" t="s">
        <v>567</v>
      </c>
      <c r="C88">
        <v>87</v>
      </c>
      <c r="D88" s="52" t="str">
        <f t="shared" si="1"/>
        <v>87幼保連携型認定こども園　岡本ハーベストこども園</v>
      </c>
    </row>
    <row r="89" spans="1:4">
      <c r="A89" s="51" t="s">
        <v>568</v>
      </c>
      <c r="B89" t="s">
        <v>569</v>
      </c>
      <c r="C89">
        <v>88</v>
      </c>
      <c r="D89" s="52" t="str">
        <f t="shared" si="1"/>
        <v>88幼保連携型認定こども園　ブルーノの森保育園</v>
      </c>
    </row>
    <row r="90" spans="1:4">
      <c r="A90" s="51">
        <v>202120</v>
      </c>
      <c r="B90" t="s">
        <v>144</v>
      </c>
      <c r="C90">
        <v>89</v>
      </c>
      <c r="D90" s="52" t="str">
        <f t="shared" si="1"/>
        <v>89幼保連携型認定こども園　はっとこども園</v>
      </c>
    </row>
    <row r="91" spans="1:4">
      <c r="A91" s="51">
        <v>202121</v>
      </c>
      <c r="B91" t="s">
        <v>145</v>
      </c>
      <c r="C91">
        <v>90</v>
      </c>
      <c r="D91" s="52" t="str">
        <f t="shared" si="1"/>
        <v>90幼保連携型認定こども園　なかはらこども園</v>
      </c>
    </row>
    <row r="92" spans="1:4">
      <c r="A92" s="51">
        <v>202122</v>
      </c>
      <c r="B92" t="s">
        <v>570</v>
      </c>
      <c r="C92">
        <v>91</v>
      </c>
      <c r="D92" s="52" t="str">
        <f t="shared" si="1"/>
        <v>91認定こども園　六甲道ＣＯＣＯＲＯ</v>
      </c>
    </row>
    <row r="93" spans="1:4">
      <c r="A93" s="51">
        <v>202123</v>
      </c>
      <c r="B93" t="s">
        <v>571</v>
      </c>
      <c r="C93">
        <v>92</v>
      </c>
      <c r="D93" s="52" t="str">
        <f t="shared" si="1"/>
        <v>92認定こども園　高羽ＣＯＣＯＲＯ</v>
      </c>
    </row>
    <row r="94" spans="1:4">
      <c r="A94" s="51">
        <v>202124</v>
      </c>
      <c r="B94" t="s">
        <v>146</v>
      </c>
      <c r="C94">
        <v>93</v>
      </c>
      <c r="D94" s="52" t="str">
        <f t="shared" si="1"/>
        <v>93幼保連携型認定こども園　神戸さくら保育園</v>
      </c>
    </row>
    <row r="95" spans="1:4">
      <c r="A95" s="51">
        <v>202125</v>
      </c>
      <c r="B95" t="s">
        <v>147</v>
      </c>
      <c r="C95">
        <v>94</v>
      </c>
      <c r="D95" s="52" t="str">
        <f t="shared" si="1"/>
        <v>94幼保連携型認定こども園　八幡幼稚園・八幡ピジョン保育園</v>
      </c>
    </row>
    <row r="96" spans="1:4">
      <c r="A96" s="51">
        <v>202126</v>
      </c>
      <c r="B96" t="s">
        <v>572</v>
      </c>
      <c r="C96">
        <v>95</v>
      </c>
      <c r="D96" s="52" t="str">
        <f t="shared" si="1"/>
        <v>95幼保連携型認定こども園　微笑幼稚園</v>
      </c>
    </row>
    <row r="97" spans="1:4">
      <c r="A97" s="51" t="s">
        <v>148</v>
      </c>
      <c r="B97" t="s">
        <v>149</v>
      </c>
      <c r="C97">
        <v>96</v>
      </c>
      <c r="D97" s="52" t="str">
        <f t="shared" si="1"/>
        <v>96幼保連携型認定こども園　光愛児園</v>
      </c>
    </row>
    <row r="98" spans="1:4">
      <c r="A98" s="51" t="s">
        <v>150</v>
      </c>
      <c r="B98" t="s">
        <v>151</v>
      </c>
      <c r="C98">
        <v>97</v>
      </c>
      <c r="D98" s="52" t="str">
        <f t="shared" si="1"/>
        <v>97幼保連携型認定こども園　青谷愛児園</v>
      </c>
    </row>
    <row r="99" spans="1:4">
      <c r="A99" s="51" t="s">
        <v>152</v>
      </c>
      <c r="B99" t="s">
        <v>153</v>
      </c>
      <c r="C99">
        <v>98</v>
      </c>
      <c r="D99" s="52" t="str">
        <f t="shared" si="1"/>
        <v>98幼保連携型認定こども園　おおいしこども園</v>
      </c>
    </row>
    <row r="100" spans="1:4">
      <c r="A100" s="51" t="s">
        <v>154</v>
      </c>
      <c r="B100" t="s">
        <v>155</v>
      </c>
      <c r="C100">
        <v>99</v>
      </c>
      <c r="D100" s="52" t="str">
        <f t="shared" si="1"/>
        <v>99幼保連携型認定こども園　オリンピア都こども園</v>
      </c>
    </row>
    <row r="101" spans="1:4">
      <c r="A101" s="51" t="s">
        <v>156</v>
      </c>
      <c r="B101" t="s">
        <v>157</v>
      </c>
      <c r="C101">
        <v>100</v>
      </c>
      <c r="D101" s="52" t="str">
        <f t="shared" si="1"/>
        <v>100幼保連携型　めばえの園認定こども園</v>
      </c>
    </row>
    <row r="102" spans="1:4">
      <c r="A102" s="51" t="s">
        <v>158</v>
      </c>
      <c r="B102" t="s">
        <v>573</v>
      </c>
      <c r="C102">
        <v>101</v>
      </c>
      <c r="D102" s="52" t="str">
        <f t="shared" si="1"/>
        <v>101ゆりか認定こども園</v>
      </c>
    </row>
    <row r="103" spans="1:4">
      <c r="A103" s="51" t="s">
        <v>159</v>
      </c>
      <c r="B103" t="s">
        <v>574</v>
      </c>
      <c r="C103">
        <v>102</v>
      </c>
      <c r="D103" s="52" t="str">
        <f t="shared" si="1"/>
        <v>102幼保連携型認定こども園　六甲ゆりかごこども園</v>
      </c>
    </row>
    <row r="104" spans="1:4">
      <c r="A104" s="51" t="s">
        <v>160</v>
      </c>
      <c r="B104" t="s">
        <v>161</v>
      </c>
      <c r="C104">
        <v>103</v>
      </c>
      <c r="D104" s="52" t="str">
        <f t="shared" si="1"/>
        <v>103幼保連携型認定こども園　花音つばさこども園</v>
      </c>
    </row>
    <row r="105" spans="1:4">
      <c r="A105" s="51">
        <v>202139</v>
      </c>
      <c r="B105" t="s">
        <v>575</v>
      </c>
      <c r="C105">
        <v>104</v>
      </c>
      <c r="D105" s="52" t="str">
        <f t="shared" si="1"/>
        <v>104認定こども園  高羽幼稚園</v>
      </c>
    </row>
    <row r="106" spans="1:4">
      <c r="A106" s="51" t="s">
        <v>576</v>
      </c>
      <c r="B106" t="s">
        <v>577</v>
      </c>
      <c r="C106">
        <v>105</v>
      </c>
      <c r="D106" s="52" t="str">
        <f t="shared" si="1"/>
        <v>105幼保連携型認定こども園　同朋保育園</v>
      </c>
    </row>
    <row r="107" spans="1:4">
      <c r="A107" s="51">
        <v>202220</v>
      </c>
      <c r="B107" t="s">
        <v>162</v>
      </c>
      <c r="C107">
        <v>106</v>
      </c>
      <c r="D107" s="52" t="str">
        <f t="shared" si="1"/>
        <v>106幼保連携型みのり認定こども園</v>
      </c>
    </row>
    <row r="108" spans="1:4">
      <c r="A108" s="51">
        <v>202221</v>
      </c>
      <c r="B108" t="s">
        <v>163</v>
      </c>
      <c r="C108">
        <v>107</v>
      </c>
      <c r="D108" s="52" t="str">
        <f t="shared" si="1"/>
        <v>107聖ミカエル幼保連携型認定こども園</v>
      </c>
    </row>
    <row r="109" spans="1:4">
      <c r="A109" s="51" t="s">
        <v>164</v>
      </c>
      <c r="B109" t="s">
        <v>578</v>
      </c>
      <c r="C109">
        <v>108</v>
      </c>
      <c r="D109" s="52" t="str">
        <f t="shared" si="1"/>
        <v>108幼保型認定こども園　はたつかこども園</v>
      </c>
    </row>
    <row r="110" spans="1:4">
      <c r="A110" s="51" t="s">
        <v>165</v>
      </c>
      <c r="B110" t="s">
        <v>579</v>
      </c>
      <c r="C110">
        <v>109</v>
      </c>
      <c r="D110" s="52" t="str">
        <f t="shared" si="1"/>
        <v>109大慈ほまれ幼保連携型認定こども園</v>
      </c>
    </row>
    <row r="111" spans="1:4">
      <c r="A111" s="51" t="s">
        <v>166</v>
      </c>
      <c r="B111" t="s">
        <v>580</v>
      </c>
      <c r="C111">
        <v>110</v>
      </c>
      <c r="D111" s="52" t="str">
        <f t="shared" si="1"/>
        <v>110幼保連携型認定こども園　塩原学園幼稚園</v>
      </c>
    </row>
    <row r="112" spans="1:4">
      <c r="A112" s="51" t="s">
        <v>167</v>
      </c>
      <c r="B112" t="s">
        <v>581</v>
      </c>
      <c r="C112">
        <v>111</v>
      </c>
      <c r="D112" s="52" t="str">
        <f t="shared" si="1"/>
        <v>111幼保連携型認定こども園　友愛幼児園</v>
      </c>
    </row>
    <row r="113" spans="1:4">
      <c r="A113" s="51" t="s">
        <v>168</v>
      </c>
      <c r="B113" t="s">
        <v>582</v>
      </c>
      <c r="C113">
        <v>112</v>
      </c>
      <c r="D113" s="52" t="str">
        <f t="shared" si="1"/>
        <v>112大慈幼保連携型認定こども園</v>
      </c>
    </row>
    <row r="114" spans="1:4">
      <c r="A114" s="51" t="s">
        <v>169</v>
      </c>
      <c r="B114" t="s">
        <v>583</v>
      </c>
      <c r="C114">
        <v>113</v>
      </c>
      <c r="D114" s="52" t="str">
        <f t="shared" si="1"/>
        <v>113幼保連携型認定こども園ポートピア</v>
      </c>
    </row>
    <row r="115" spans="1:4">
      <c r="A115" s="51" t="s">
        <v>170</v>
      </c>
      <c r="B115" t="s">
        <v>584</v>
      </c>
      <c r="C115">
        <v>114</v>
      </c>
      <c r="D115" s="52" t="str">
        <f t="shared" si="1"/>
        <v>114幼保連携型認定こども園　成晃ひかり保育園</v>
      </c>
    </row>
    <row r="116" spans="1:4">
      <c r="A116" s="51" t="s">
        <v>171</v>
      </c>
      <c r="B116" t="s">
        <v>172</v>
      </c>
      <c r="C116">
        <v>115</v>
      </c>
      <c r="D116" s="52" t="str">
        <f t="shared" si="1"/>
        <v>115幼保連携型認定こども園　真生きらきら保育園</v>
      </c>
    </row>
    <row r="117" spans="1:4">
      <c r="A117" s="51" t="s">
        <v>173</v>
      </c>
      <c r="B117" t="s">
        <v>174</v>
      </c>
      <c r="C117">
        <v>116</v>
      </c>
      <c r="D117" s="52" t="str">
        <f t="shared" si="1"/>
        <v>116幼保連携型認定こども園　神戸ゆたか園</v>
      </c>
    </row>
    <row r="118" spans="1:4">
      <c r="A118" s="51">
        <v>202420</v>
      </c>
      <c r="B118" t="s">
        <v>175</v>
      </c>
      <c r="C118">
        <v>117</v>
      </c>
      <c r="D118" s="52" t="str">
        <f t="shared" si="1"/>
        <v>117幼保連携型認定こども園　宝地院保育園</v>
      </c>
    </row>
    <row r="119" spans="1:4">
      <c r="A119" s="51" t="s">
        <v>176</v>
      </c>
      <c r="B119" t="s">
        <v>177</v>
      </c>
      <c r="C119">
        <v>118</v>
      </c>
      <c r="D119" s="52" t="str">
        <f t="shared" si="1"/>
        <v>118幼保連携型認定こども園　大同保育園</v>
      </c>
    </row>
    <row r="120" spans="1:4">
      <c r="A120" s="51" t="s">
        <v>178</v>
      </c>
      <c r="B120" t="s">
        <v>179</v>
      </c>
      <c r="C120">
        <v>119</v>
      </c>
      <c r="D120" s="52" t="str">
        <f t="shared" si="1"/>
        <v>119幼保連携型認定こども園　モーツァルト兵庫こども園</v>
      </c>
    </row>
    <row r="121" spans="1:4">
      <c r="A121" s="51" t="s">
        <v>180</v>
      </c>
      <c r="B121" t="s">
        <v>585</v>
      </c>
      <c r="C121">
        <v>120</v>
      </c>
      <c r="D121" s="52" t="str">
        <f t="shared" si="1"/>
        <v>120幼保連携型認定こども園　神港みどり幼稚園　</v>
      </c>
    </row>
    <row r="122" spans="1:4">
      <c r="A122" s="51" t="s">
        <v>181</v>
      </c>
      <c r="B122" t="s">
        <v>586</v>
      </c>
      <c r="C122">
        <v>121</v>
      </c>
      <c r="D122" s="52" t="str">
        <f t="shared" si="1"/>
        <v>121幼保連携型認定こども園　ゆりかごこども園</v>
      </c>
    </row>
    <row r="123" spans="1:4">
      <c r="A123" s="51" t="s">
        <v>182</v>
      </c>
      <c r="B123" t="s">
        <v>587</v>
      </c>
      <c r="C123">
        <v>122</v>
      </c>
      <c r="D123" s="52" t="str">
        <f t="shared" si="1"/>
        <v>122大慈ひょうご幼保連携型認定こども園</v>
      </c>
    </row>
    <row r="124" spans="1:4">
      <c r="A124" s="51">
        <v>202427</v>
      </c>
      <c r="B124" t="s">
        <v>183</v>
      </c>
      <c r="C124">
        <v>123</v>
      </c>
      <c r="D124" s="52" t="str">
        <f t="shared" si="1"/>
        <v>123幼保連携型認定こども園　神徳館こども園</v>
      </c>
    </row>
    <row r="125" spans="1:4">
      <c r="A125" s="51">
        <v>202430</v>
      </c>
      <c r="B125" t="s">
        <v>588</v>
      </c>
      <c r="C125">
        <v>124</v>
      </c>
      <c r="D125" s="52" t="str">
        <f t="shared" si="1"/>
        <v>124幼保連携型認定こども園　みさきこども園</v>
      </c>
    </row>
    <row r="126" spans="1:4">
      <c r="A126" s="51">
        <v>202431</v>
      </c>
      <c r="B126" t="s">
        <v>184</v>
      </c>
      <c r="C126">
        <v>125</v>
      </c>
      <c r="D126" s="52" t="str">
        <f t="shared" si="1"/>
        <v>125幼保連携型認定こども園神戸夢野幼稚園</v>
      </c>
    </row>
    <row r="127" spans="1:4">
      <c r="A127" s="51" t="s">
        <v>185</v>
      </c>
      <c r="B127" t="s">
        <v>186</v>
      </c>
      <c r="C127">
        <v>126</v>
      </c>
      <c r="D127" s="52" t="str">
        <f t="shared" si="1"/>
        <v>126認定こども園　神戸保育園</v>
      </c>
    </row>
    <row r="128" spans="1:4">
      <c r="A128" s="51" t="s">
        <v>187</v>
      </c>
      <c r="B128" t="s">
        <v>188</v>
      </c>
      <c r="C128">
        <v>127</v>
      </c>
      <c r="D128" s="52" t="str">
        <f t="shared" si="1"/>
        <v>127幼保連携型認定こども園　たから保育園</v>
      </c>
    </row>
    <row r="129" spans="1:4">
      <c r="A129" s="51" t="s">
        <v>189</v>
      </c>
      <c r="B129" t="s">
        <v>190</v>
      </c>
      <c r="C129">
        <v>128</v>
      </c>
      <c r="D129" s="52" t="str">
        <f t="shared" si="1"/>
        <v>128認定こども園　神楽こども園</v>
      </c>
    </row>
    <row r="130" spans="1:4">
      <c r="A130" s="51" t="s">
        <v>191</v>
      </c>
      <c r="B130" t="s">
        <v>192</v>
      </c>
      <c r="C130">
        <v>129</v>
      </c>
      <c r="D130" s="52" t="str">
        <f t="shared" si="1"/>
        <v>129神戸エンゼル認定こども園</v>
      </c>
    </row>
    <row r="131" spans="1:4">
      <c r="A131" s="51" t="s">
        <v>193</v>
      </c>
      <c r="B131" t="s">
        <v>589</v>
      </c>
      <c r="C131">
        <v>130</v>
      </c>
      <c r="D131" s="52" t="str">
        <f t="shared" ref="D131:D194" si="2">C131&amp;B131</f>
        <v>130幼保連携型認定こども園　名倉幼稚園</v>
      </c>
    </row>
    <row r="132" spans="1:4">
      <c r="A132" s="51" t="s">
        <v>194</v>
      </c>
      <c r="B132" t="s">
        <v>590</v>
      </c>
      <c r="C132">
        <v>131</v>
      </c>
      <c r="D132" s="52" t="str">
        <f t="shared" si="2"/>
        <v>131幼保連携型認定こども園　新生こども園</v>
      </c>
    </row>
    <row r="133" spans="1:4">
      <c r="A133" s="51" t="s">
        <v>195</v>
      </c>
      <c r="B133" t="s">
        <v>591</v>
      </c>
      <c r="C133">
        <v>132</v>
      </c>
      <c r="D133" s="52" t="str">
        <f t="shared" si="2"/>
        <v>132幼保連携型認定こども園　五位の池こども園</v>
      </c>
    </row>
    <row r="134" spans="1:4">
      <c r="A134" s="51" t="s">
        <v>196</v>
      </c>
      <c r="B134" t="s">
        <v>592</v>
      </c>
      <c r="C134">
        <v>133</v>
      </c>
      <c r="D134" s="52" t="str">
        <f t="shared" si="2"/>
        <v>133幼保連携型認定こども園　ほそだ</v>
      </c>
    </row>
    <row r="135" spans="1:4">
      <c r="A135" s="51" t="s">
        <v>593</v>
      </c>
      <c r="B135" t="s">
        <v>594</v>
      </c>
      <c r="C135">
        <v>134</v>
      </c>
      <c r="D135" s="52" t="str">
        <f t="shared" si="2"/>
        <v>134幼保連携型認定こども園　近田幼稚園</v>
      </c>
    </row>
    <row r="136" spans="1:4">
      <c r="A136" s="51">
        <v>202534</v>
      </c>
      <c r="B136" t="s">
        <v>197</v>
      </c>
      <c r="C136">
        <v>135</v>
      </c>
      <c r="D136" s="52" t="str">
        <f t="shared" si="2"/>
        <v>135幼保連携型認定こども園　けやき保育園</v>
      </c>
    </row>
    <row r="137" spans="1:4">
      <c r="A137" s="51" t="s">
        <v>595</v>
      </c>
      <c r="B137" t="s">
        <v>596</v>
      </c>
      <c r="C137">
        <v>136</v>
      </c>
      <c r="D137" s="52" t="str">
        <f t="shared" si="2"/>
        <v>136幼保連携型認定こども園　名倉みふね幼稚園</v>
      </c>
    </row>
    <row r="138" spans="1:4">
      <c r="A138" s="51">
        <v>202620</v>
      </c>
      <c r="B138" t="s">
        <v>198</v>
      </c>
      <c r="C138">
        <v>137</v>
      </c>
      <c r="D138" s="52" t="str">
        <f t="shared" si="2"/>
        <v>137幼保連携型認定こども園　若木こども園</v>
      </c>
    </row>
    <row r="139" spans="1:4">
      <c r="A139" s="51">
        <v>202621</v>
      </c>
      <c r="B139" t="s">
        <v>597</v>
      </c>
      <c r="C139">
        <v>138</v>
      </c>
      <c r="D139" s="52" t="str">
        <f t="shared" si="2"/>
        <v>138幼保連携型認定こども園　大手幼稚園</v>
      </c>
    </row>
    <row r="140" spans="1:4">
      <c r="A140" s="51">
        <v>202622</v>
      </c>
      <c r="B140" t="s">
        <v>598</v>
      </c>
      <c r="C140">
        <v>139</v>
      </c>
      <c r="D140" s="52" t="str">
        <f t="shared" si="2"/>
        <v>139幼保連携型認定こども園　西須磨幼稚園</v>
      </c>
    </row>
    <row r="141" spans="1:4">
      <c r="A141" s="51">
        <v>202623</v>
      </c>
      <c r="B141" t="s">
        <v>199</v>
      </c>
      <c r="C141">
        <v>140</v>
      </c>
      <c r="D141" s="52" t="str">
        <f t="shared" si="2"/>
        <v>140幼保連携型認定こども園　神戸YMCAちとせ幼稚園</v>
      </c>
    </row>
    <row r="142" spans="1:4">
      <c r="A142" s="51">
        <v>202625</v>
      </c>
      <c r="B142" t="s">
        <v>599</v>
      </c>
      <c r="C142">
        <v>141</v>
      </c>
      <c r="D142" s="52" t="str">
        <f t="shared" si="2"/>
        <v>141幼保連携型認定こども園　東須磨愛児園</v>
      </c>
    </row>
    <row r="143" spans="1:4">
      <c r="A143" s="51">
        <v>202627</v>
      </c>
      <c r="B143" t="s">
        <v>600</v>
      </c>
      <c r="C143">
        <v>142</v>
      </c>
      <c r="D143" s="52" t="str">
        <f t="shared" si="2"/>
        <v>142幼保連携型認定こども園　村雨こども園</v>
      </c>
    </row>
    <row r="144" spans="1:4">
      <c r="A144" s="51">
        <v>202629</v>
      </c>
      <c r="B144" t="s">
        <v>200</v>
      </c>
      <c r="C144">
        <v>143</v>
      </c>
      <c r="D144" s="52" t="str">
        <f t="shared" si="2"/>
        <v>143幼保連携型認定こども園　いたやど保育園</v>
      </c>
    </row>
    <row r="145" spans="1:4">
      <c r="A145" s="51">
        <v>202630</v>
      </c>
      <c r="B145" t="s">
        <v>201</v>
      </c>
      <c r="C145">
        <v>144</v>
      </c>
      <c r="D145" s="52" t="str">
        <f t="shared" si="2"/>
        <v>144幼保連携型認定こども園　ちとせこども園</v>
      </c>
    </row>
    <row r="146" spans="1:4">
      <c r="A146" s="51" t="s">
        <v>601</v>
      </c>
      <c r="B146" t="s">
        <v>602</v>
      </c>
      <c r="C146">
        <v>145</v>
      </c>
      <c r="D146" s="52" t="str">
        <f t="shared" si="2"/>
        <v>145幼保連携型認定こども園神戸女子大学附属高倉台幼稚園</v>
      </c>
    </row>
    <row r="147" spans="1:4">
      <c r="A147" s="51">
        <v>202720</v>
      </c>
      <c r="B147" t="s">
        <v>202</v>
      </c>
      <c r="C147">
        <v>146</v>
      </c>
      <c r="D147" s="52" t="str">
        <f t="shared" si="2"/>
        <v>146幼保連携型認定こども園　多夢の森</v>
      </c>
    </row>
    <row r="148" spans="1:4">
      <c r="A148" s="51">
        <v>202721</v>
      </c>
      <c r="B148" t="s">
        <v>203</v>
      </c>
      <c r="C148">
        <v>147</v>
      </c>
      <c r="D148" s="52" t="str">
        <f t="shared" si="2"/>
        <v>147幼保連携型認定こども園　夢の森</v>
      </c>
    </row>
    <row r="149" spans="1:4">
      <c r="A149" s="51">
        <v>202722</v>
      </c>
      <c r="B149" t="s">
        <v>204</v>
      </c>
      <c r="C149">
        <v>148</v>
      </c>
      <c r="D149" s="52" t="str">
        <f t="shared" si="2"/>
        <v>148幼保連携型　おとぎ認定こども園</v>
      </c>
    </row>
    <row r="150" spans="1:4">
      <c r="A150" s="51">
        <v>202723</v>
      </c>
      <c r="B150" t="s">
        <v>205</v>
      </c>
      <c r="C150">
        <v>149</v>
      </c>
      <c r="D150" s="52" t="str">
        <f t="shared" si="2"/>
        <v>149幼保連携型認定こども園　花の森</v>
      </c>
    </row>
    <row r="151" spans="1:4">
      <c r="A151" s="51">
        <v>202724</v>
      </c>
      <c r="B151" t="s">
        <v>206</v>
      </c>
      <c r="C151">
        <v>150</v>
      </c>
      <c r="D151" s="52" t="str">
        <f t="shared" si="2"/>
        <v>150幼保連携型認定こども園　心の森</v>
      </c>
    </row>
    <row r="152" spans="1:4">
      <c r="A152" s="51">
        <v>202725</v>
      </c>
      <c r="B152" t="s">
        <v>603</v>
      </c>
      <c r="C152">
        <v>151</v>
      </c>
      <c r="D152" s="52" t="str">
        <f t="shared" si="2"/>
        <v>151幼保連携型認定こども園　明舞幼稚園</v>
      </c>
    </row>
    <row r="153" spans="1:4">
      <c r="A153" s="51">
        <v>202726</v>
      </c>
      <c r="B153" t="s">
        <v>604</v>
      </c>
      <c r="C153">
        <v>152</v>
      </c>
      <c r="D153" s="52" t="str">
        <f t="shared" si="2"/>
        <v>152幼保連携型認定こども園　塩屋幼稚園</v>
      </c>
    </row>
    <row r="154" spans="1:4">
      <c r="A154" s="51" t="s">
        <v>207</v>
      </c>
      <c r="B154" t="s">
        <v>208</v>
      </c>
      <c r="C154">
        <v>153</v>
      </c>
      <c r="D154" s="52" t="str">
        <f t="shared" si="2"/>
        <v>153幼保連携型小束山認定こども園</v>
      </c>
    </row>
    <row r="155" spans="1:4">
      <c r="A155" s="51" t="s">
        <v>209</v>
      </c>
      <c r="B155" t="s">
        <v>605</v>
      </c>
      <c r="C155">
        <v>154</v>
      </c>
      <c r="D155" s="52" t="str">
        <f t="shared" si="2"/>
        <v>154幼保連携型認定こども園　桃の木幼稚園</v>
      </c>
    </row>
    <row r="156" spans="1:4">
      <c r="A156" s="51" t="s">
        <v>210</v>
      </c>
      <c r="B156" t="s">
        <v>211</v>
      </c>
      <c r="C156">
        <v>155</v>
      </c>
      <c r="D156" s="52" t="str">
        <f t="shared" si="2"/>
        <v>155幼保連携型認定こども園　上高丸</v>
      </c>
    </row>
    <row r="157" spans="1:4">
      <c r="A157" s="51" t="s">
        <v>212</v>
      </c>
      <c r="B157" t="s">
        <v>606</v>
      </c>
      <c r="C157">
        <v>156</v>
      </c>
      <c r="D157" s="52" t="str">
        <f t="shared" si="2"/>
        <v>156幼保連携型認定こども園　舞子保育園</v>
      </c>
    </row>
    <row r="158" spans="1:4">
      <c r="A158" s="51" t="s">
        <v>213</v>
      </c>
      <c r="B158" t="s">
        <v>607</v>
      </c>
      <c r="C158">
        <v>157</v>
      </c>
      <c r="D158" s="52" t="str">
        <f t="shared" si="2"/>
        <v>157幼保連携型認定こども園　しおやこども園</v>
      </c>
    </row>
    <row r="159" spans="1:4">
      <c r="A159" s="51" t="s">
        <v>214</v>
      </c>
      <c r="B159" t="s">
        <v>608</v>
      </c>
      <c r="C159">
        <v>158</v>
      </c>
      <c r="D159" s="52" t="str">
        <f t="shared" si="2"/>
        <v>158幼保連携型認定こども園　かすみがおか虹こども園</v>
      </c>
    </row>
    <row r="160" spans="1:4">
      <c r="A160" s="51" t="s">
        <v>215</v>
      </c>
      <c r="B160" t="s">
        <v>609</v>
      </c>
      <c r="C160">
        <v>159</v>
      </c>
      <c r="D160" s="52" t="str">
        <f t="shared" si="2"/>
        <v>159幼保連携型認定こども園　たけのこども園</v>
      </c>
    </row>
    <row r="161" spans="1:4">
      <c r="A161" s="51" t="s">
        <v>216</v>
      </c>
      <c r="B161" t="s">
        <v>610</v>
      </c>
      <c r="C161">
        <v>160</v>
      </c>
      <c r="D161" s="52" t="str">
        <f t="shared" si="2"/>
        <v>160幼保連携型認定こども園　多聞台こども園</v>
      </c>
    </row>
    <row r="162" spans="1:4">
      <c r="A162" s="51" t="s">
        <v>217</v>
      </c>
      <c r="B162" t="s">
        <v>611</v>
      </c>
      <c r="C162">
        <v>161</v>
      </c>
      <c r="D162" s="52" t="str">
        <f t="shared" si="2"/>
        <v>161幼保連携型認定こども園　たかつか保育園</v>
      </c>
    </row>
    <row r="163" spans="1:4">
      <c r="A163" s="51" t="s">
        <v>218</v>
      </c>
      <c r="B163" t="s">
        <v>219</v>
      </c>
      <c r="C163">
        <v>162</v>
      </c>
      <c r="D163" s="52" t="str">
        <f t="shared" si="2"/>
        <v>162幼保連携型認定こども園　歌敷山保育園</v>
      </c>
    </row>
    <row r="164" spans="1:4">
      <c r="A164" s="51" t="s">
        <v>220</v>
      </c>
      <c r="B164" t="s">
        <v>221</v>
      </c>
      <c r="C164">
        <v>163</v>
      </c>
      <c r="D164" s="52" t="str">
        <f t="shared" si="2"/>
        <v>163幼保連携型認定こども園　滝の茶屋保育園</v>
      </c>
    </row>
    <row r="165" spans="1:4">
      <c r="A165" s="51" t="s">
        <v>222</v>
      </c>
      <c r="B165" t="s">
        <v>223</v>
      </c>
      <c r="C165">
        <v>164</v>
      </c>
      <c r="D165" s="52" t="str">
        <f t="shared" si="2"/>
        <v>164幼保連携型認定こども園　たるみ保育園</v>
      </c>
    </row>
    <row r="166" spans="1:4">
      <c r="A166" s="51" t="s">
        <v>224</v>
      </c>
      <c r="B166" t="s">
        <v>225</v>
      </c>
      <c r="C166">
        <v>165</v>
      </c>
      <c r="D166" s="52" t="str">
        <f t="shared" si="2"/>
        <v>165幼保連携型認定こども園　ことぶきこども園</v>
      </c>
    </row>
    <row r="167" spans="1:4">
      <c r="A167" s="51" t="s">
        <v>226</v>
      </c>
      <c r="B167" t="s">
        <v>227</v>
      </c>
      <c r="C167">
        <v>166</v>
      </c>
      <c r="D167" s="52" t="str">
        <f t="shared" si="2"/>
        <v>166幼保連携型認定こども園　かすがこども園</v>
      </c>
    </row>
    <row r="168" spans="1:4">
      <c r="A168" s="51">
        <v>202748</v>
      </c>
      <c r="B168" t="s">
        <v>228</v>
      </c>
      <c r="C168">
        <v>167</v>
      </c>
      <c r="D168" s="52" t="str">
        <f t="shared" si="2"/>
        <v>167幼保連携型認定こども園　千鳥が丘親和こども園</v>
      </c>
    </row>
    <row r="169" spans="1:4">
      <c r="A169" s="51" t="s">
        <v>229</v>
      </c>
      <c r="B169" t="s">
        <v>230</v>
      </c>
      <c r="C169">
        <v>168</v>
      </c>
      <c r="D169" s="52" t="str">
        <f t="shared" si="2"/>
        <v>168幼保連携型認定こども園　高丸幼稚園</v>
      </c>
    </row>
    <row r="170" spans="1:4">
      <c r="A170" s="51">
        <v>202752</v>
      </c>
      <c r="B170" t="s">
        <v>231</v>
      </c>
      <c r="C170">
        <v>169</v>
      </c>
      <c r="D170" s="52" t="str">
        <f t="shared" si="2"/>
        <v>169幼保連携型認定こども園　学が丘保育園</v>
      </c>
    </row>
    <row r="171" spans="1:4">
      <c r="A171" s="51">
        <v>202754</v>
      </c>
      <c r="B171" t="s">
        <v>612</v>
      </c>
      <c r="C171">
        <v>170</v>
      </c>
      <c r="D171" s="52" t="str">
        <f t="shared" si="2"/>
        <v>170幼保連携型認定こども園　霞ヶ丘幼稚園</v>
      </c>
    </row>
    <row r="172" spans="1:4">
      <c r="A172" s="51" t="s">
        <v>613</v>
      </c>
      <c r="B172" t="s">
        <v>614</v>
      </c>
      <c r="C172">
        <v>171</v>
      </c>
      <c r="D172" s="52" t="str">
        <f t="shared" si="2"/>
        <v>171幼保連携型認定こども園　彩の森</v>
      </c>
    </row>
    <row r="173" spans="1:4">
      <c r="A173" s="51">
        <v>202820</v>
      </c>
      <c r="B173" t="s">
        <v>232</v>
      </c>
      <c r="C173">
        <v>172</v>
      </c>
      <c r="D173" s="52" t="str">
        <f t="shared" si="2"/>
        <v>172認定こども園　このみ保育園</v>
      </c>
    </row>
    <row r="174" spans="1:4">
      <c r="A174" s="51">
        <v>202821</v>
      </c>
      <c r="B174" t="s">
        <v>615</v>
      </c>
      <c r="C174">
        <v>173</v>
      </c>
      <c r="D174" s="52" t="str">
        <f t="shared" si="2"/>
        <v>173幼保連携型認定こども園　星和台幼稚園</v>
      </c>
    </row>
    <row r="175" spans="1:4">
      <c r="A175" s="51">
        <v>202822</v>
      </c>
      <c r="B175" t="s">
        <v>616</v>
      </c>
      <c r="C175">
        <v>174</v>
      </c>
      <c r="D175" s="52" t="str">
        <f t="shared" si="2"/>
        <v>174幼保連携型認定こども園　五葉幼稚園</v>
      </c>
    </row>
    <row r="176" spans="1:4">
      <c r="A176" s="51" t="s">
        <v>233</v>
      </c>
      <c r="B176" t="s">
        <v>234</v>
      </c>
      <c r="C176">
        <v>175</v>
      </c>
      <c r="D176" s="52" t="str">
        <f t="shared" si="2"/>
        <v>175幼保連携型認定こども園　みどりこども園</v>
      </c>
    </row>
    <row r="177" spans="1:4">
      <c r="A177" s="51" t="s">
        <v>235</v>
      </c>
      <c r="B177" t="s">
        <v>236</v>
      </c>
      <c r="C177">
        <v>176</v>
      </c>
      <c r="D177" s="52" t="str">
        <f t="shared" si="2"/>
        <v>176幼保型認定こども園　鈴蘭台北町こども園</v>
      </c>
    </row>
    <row r="178" spans="1:4">
      <c r="A178" s="51" t="s">
        <v>237</v>
      </c>
      <c r="B178" t="s">
        <v>617</v>
      </c>
      <c r="C178">
        <v>177</v>
      </c>
      <c r="D178" s="52" t="str">
        <f t="shared" si="2"/>
        <v>177認定こども園　頌栄保育園</v>
      </c>
    </row>
    <row r="179" spans="1:4">
      <c r="A179" s="51" t="s">
        <v>238</v>
      </c>
      <c r="B179" t="s">
        <v>618</v>
      </c>
      <c r="C179">
        <v>178</v>
      </c>
      <c r="D179" s="52" t="str">
        <f t="shared" si="2"/>
        <v>178幼保連携型認定こども園　山のまち</v>
      </c>
    </row>
    <row r="180" spans="1:4">
      <c r="A180" s="51" t="s">
        <v>239</v>
      </c>
      <c r="B180" t="s">
        <v>240</v>
      </c>
      <c r="C180">
        <v>179</v>
      </c>
      <c r="D180" s="52" t="str">
        <f t="shared" si="2"/>
        <v>179認定こども園　太陽の子保育園</v>
      </c>
    </row>
    <row r="181" spans="1:4">
      <c r="A181" s="51" t="s">
        <v>241</v>
      </c>
      <c r="B181" t="s">
        <v>242</v>
      </c>
      <c r="C181">
        <v>180</v>
      </c>
      <c r="D181" s="52" t="str">
        <f t="shared" si="2"/>
        <v>180幼保連携型認定こども園　西鈴蘭台頌栄保育園</v>
      </c>
    </row>
    <row r="182" spans="1:4">
      <c r="A182" s="51">
        <v>202920</v>
      </c>
      <c r="B182" t="s">
        <v>619</v>
      </c>
      <c r="C182">
        <v>181</v>
      </c>
      <c r="D182" s="52" t="str">
        <f t="shared" si="2"/>
        <v>181幼保連携型認定こども園　岩岡こども園</v>
      </c>
    </row>
    <row r="183" spans="1:4">
      <c r="A183" s="51">
        <v>202921</v>
      </c>
      <c r="B183" t="s">
        <v>243</v>
      </c>
      <c r="C183">
        <v>182</v>
      </c>
      <c r="D183" s="52" t="str">
        <f t="shared" si="2"/>
        <v>182幼保連携型認定こども園　おっこう山</v>
      </c>
    </row>
    <row r="184" spans="1:4">
      <c r="A184" s="51">
        <v>202922</v>
      </c>
      <c r="B184" t="s">
        <v>244</v>
      </c>
      <c r="C184">
        <v>183</v>
      </c>
      <c r="D184" s="52" t="str">
        <f t="shared" si="2"/>
        <v>183幼保連携型認定こども園　あさひ保育園</v>
      </c>
    </row>
    <row r="185" spans="1:4">
      <c r="A185" s="51">
        <v>202923</v>
      </c>
      <c r="B185" t="s">
        <v>245</v>
      </c>
      <c r="C185">
        <v>184</v>
      </c>
      <c r="D185" s="52" t="str">
        <f t="shared" si="2"/>
        <v>184幼保連携型認定こども園　ＹＭＣＡ保育園</v>
      </c>
    </row>
    <row r="186" spans="1:4">
      <c r="A186" s="51">
        <v>202924</v>
      </c>
      <c r="B186" t="s">
        <v>620</v>
      </c>
      <c r="C186">
        <v>185</v>
      </c>
      <c r="D186" s="52" t="str">
        <f t="shared" si="2"/>
        <v>185幼保連携型認定こども園　なごみ保育園</v>
      </c>
    </row>
    <row r="187" spans="1:4">
      <c r="A187" s="51">
        <v>202925</v>
      </c>
      <c r="B187" t="s">
        <v>246</v>
      </c>
      <c r="C187">
        <v>186</v>
      </c>
      <c r="D187" s="52" t="str">
        <f t="shared" si="2"/>
        <v>186幼保連携型認定こども園　西神戸ＹＭＣＡ保育園</v>
      </c>
    </row>
    <row r="188" spans="1:4">
      <c r="A188" s="51">
        <v>202926</v>
      </c>
      <c r="B188" t="s">
        <v>247</v>
      </c>
      <c r="C188">
        <v>187</v>
      </c>
      <c r="D188" s="52" t="str">
        <f t="shared" si="2"/>
        <v>187幼保連携型認定こども園　神戸潤和保育園</v>
      </c>
    </row>
    <row r="189" spans="1:4">
      <c r="A189" s="51">
        <v>202927</v>
      </c>
      <c r="B189" t="s">
        <v>248</v>
      </c>
      <c r="C189">
        <v>188</v>
      </c>
      <c r="D189" s="52" t="str">
        <f t="shared" si="2"/>
        <v>188幼保連携型認定こども園　神戸学園都市YMCAこども園　</v>
      </c>
    </row>
    <row r="190" spans="1:4">
      <c r="A190" s="51">
        <v>202928</v>
      </c>
      <c r="B190" t="s">
        <v>621</v>
      </c>
      <c r="C190">
        <v>189</v>
      </c>
      <c r="D190" s="52" t="str">
        <f t="shared" si="2"/>
        <v>189認定こども園　ななほし保育園</v>
      </c>
    </row>
    <row r="191" spans="1:4">
      <c r="A191" s="51" t="s">
        <v>249</v>
      </c>
      <c r="B191" t="s">
        <v>250</v>
      </c>
      <c r="C191">
        <v>190</v>
      </c>
      <c r="D191" s="52" t="str">
        <f t="shared" si="2"/>
        <v>190幼保連携型認定こども園　あい保育園</v>
      </c>
    </row>
    <row r="192" spans="1:4">
      <c r="A192" s="51" t="s">
        <v>251</v>
      </c>
      <c r="B192" t="s">
        <v>252</v>
      </c>
      <c r="C192">
        <v>191</v>
      </c>
      <c r="D192" s="52" t="str">
        <f t="shared" si="2"/>
        <v>191幼保連携型認定こども園　あゆみ幼児園</v>
      </c>
    </row>
    <row r="193" spans="1:4">
      <c r="A193" s="51" t="s">
        <v>253</v>
      </c>
      <c r="B193" t="s">
        <v>254</v>
      </c>
      <c r="C193">
        <v>192</v>
      </c>
      <c r="D193" s="52" t="str">
        <f t="shared" si="2"/>
        <v>192幼保連携型認定こども園　同朋にこにこ園</v>
      </c>
    </row>
    <row r="194" spans="1:4">
      <c r="A194" s="51" t="s">
        <v>255</v>
      </c>
      <c r="B194" t="s">
        <v>256</v>
      </c>
      <c r="C194">
        <v>193</v>
      </c>
      <c r="D194" s="52" t="str">
        <f t="shared" si="2"/>
        <v>193幼保連携型認定こども園　わらべ保育園</v>
      </c>
    </row>
    <row r="195" spans="1:4">
      <c r="A195" s="51" t="s">
        <v>257</v>
      </c>
      <c r="B195" t="s">
        <v>622</v>
      </c>
      <c r="C195">
        <v>194</v>
      </c>
      <c r="D195" s="52" t="str">
        <f t="shared" ref="D195:D243" si="3">C195&amp;B195</f>
        <v>194幼保連携型認定こども園　有瀬幼稚園</v>
      </c>
    </row>
    <row r="196" spans="1:4">
      <c r="A196" s="51" t="s">
        <v>258</v>
      </c>
      <c r="B196" t="s">
        <v>623</v>
      </c>
      <c r="C196">
        <v>195</v>
      </c>
      <c r="D196" s="52" t="str">
        <f t="shared" si="3"/>
        <v>195幼保連携型認定　弁天こども園</v>
      </c>
    </row>
    <row r="197" spans="1:4">
      <c r="A197" s="51" t="s">
        <v>259</v>
      </c>
      <c r="B197" t="s">
        <v>624</v>
      </c>
      <c r="C197">
        <v>196</v>
      </c>
      <c r="D197" s="52" t="str">
        <f t="shared" si="3"/>
        <v>196幼保連携型認定こども園　平野保育園</v>
      </c>
    </row>
    <row r="198" spans="1:4">
      <c r="A198" s="51" t="s">
        <v>260</v>
      </c>
      <c r="B198" t="s">
        <v>625</v>
      </c>
      <c r="C198">
        <v>197</v>
      </c>
      <c r="D198" s="52" t="str">
        <f t="shared" si="3"/>
        <v>197幼保連携型認定こども園　竹の台保育園</v>
      </c>
    </row>
    <row r="199" spans="1:4">
      <c r="A199" s="51" t="s">
        <v>261</v>
      </c>
      <c r="B199" t="s">
        <v>626</v>
      </c>
      <c r="C199">
        <v>198</v>
      </c>
      <c r="D199" s="52" t="str">
        <f t="shared" si="3"/>
        <v>198幼保連携型認定こども園　つぐみ保育園</v>
      </c>
    </row>
    <row r="200" spans="1:4">
      <c r="A200" s="51" t="s">
        <v>262</v>
      </c>
      <c r="B200" t="s">
        <v>627</v>
      </c>
      <c r="C200">
        <v>199</v>
      </c>
      <c r="D200" s="52" t="str">
        <f t="shared" si="3"/>
        <v>199幼保連携型認定こども園　ひまわりこども園</v>
      </c>
    </row>
    <row r="201" spans="1:4">
      <c r="A201" s="51" t="s">
        <v>263</v>
      </c>
      <c r="B201" t="s">
        <v>628</v>
      </c>
      <c r="C201">
        <v>200</v>
      </c>
      <c r="D201" s="52" t="str">
        <f t="shared" si="3"/>
        <v>200幼保連携型認定こども園　学園幼稚園</v>
      </c>
    </row>
    <row r="202" spans="1:4">
      <c r="A202" s="51" t="s">
        <v>264</v>
      </c>
      <c r="B202" t="s">
        <v>265</v>
      </c>
      <c r="C202">
        <v>201</v>
      </c>
      <c r="D202" s="52" t="str">
        <f t="shared" si="3"/>
        <v>201幼保連携型認定こども園　出合保育園</v>
      </c>
    </row>
    <row r="203" spans="1:4">
      <c r="A203" s="51" t="s">
        <v>266</v>
      </c>
      <c r="B203" t="s">
        <v>267</v>
      </c>
      <c r="C203">
        <v>202</v>
      </c>
      <c r="D203" s="52" t="str">
        <f t="shared" si="3"/>
        <v>202幼保連携型認定こども園　持子保育園</v>
      </c>
    </row>
    <row r="204" spans="1:4">
      <c r="A204" s="51" t="s">
        <v>268</v>
      </c>
      <c r="B204" t="s">
        <v>269</v>
      </c>
      <c r="C204">
        <v>203</v>
      </c>
      <c r="D204" s="52" t="str">
        <f t="shared" si="3"/>
        <v>203幼保連携型認定こども園　桑ノ木幼稚園</v>
      </c>
    </row>
    <row r="205" spans="1:4">
      <c r="A205" s="51" t="s">
        <v>270</v>
      </c>
      <c r="B205" t="s">
        <v>629</v>
      </c>
      <c r="C205">
        <v>204</v>
      </c>
      <c r="D205" s="52" t="str">
        <f t="shared" si="3"/>
        <v>204幼保連携型認定こども園　西神戸ＹＭＣＡ幼稚園</v>
      </c>
    </row>
    <row r="206" spans="1:4">
      <c r="A206" s="51">
        <v>202949</v>
      </c>
      <c r="B206" t="s">
        <v>271</v>
      </c>
      <c r="C206">
        <v>205</v>
      </c>
      <c r="D206" s="52" t="str">
        <f t="shared" si="3"/>
        <v>205幼保連携型認定こども園　枦谷つぐみ保育園</v>
      </c>
    </row>
    <row r="207" spans="1:4">
      <c r="A207" s="51">
        <v>202951</v>
      </c>
      <c r="B207" t="s">
        <v>272</v>
      </c>
      <c r="C207">
        <v>206</v>
      </c>
      <c r="D207" s="52" t="str">
        <f t="shared" si="3"/>
        <v>206幼保連携型認定こども園　井吹北つぐみ保育園</v>
      </c>
    </row>
    <row r="208" spans="1:4">
      <c r="A208" s="51" t="s">
        <v>630</v>
      </c>
      <c r="B208" t="s">
        <v>631</v>
      </c>
      <c r="C208">
        <v>207</v>
      </c>
      <c r="D208" s="52" t="str">
        <f t="shared" si="3"/>
        <v>207幼保連携型認定こども園　まゆか保育園</v>
      </c>
    </row>
    <row r="209" spans="1:4">
      <c r="A209" s="51" t="s">
        <v>632</v>
      </c>
      <c r="B209" t="s">
        <v>633</v>
      </c>
      <c r="C209">
        <v>208</v>
      </c>
      <c r="D209" s="52" t="str">
        <f t="shared" si="3"/>
        <v>208幼保連携型認定こども園　神出保育園</v>
      </c>
    </row>
    <row r="210" spans="1:4">
      <c r="A210" s="51">
        <v>204220</v>
      </c>
      <c r="B210" t="s">
        <v>273</v>
      </c>
      <c r="C210">
        <v>209</v>
      </c>
      <c r="D210" s="52" t="str">
        <f t="shared" si="3"/>
        <v>209幼保連携型　明照認定こども園</v>
      </c>
    </row>
    <row r="211" spans="1:4">
      <c r="A211" s="51">
        <v>204221</v>
      </c>
      <c r="B211" t="s">
        <v>274</v>
      </c>
      <c r="C211">
        <v>210</v>
      </c>
      <c r="D211" s="52" t="str">
        <f t="shared" si="3"/>
        <v>210幼保連携型　つきかげ認定こども園</v>
      </c>
    </row>
    <row r="212" spans="1:4">
      <c r="A212" s="51">
        <v>204222</v>
      </c>
      <c r="B212" t="s">
        <v>634</v>
      </c>
      <c r="C212">
        <v>211</v>
      </c>
      <c r="D212" s="52" t="str">
        <f t="shared" si="3"/>
        <v>211幼保連携型認定　星の杜こども園</v>
      </c>
    </row>
    <row r="213" spans="1:4">
      <c r="A213" s="51">
        <v>204223</v>
      </c>
      <c r="B213" t="s">
        <v>635</v>
      </c>
      <c r="C213">
        <v>212</v>
      </c>
      <c r="D213" s="52" t="str">
        <f t="shared" si="3"/>
        <v>212幼保連携型認定こども園　キッズキャンパス</v>
      </c>
    </row>
    <row r="214" spans="1:4">
      <c r="A214" s="51" t="s">
        <v>275</v>
      </c>
      <c r="B214" t="s">
        <v>276</v>
      </c>
      <c r="C214">
        <v>213</v>
      </c>
      <c r="D214" s="52" t="str">
        <f t="shared" si="3"/>
        <v>213幼保連携型認定こども園　八多保育園</v>
      </c>
    </row>
    <row r="215" spans="1:4">
      <c r="A215" s="51" t="s">
        <v>277</v>
      </c>
      <c r="B215" t="s">
        <v>278</v>
      </c>
      <c r="C215">
        <v>214</v>
      </c>
      <c r="D215" s="52" t="str">
        <f t="shared" si="3"/>
        <v>214幼保連携型認定　星の子こども園</v>
      </c>
    </row>
    <row r="216" spans="1:4">
      <c r="A216" s="51" t="s">
        <v>279</v>
      </c>
      <c r="B216" t="s">
        <v>636</v>
      </c>
      <c r="C216">
        <v>215</v>
      </c>
      <c r="D216" s="52" t="str">
        <f t="shared" si="3"/>
        <v>215幼保連携型認定こども園　ひとみ保育園</v>
      </c>
    </row>
    <row r="217" spans="1:4">
      <c r="A217" s="51" t="s">
        <v>280</v>
      </c>
      <c r="B217" t="s">
        <v>637</v>
      </c>
      <c r="C217">
        <v>216</v>
      </c>
      <c r="D217" s="52" t="str">
        <f t="shared" si="3"/>
        <v>216認定こども園　神戸鹿の子幼稚園</v>
      </c>
    </row>
    <row r="218" spans="1:4">
      <c r="A218" s="51" t="s">
        <v>638</v>
      </c>
      <c r="B218" t="s">
        <v>639</v>
      </c>
      <c r="C218">
        <v>217</v>
      </c>
      <c r="D218" s="52" t="str">
        <f t="shared" si="3"/>
        <v>217幼保連携型認定こども園　いつくしみ保育園</v>
      </c>
    </row>
    <row r="219" spans="1:4">
      <c r="A219" s="51">
        <v>206120</v>
      </c>
      <c r="B219" t="s">
        <v>281</v>
      </c>
      <c r="C219">
        <v>218</v>
      </c>
      <c r="D219" s="52" t="str">
        <f t="shared" si="3"/>
        <v>218幼保連携型認定こども園　のぞみ保育園</v>
      </c>
    </row>
    <row r="220" spans="1:4">
      <c r="A220" s="51">
        <v>206121</v>
      </c>
      <c r="B220" t="s">
        <v>282</v>
      </c>
      <c r="C220">
        <v>219</v>
      </c>
      <c r="D220" s="52" t="str">
        <f t="shared" si="3"/>
        <v>219幼保連携型認定こども園　若竹こども園</v>
      </c>
    </row>
    <row r="221" spans="1:4">
      <c r="A221" s="51">
        <v>206122</v>
      </c>
      <c r="B221" t="s">
        <v>640</v>
      </c>
      <c r="C221">
        <v>220</v>
      </c>
      <c r="D221" s="52" t="str">
        <f t="shared" si="3"/>
        <v>220幼保連携型認定こども園　名谷みどりこども園</v>
      </c>
    </row>
    <row r="222" spans="1:4">
      <c r="A222" s="51">
        <v>206123</v>
      </c>
      <c r="B222" t="s">
        <v>283</v>
      </c>
      <c r="C222">
        <v>221</v>
      </c>
      <c r="D222" s="52" t="str">
        <f t="shared" si="3"/>
        <v>221幼保連携型認定こども園　北須磨保育センター</v>
      </c>
    </row>
    <row r="223" spans="1:4">
      <c r="A223" s="51">
        <v>206124</v>
      </c>
      <c r="B223" t="s">
        <v>284</v>
      </c>
      <c r="C223">
        <v>222</v>
      </c>
      <c r="D223" s="52" t="str">
        <f t="shared" si="3"/>
        <v>222幼保連携型認定こども園　あじさいこども園</v>
      </c>
    </row>
    <row r="224" spans="1:4">
      <c r="A224" s="51">
        <v>206125</v>
      </c>
      <c r="B224" t="s">
        <v>285</v>
      </c>
      <c r="C224">
        <v>223</v>
      </c>
      <c r="D224" s="52" t="str">
        <f t="shared" si="3"/>
        <v>223幼保連携型認定こども園　やまびこ保育園</v>
      </c>
    </row>
    <row r="225" spans="1:4">
      <c r="A225" s="51">
        <v>202029</v>
      </c>
      <c r="B225" t="s">
        <v>641</v>
      </c>
      <c r="C225">
        <v>224</v>
      </c>
      <c r="D225" s="52" t="str">
        <f t="shared" si="3"/>
        <v>224認定こども園　夢の星幼稚園</v>
      </c>
    </row>
    <row r="226" spans="1:4">
      <c r="A226" s="51">
        <v>202222</v>
      </c>
      <c r="B226" t="s">
        <v>642</v>
      </c>
      <c r="C226">
        <v>225</v>
      </c>
      <c r="D226" s="52" t="str">
        <f t="shared" si="3"/>
        <v>225認定こども園　神戸華僑幼稚園</v>
      </c>
    </row>
    <row r="227" spans="1:4">
      <c r="A227" s="51" t="s">
        <v>286</v>
      </c>
      <c r="B227" t="s">
        <v>287</v>
      </c>
      <c r="C227">
        <v>226</v>
      </c>
      <c r="D227" s="52" t="str">
        <f t="shared" si="3"/>
        <v>226認定こども園　みなと幼稚園</v>
      </c>
    </row>
    <row r="228" spans="1:4">
      <c r="A228" s="51" t="s">
        <v>288</v>
      </c>
      <c r="B228" t="s">
        <v>289</v>
      </c>
      <c r="C228">
        <v>227</v>
      </c>
      <c r="D228" s="52" t="str">
        <f t="shared" si="3"/>
        <v>227幼稚園型認定こども園　丸山小羊幼稚園</v>
      </c>
    </row>
    <row r="229" spans="1:4">
      <c r="A229" s="51">
        <v>202624</v>
      </c>
      <c r="B229" t="s">
        <v>643</v>
      </c>
      <c r="C229">
        <v>228</v>
      </c>
      <c r="D229" s="52" t="str">
        <f t="shared" si="3"/>
        <v>228認定こども園　禅昌寺幼稚園</v>
      </c>
    </row>
    <row r="230" spans="1:4">
      <c r="A230" s="51">
        <v>202728</v>
      </c>
      <c r="B230" t="s">
        <v>644</v>
      </c>
      <c r="C230">
        <v>229</v>
      </c>
      <c r="D230" s="52" t="str">
        <f t="shared" si="3"/>
        <v>229認定こども園湊川短期大学附属神陵台幼稚園</v>
      </c>
    </row>
    <row r="231" spans="1:4">
      <c r="A231" s="51">
        <v>202729</v>
      </c>
      <c r="B231" t="s">
        <v>645</v>
      </c>
      <c r="C231">
        <v>230</v>
      </c>
      <c r="D231" s="52" t="str">
        <f t="shared" si="3"/>
        <v>230認定こども園湊川短期大学附属西舞子幼稚園</v>
      </c>
    </row>
    <row r="232" spans="1:4">
      <c r="A232" s="51" t="s">
        <v>290</v>
      </c>
      <c r="B232" t="s">
        <v>646</v>
      </c>
      <c r="C232">
        <v>231</v>
      </c>
      <c r="D232" s="52" t="str">
        <f t="shared" si="3"/>
        <v>231認定こども園　聖マリアの園幼稚園</v>
      </c>
    </row>
    <row r="233" spans="1:4">
      <c r="A233" s="53" t="s">
        <v>291</v>
      </c>
      <c r="B233" s="54" t="s">
        <v>647</v>
      </c>
      <c r="C233" s="54">
        <v>232</v>
      </c>
      <c r="D233" s="52" t="str">
        <f t="shared" si="3"/>
        <v>232幼稚園型認定こども園　愛垂幼稚園</v>
      </c>
    </row>
    <row r="234" spans="1:4">
      <c r="A234" s="53" t="s">
        <v>292</v>
      </c>
      <c r="B234" s="54" t="s">
        <v>293</v>
      </c>
      <c r="C234" s="54">
        <v>233</v>
      </c>
      <c r="D234" s="52" t="str">
        <f t="shared" si="3"/>
        <v>233幼稚園型認定こども園　星陵台めぐみ幼稚園</v>
      </c>
    </row>
    <row r="235" spans="1:4">
      <c r="A235" s="53">
        <v>202823</v>
      </c>
      <c r="B235" s="54" t="s">
        <v>648</v>
      </c>
      <c r="C235" s="54">
        <v>234</v>
      </c>
      <c r="D235" s="52" t="str">
        <f t="shared" si="3"/>
        <v>234認定こども園　鈴蘭台幼稚園</v>
      </c>
    </row>
    <row r="236" spans="1:4">
      <c r="A236" s="53">
        <v>202824</v>
      </c>
      <c r="B236" s="54" t="s">
        <v>649</v>
      </c>
      <c r="C236" s="54">
        <v>235</v>
      </c>
      <c r="D236" s="52" t="str">
        <f t="shared" si="3"/>
        <v>235認定こども園　ひよどり台幼稚園</v>
      </c>
    </row>
    <row r="237" spans="1:4">
      <c r="A237" s="53">
        <v>202825</v>
      </c>
      <c r="B237" s="54" t="s">
        <v>650</v>
      </c>
      <c r="C237" s="54">
        <v>236</v>
      </c>
      <c r="D237" s="52" t="str">
        <f t="shared" si="3"/>
        <v>236認定こども園　正英幼稚園</v>
      </c>
    </row>
    <row r="238" spans="1:4">
      <c r="A238" s="53">
        <v>202929</v>
      </c>
      <c r="B238" s="54" t="s">
        <v>651</v>
      </c>
      <c r="C238" s="54">
        <v>237</v>
      </c>
      <c r="D238" s="52" t="str">
        <f t="shared" si="3"/>
        <v>237認定こども園　さくらんぼ幼稚園</v>
      </c>
    </row>
    <row r="239" spans="1:4">
      <c r="A239" s="53">
        <v>202930</v>
      </c>
      <c r="B239" s="54" t="s">
        <v>652</v>
      </c>
      <c r="C239" s="54">
        <v>238</v>
      </c>
      <c r="D239" s="52" t="str">
        <f t="shared" si="3"/>
        <v>238認定こども園　いぶき幼稚園</v>
      </c>
    </row>
    <row r="240" spans="1:4">
      <c r="A240" s="53">
        <v>204224</v>
      </c>
      <c r="B240" s="54" t="s">
        <v>653</v>
      </c>
      <c r="C240" s="54">
        <v>239</v>
      </c>
      <c r="D240" s="52" t="str">
        <f t="shared" si="3"/>
        <v>239認定こども園　六甲藤原台幼稚園</v>
      </c>
    </row>
    <row r="241" spans="1:4">
      <c r="A241" s="53">
        <v>204229</v>
      </c>
      <c r="B241" s="54" t="s">
        <v>294</v>
      </c>
      <c r="C241" s="54">
        <v>240</v>
      </c>
      <c r="D241" s="52" t="str">
        <f t="shared" si="3"/>
        <v>240認定こども園　北六甲幼稚園</v>
      </c>
    </row>
    <row r="242" spans="1:4">
      <c r="A242" s="51" t="s">
        <v>295</v>
      </c>
      <c r="B242" t="s">
        <v>654</v>
      </c>
      <c r="C242">
        <v>256</v>
      </c>
      <c r="D242" s="52" t="str">
        <f t="shared" si="3"/>
        <v>256あおい宙　もとやま</v>
      </c>
    </row>
    <row r="243" spans="1:4">
      <c r="A243" s="51" t="s">
        <v>296</v>
      </c>
      <c r="B243" t="s">
        <v>655</v>
      </c>
      <c r="C243">
        <v>257</v>
      </c>
      <c r="D243" s="52" t="str">
        <f t="shared" si="3"/>
        <v>257あすの乳児ルーム</v>
      </c>
    </row>
    <row r="244" spans="1:4">
      <c r="A244" s="51" t="s">
        <v>297</v>
      </c>
      <c r="B244" t="s">
        <v>656</v>
      </c>
      <c r="C244">
        <v>258</v>
      </c>
      <c r="D244" s="52" t="str">
        <f t="shared" ref="D244:D307" si="4">C244&amp;B244</f>
        <v>258小規模保育園ハピネスファミリー</v>
      </c>
    </row>
    <row r="245" spans="1:4">
      <c r="A245" s="51" t="s">
        <v>298</v>
      </c>
      <c r="B245" t="s">
        <v>657</v>
      </c>
      <c r="C245">
        <v>259</v>
      </c>
      <c r="D245" s="52" t="str">
        <f t="shared" si="4"/>
        <v>259茶屋本庄園</v>
      </c>
    </row>
    <row r="246" spans="1:4">
      <c r="A246" s="51" t="s">
        <v>299</v>
      </c>
      <c r="B246" t="s">
        <v>658</v>
      </c>
      <c r="C246">
        <v>260</v>
      </c>
      <c r="D246" s="52" t="str">
        <f t="shared" si="4"/>
        <v>260キッズクラブ本山南</v>
      </c>
    </row>
    <row r="247" spans="1:4">
      <c r="A247" s="51" t="s">
        <v>300</v>
      </c>
      <c r="B247" t="s">
        <v>659</v>
      </c>
      <c r="C247">
        <v>261</v>
      </c>
      <c r="D247" s="52" t="str">
        <f t="shared" si="4"/>
        <v>261チャイルドハート保育サロン甲南園</v>
      </c>
    </row>
    <row r="248" spans="1:4">
      <c r="A248" s="51" t="s">
        <v>301</v>
      </c>
      <c r="B248" t="s">
        <v>660</v>
      </c>
      <c r="C248">
        <v>262</v>
      </c>
      <c r="D248" s="52" t="str">
        <f t="shared" si="4"/>
        <v>262あおい宙　こうなん</v>
      </c>
    </row>
    <row r="249" spans="1:4">
      <c r="A249" s="51" t="s">
        <v>302</v>
      </c>
      <c r="B249" t="s">
        <v>661</v>
      </c>
      <c r="C249">
        <v>263</v>
      </c>
      <c r="D249" s="52" t="str">
        <f t="shared" si="4"/>
        <v>263RICホープ御影</v>
      </c>
    </row>
    <row r="250" spans="1:4">
      <c r="A250" s="51" t="s">
        <v>303</v>
      </c>
      <c r="B250" t="s">
        <v>662</v>
      </c>
      <c r="C250">
        <v>264</v>
      </c>
      <c r="D250" s="52" t="str">
        <f t="shared" si="4"/>
        <v>264御影小規模保育ルーム</v>
      </c>
    </row>
    <row r="251" spans="1:4">
      <c r="A251" s="51" t="s">
        <v>304</v>
      </c>
      <c r="B251" t="s">
        <v>663</v>
      </c>
      <c r="C251">
        <v>265</v>
      </c>
      <c r="D251" s="52" t="str">
        <f t="shared" si="4"/>
        <v>265コスモチャイルド保育園　神戸東灘園</v>
      </c>
    </row>
    <row r="252" spans="1:4">
      <c r="A252" s="51" t="s">
        <v>305</v>
      </c>
      <c r="B252" t="s">
        <v>664</v>
      </c>
      <c r="C252">
        <v>266</v>
      </c>
      <c r="D252" s="52" t="str">
        <f t="shared" si="4"/>
        <v>266甲南やまゆり保育園</v>
      </c>
    </row>
    <row r="253" spans="1:4">
      <c r="A253" s="51" t="s">
        <v>306</v>
      </c>
      <c r="B253" t="s">
        <v>665</v>
      </c>
      <c r="C253">
        <v>267</v>
      </c>
      <c r="D253" s="52" t="str">
        <f t="shared" si="4"/>
        <v>267京進のほいくえんHOPPA東灘園</v>
      </c>
    </row>
    <row r="254" spans="1:4">
      <c r="A254" s="51" t="s">
        <v>307</v>
      </c>
      <c r="B254" t="s">
        <v>666</v>
      </c>
      <c r="C254">
        <v>268</v>
      </c>
      <c r="D254" s="52" t="str">
        <f t="shared" si="4"/>
        <v>268はぴふぁみえるあ小規模保育園Ｌino</v>
      </c>
    </row>
    <row r="255" spans="1:4">
      <c r="A255" s="51" t="s">
        <v>308</v>
      </c>
      <c r="B255" t="s">
        <v>667</v>
      </c>
      <c r="C255">
        <v>269</v>
      </c>
      <c r="D255" s="52" t="str">
        <f t="shared" si="4"/>
        <v>269深江けやきの木小規模保育園</v>
      </c>
    </row>
    <row r="256" spans="1:4">
      <c r="A256" s="51" t="s">
        <v>309</v>
      </c>
      <c r="B256" t="s">
        <v>668</v>
      </c>
      <c r="C256">
        <v>270</v>
      </c>
      <c r="D256" s="52" t="str">
        <f t="shared" si="4"/>
        <v>270京進のほいくえんＨＯＰＰＡ甲南山手園</v>
      </c>
    </row>
    <row r="257" spans="1:4">
      <c r="A257" s="51" t="s">
        <v>310</v>
      </c>
      <c r="B257" t="s">
        <v>669</v>
      </c>
      <c r="C257">
        <v>271</v>
      </c>
      <c r="D257" s="52" t="str">
        <f t="shared" si="4"/>
        <v>271ｆａｍｉｌｌｅ保育園</v>
      </c>
    </row>
    <row r="258" spans="1:4">
      <c r="A258" s="51" t="s">
        <v>311</v>
      </c>
      <c r="B258" t="s">
        <v>312</v>
      </c>
      <c r="C258">
        <v>272</v>
      </c>
      <c r="D258" s="52" t="str">
        <f t="shared" si="4"/>
        <v>272みかげ小規模保育園</v>
      </c>
    </row>
    <row r="259" spans="1:4">
      <c r="A259" s="51" t="s">
        <v>313</v>
      </c>
      <c r="B259" t="s">
        <v>314</v>
      </c>
      <c r="C259">
        <v>273</v>
      </c>
      <c r="D259" s="52" t="str">
        <f t="shared" si="4"/>
        <v>273岡本ハーベスト保育園サテライト</v>
      </c>
    </row>
    <row r="260" spans="1:4">
      <c r="A260" s="51" t="s">
        <v>315</v>
      </c>
      <c r="B260" t="s">
        <v>670</v>
      </c>
      <c r="C260">
        <v>274</v>
      </c>
      <c r="D260" s="52" t="str">
        <f t="shared" si="4"/>
        <v>274それいゆ本山保育園</v>
      </c>
    </row>
    <row r="261" spans="1:4">
      <c r="A261" s="51" t="s">
        <v>671</v>
      </c>
      <c r="B261" t="s">
        <v>672</v>
      </c>
      <c r="C261">
        <v>275</v>
      </c>
      <c r="D261" s="52" t="str">
        <f t="shared" si="4"/>
        <v>275エンジェルキッズ甲南山手保育園</v>
      </c>
    </row>
    <row r="262" spans="1:4">
      <c r="A262" s="51" t="s">
        <v>673</v>
      </c>
      <c r="B262" t="s">
        <v>674</v>
      </c>
      <c r="C262">
        <v>276</v>
      </c>
      <c r="D262" s="52" t="str">
        <f t="shared" si="4"/>
        <v>276小規模保育園光の子グレイス</v>
      </c>
    </row>
    <row r="263" spans="1:4">
      <c r="A263" s="51" t="s">
        <v>675</v>
      </c>
      <c r="B263" t="s">
        <v>676</v>
      </c>
      <c r="C263">
        <v>277</v>
      </c>
      <c r="D263" s="52" t="str">
        <f t="shared" si="4"/>
        <v>277みかげなかまち　ちぬっこ園</v>
      </c>
    </row>
    <row r="264" spans="1:4">
      <c r="A264" s="51" t="s">
        <v>316</v>
      </c>
      <c r="B264" t="s">
        <v>317</v>
      </c>
      <c r="C264">
        <v>278</v>
      </c>
      <c r="D264" s="52" t="str">
        <f t="shared" si="4"/>
        <v>278たんぽぽ</v>
      </c>
    </row>
    <row r="265" spans="1:4">
      <c r="A265" s="51" t="s">
        <v>318</v>
      </c>
      <c r="B265" t="s">
        <v>677</v>
      </c>
      <c r="C265">
        <v>279</v>
      </c>
      <c r="D265" s="52" t="str">
        <f t="shared" si="4"/>
        <v>279はらだ乳児園</v>
      </c>
    </row>
    <row r="266" spans="1:4">
      <c r="A266" s="51" t="s">
        <v>319</v>
      </c>
      <c r="B266" t="s">
        <v>678</v>
      </c>
      <c r="C266">
        <v>280</v>
      </c>
      <c r="D266" s="52" t="str">
        <f t="shared" si="4"/>
        <v>280コアラ愛児園</v>
      </c>
    </row>
    <row r="267" spans="1:4">
      <c r="A267" s="51" t="s">
        <v>320</v>
      </c>
      <c r="B267" t="s">
        <v>321</v>
      </c>
      <c r="C267">
        <v>281</v>
      </c>
      <c r="D267" s="52" t="str">
        <f t="shared" si="4"/>
        <v>281めばえすくすくルーム</v>
      </c>
    </row>
    <row r="268" spans="1:4">
      <c r="A268" s="51" t="s">
        <v>322</v>
      </c>
      <c r="B268" t="s">
        <v>679</v>
      </c>
      <c r="C268">
        <v>282</v>
      </c>
      <c r="D268" s="52" t="str">
        <f t="shared" si="4"/>
        <v>282小規模保育園　六甲道</v>
      </c>
    </row>
    <row r="269" spans="1:4">
      <c r="A269" s="51" t="s">
        <v>323</v>
      </c>
      <c r="B269" t="s">
        <v>680</v>
      </c>
      <c r="C269">
        <v>283</v>
      </c>
      <c r="D269" s="52" t="str">
        <f t="shared" si="4"/>
        <v>283保育ルーム　ちいさなCOCORO</v>
      </c>
    </row>
    <row r="270" spans="1:4">
      <c r="A270" s="51" t="s">
        <v>324</v>
      </c>
      <c r="B270" t="s">
        <v>681</v>
      </c>
      <c r="C270">
        <v>284</v>
      </c>
      <c r="D270" s="52" t="str">
        <f t="shared" si="4"/>
        <v>284京進の保育園HOPPA灘園</v>
      </c>
    </row>
    <row r="271" spans="1:4">
      <c r="A271" s="51" t="s">
        <v>325</v>
      </c>
      <c r="B271" t="s">
        <v>682</v>
      </c>
      <c r="C271">
        <v>285</v>
      </c>
      <c r="D271" s="52" t="str">
        <f t="shared" si="4"/>
        <v>285キッズパートナー王子公園</v>
      </c>
    </row>
    <row r="272" spans="1:4">
      <c r="A272" s="51" t="s">
        <v>326</v>
      </c>
      <c r="B272" t="s">
        <v>683</v>
      </c>
      <c r="C272">
        <v>286</v>
      </c>
      <c r="D272" s="52" t="str">
        <f t="shared" si="4"/>
        <v>286ポピンズ小規模保育園HAT神戸</v>
      </c>
    </row>
    <row r="273" spans="1:4">
      <c r="A273" s="51" t="s">
        <v>327</v>
      </c>
      <c r="B273" t="s">
        <v>684</v>
      </c>
      <c r="C273">
        <v>287</v>
      </c>
      <c r="D273" s="52" t="str">
        <f t="shared" si="4"/>
        <v>287神戸六甲キッズバルーン</v>
      </c>
    </row>
    <row r="274" spans="1:4">
      <c r="A274" s="51" t="s">
        <v>328</v>
      </c>
      <c r="B274" t="s">
        <v>685</v>
      </c>
      <c r="C274">
        <v>288</v>
      </c>
      <c r="D274" s="52" t="str">
        <f t="shared" si="4"/>
        <v>288さくら園六甲道保育園</v>
      </c>
    </row>
    <row r="275" spans="1:4">
      <c r="A275" s="51" t="s">
        <v>329</v>
      </c>
      <c r="B275" t="s">
        <v>686</v>
      </c>
      <c r="C275">
        <v>289</v>
      </c>
      <c r="D275" s="52" t="str">
        <f t="shared" si="4"/>
        <v>289小規模保育園　クーラ</v>
      </c>
    </row>
    <row r="276" spans="1:4">
      <c r="A276" s="51" t="s">
        <v>330</v>
      </c>
      <c r="B276" t="s">
        <v>331</v>
      </c>
      <c r="C276">
        <v>290</v>
      </c>
      <c r="D276" s="52" t="str">
        <f t="shared" si="4"/>
        <v>290保育ルーム　琵琶ちいさなＣＯＣＯＲＯ</v>
      </c>
    </row>
    <row r="277" spans="1:4">
      <c r="A277" s="51" t="s">
        <v>332</v>
      </c>
      <c r="B277" t="s">
        <v>687</v>
      </c>
      <c r="C277">
        <v>291</v>
      </c>
      <c r="D277" s="52" t="str">
        <f t="shared" si="4"/>
        <v>291なのは乳児園</v>
      </c>
    </row>
    <row r="278" spans="1:4">
      <c r="A278" s="51" t="s">
        <v>333</v>
      </c>
      <c r="B278" t="s">
        <v>688</v>
      </c>
      <c r="C278">
        <v>292</v>
      </c>
      <c r="D278" s="52" t="str">
        <f t="shared" si="4"/>
        <v>292京進のほいくえんHOPPA六甲駅園</v>
      </c>
    </row>
    <row r="279" spans="1:4">
      <c r="A279" s="51" t="s">
        <v>334</v>
      </c>
      <c r="B279" t="s">
        <v>335</v>
      </c>
      <c r="C279">
        <v>293</v>
      </c>
      <c r="D279" s="52" t="str">
        <f t="shared" si="4"/>
        <v>293保育ルーム　まやちいさなＣＯＣＯＲＯ</v>
      </c>
    </row>
    <row r="280" spans="1:4">
      <c r="A280" s="51" t="s">
        <v>336</v>
      </c>
      <c r="B280" t="s">
        <v>689</v>
      </c>
      <c r="C280">
        <v>294</v>
      </c>
      <c r="D280" s="52" t="str">
        <f t="shared" si="4"/>
        <v>294コスモチャイルド保育園　神戸王子園</v>
      </c>
    </row>
    <row r="281" spans="1:4">
      <c r="A281" s="51" t="s">
        <v>337</v>
      </c>
      <c r="B281" t="s">
        <v>338</v>
      </c>
      <c r="C281">
        <v>295</v>
      </c>
      <c r="D281" s="52" t="str">
        <f t="shared" si="4"/>
        <v>295木下の保育園 摩耶</v>
      </c>
    </row>
    <row r="282" spans="1:4">
      <c r="A282" s="51" t="s">
        <v>339</v>
      </c>
      <c r="B282" t="s">
        <v>340</v>
      </c>
      <c r="C282">
        <v>296</v>
      </c>
      <c r="D282" s="52" t="str">
        <f t="shared" si="4"/>
        <v>296さくら園灘保育園</v>
      </c>
    </row>
    <row r="283" spans="1:4">
      <c r="A283" s="51" t="s">
        <v>690</v>
      </c>
      <c r="B283" t="s">
        <v>691</v>
      </c>
      <c r="C283">
        <v>297</v>
      </c>
      <c r="D283" s="52" t="str">
        <f t="shared" si="4"/>
        <v>297ricco小規模保育園</v>
      </c>
    </row>
    <row r="284" spans="1:4">
      <c r="A284" s="51" t="s">
        <v>341</v>
      </c>
      <c r="B284" t="s">
        <v>692</v>
      </c>
      <c r="C284">
        <v>298</v>
      </c>
      <c r="D284" s="52" t="str">
        <f t="shared" si="4"/>
        <v>298Ohana保育園</v>
      </c>
    </row>
    <row r="285" spans="1:4">
      <c r="A285" s="51" t="s">
        <v>342</v>
      </c>
      <c r="B285" t="s">
        <v>343</v>
      </c>
      <c r="C285">
        <v>299</v>
      </c>
      <c r="D285" s="52" t="str">
        <f t="shared" si="4"/>
        <v>299トアハッピー保育園</v>
      </c>
    </row>
    <row r="286" spans="1:4">
      <c r="A286" s="51" t="s">
        <v>344</v>
      </c>
      <c r="B286" t="s">
        <v>345</v>
      </c>
      <c r="C286">
        <v>300</v>
      </c>
      <c r="D286" s="52" t="str">
        <f t="shared" si="4"/>
        <v>300さんのみやキッズ</v>
      </c>
    </row>
    <row r="287" spans="1:4">
      <c r="A287" s="51" t="s">
        <v>346</v>
      </c>
      <c r="B287" t="s">
        <v>693</v>
      </c>
      <c r="C287">
        <v>301</v>
      </c>
      <c r="D287" s="52" t="str">
        <f t="shared" si="4"/>
        <v>301ポピンズ小規模保育園神戸旧居留地</v>
      </c>
    </row>
    <row r="288" spans="1:4">
      <c r="A288" s="51" t="s">
        <v>347</v>
      </c>
      <c r="B288" t="s">
        <v>694</v>
      </c>
      <c r="C288">
        <v>302</v>
      </c>
      <c r="D288" s="52" t="str">
        <f t="shared" si="4"/>
        <v>302スペースかすがのみち保育ルーム</v>
      </c>
    </row>
    <row r="289" spans="1:4">
      <c r="A289" s="51" t="s">
        <v>348</v>
      </c>
      <c r="B289" t="s">
        <v>695</v>
      </c>
      <c r="C289">
        <v>303</v>
      </c>
      <c r="D289" s="52" t="str">
        <f t="shared" si="4"/>
        <v>303小規模保育園　はーもにぃ</v>
      </c>
    </row>
    <row r="290" spans="1:4">
      <c r="A290" s="51" t="s">
        <v>349</v>
      </c>
      <c r="B290" t="s">
        <v>696</v>
      </c>
      <c r="C290">
        <v>304</v>
      </c>
      <c r="D290" s="52" t="str">
        <f t="shared" si="4"/>
        <v>304新神戸アイテラス保育園</v>
      </c>
    </row>
    <row r="291" spans="1:4">
      <c r="A291" s="51" t="s">
        <v>350</v>
      </c>
      <c r="B291" t="s">
        <v>697</v>
      </c>
      <c r="C291">
        <v>305</v>
      </c>
      <c r="D291" s="52" t="str">
        <f t="shared" si="4"/>
        <v>305小規模保育園なぎさ</v>
      </c>
    </row>
    <row r="292" spans="1:4">
      <c r="A292" s="51" t="s">
        <v>351</v>
      </c>
      <c r="B292" t="s">
        <v>698</v>
      </c>
      <c r="C292">
        <v>306</v>
      </c>
      <c r="D292" s="52" t="str">
        <f t="shared" si="4"/>
        <v>306元町キッズルーム</v>
      </c>
    </row>
    <row r="293" spans="1:4">
      <c r="A293" s="51" t="s">
        <v>352</v>
      </c>
      <c r="B293" t="s">
        <v>699</v>
      </c>
      <c r="C293">
        <v>307</v>
      </c>
      <c r="D293" s="52" t="str">
        <f t="shared" si="4"/>
        <v>307キッズパートナー三宮</v>
      </c>
    </row>
    <row r="294" spans="1:4">
      <c r="A294" s="51" t="s">
        <v>353</v>
      </c>
      <c r="B294" t="s">
        <v>700</v>
      </c>
      <c r="C294">
        <v>308</v>
      </c>
      <c r="D294" s="52" t="str">
        <f t="shared" si="4"/>
        <v>308神戸YWCA保育園</v>
      </c>
    </row>
    <row r="295" spans="1:4">
      <c r="A295" s="51" t="s">
        <v>354</v>
      </c>
      <c r="B295" t="s">
        <v>701</v>
      </c>
      <c r="C295">
        <v>309</v>
      </c>
      <c r="D295" s="52" t="str">
        <f t="shared" si="4"/>
        <v>309フォアベルク保育園</v>
      </c>
    </row>
    <row r="296" spans="1:4">
      <c r="A296" s="51" t="s">
        <v>355</v>
      </c>
      <c r="B296" t="s">
        <v>702</v>
      </c>
      <c r="C296">
        <v>310</v>
      </c>
      <c r="D296" s="52" t="str">
        <f t="shared" si="4"/>
        <v>310神戸オリーブ保育園</v>
      </c>
    </row>
    <row r="297" spans="1:4">
      <c r="A297" s="51" t="s">
        <v>356</v>
      </c>
      <c r="B297" t="s">
        <v>703</v>
      </c>
      <c r="C297">
        <v>311</v>
      </c>
      <c r="D297" s="52" t="str">
        <f t="shared" si="4"/>
        <v>311京進のほいくえんHOPPA神戸駅前園</v>
      </c>
    </row>
    <row r="298" spans="1:4">
      <c r="A298" s="51" t="s">
        <v>357</v>
      </c>
      <c r="B298" t="s">
        <v>358</v>
      </c>
      <c r="C298">
        <v>312</v>
      </c>
      <c r="D298" s="52" t="str">
        <f t="shared" si="4"/>
        <v>312はっぴぃばーす　ＫＯＢＥ</v>
      </c>
    </row>
    <row r="299" spans="1:4">
      <c r="A299" s="51" t="s">
        <v>359</v>
      </c>
      <c r="B299" t="s">
        <v>704</v>
      </c>
      <c r="C299">
        <v>313</v>
      </c>
      <c r="D299" s="52" t="str">
        <f t="shared" si="4"/>
        <v>313大慈あい小規模保育園</v>
      </c>
    </row>
    <row r="300" spans="1:4">
      <c r="A300" s="51" t="s">
        <v>360</v>
      </c>
      <c r="B300" t="s">
        <v>705</v>
      </c>
      <c r="C300">
        <v>314</v>
      </c>
      <c r="D300" s="52" t="str">
        <f t="shared" si="4"/>
        <v>314元町はっと保育園</v>
      </c>
    </row>
    <row r="301" spans="1:4">
      <c r="A301" s="51" t="s">
        <v>361</v>
      </c>
      <c r="B301" t="s">
        <v>362</v>
      </c>
      <c r="C301">
        <v>315</v>
      </c>
      <c r="D301" s="52" t="str">
        <f t="shared" si="4"/>
        <v>315シンフォニィ</v>
      </c>
    </row>
    <row r="302" spans="1:4">
      <c r="A302" s="51" t="s">
        <v>363</v>
      </c>
      <c r="B302" t="s">
        <v>706</v>
      </c>
      <c r="C302">
        <v>316</v>
      </c>
      <c r="D302" s="52" t="str">
        <f t="shared" si="4"/>
        <v>316三宮こぐまキッズ園</v>
      </c>
    </row>
    <row r="303" spans="1:4">
      <c r="A303" s="51" t="s">
        <v>364</v>
      </c>
      <c r="B303" t="s">
        <v>707</v>
      </c>
      <c r="C303">
        <v>317</v>
      </c>
      <c r="D303" s="52" t="str">
        <f t="shared" si="4"/>
        <v>317きたの小規模保育園</v>
      </c>
    </row>
    <row r="304" spans="1:4">
      <c r="A304" s="51" t="s">
        <v>708</v>
      </c>
      <c r="B304" t="s">
        <v>709</v>
      </c>
      <c r="C304">
        <v>318</v>
      </c>
      <c r="D304" s="52" t="str">
        <f t="shared" si="4"/>
        <v>318赤い鳥保育園</v>
      </c>
    </row>
    <row r="305" spans="1:4">
      <c r="A305" s="51" t="s">
        <v>365</v>
      </c>
      <c r="B305" t="s">
        <v>710</v>
      </c>
      <c r="C305">
        <v>319</v>
      </c>
      <c r="D305" s="52" t="str">
        <f t="shared" si="4"/>
        <v>319保育ルーム　三宮ちいさなＣＯＣＯＲＯ</v>
      </c>
    </row>
    <row r="306" spans="1:4">
      <c r="A306" s="51" t="s">
        <v>711</v>
      </c>
      <c r="B306" t="s">
        <v>712</v>
      </c>
      <c r="C306">
        <v>320</v>
      </c>
      <c r="D306" s="52" t="str">
        <f t="shared" si="4"/>
        <v>320保育ルーム　磯上ちいさなＣＯＣＯＲＯ</v>
      </c>
    </row>
    <row r="307" spans="1:4">
      <c r="A307" s="51" t="s">
        <v>713</v>
      </c>
      <c r="B307" t="s">
        <v>714</v>
      </c>
      <c r="C307">
        <v>321</v>
      </c>
      <c r="D307" s="52" t="str">
        <f t="shared" si="4"/>
        <v>321元町みふねlittle one</v>
      </c>
    </row>
    <row r="308" spans="1:4">
      <c r="A308" s="51" t="s">
        <v>715</v>
      </c>
      <c r="B308" t="s">
        <v>716</v>
      </c>
      <c r="C308">
        <v>322</v>
      </c>
      <c r="D308" s="52" t="str">
        <f t="shared" ref="D308:D371" si="5">C308&amp;B308</f>
        <v>322バンビＨＵＧ神戸駅前保育園</v>
      </c>
    </row>
    <row r="309" spans="1:4">
      <c r="A309" s="51" t="s">
        <v>366</v>
      </c>
      <c r="B309" t="s">
        <v>717</v>
      </c>
      <c r="C309">
        <v>323</v>
      </c>
      <c r="D309" s="52" t="str">
        <f t="shared" si="5"/>
        <v>323モーツァルト
兵庫駅ナカ小規模保育園</v>
      </c>
    </row>
    <row r="310" spans="1:4">
      <c r="A310" s="51" t="s">
        <v>367</v>
      </c>
      <c r="B310" t="s">
        <v>718</v>
      </c>
      <c r="C310">
        <v>324</v>
      </c>
      <c r="D310" s="52" t="str">
        <f t="shared" si="5"/>
        <v>324小規模保育園めいせい</v>
      </c>
    </row>
    <row r="311" spans="1:4">
      <c r="A311" s="51" t="s">
        <v>368</v>
      </c>
      <c r="B311" t="s">
        <v>719</v>
      </c>
      <c r="C311">
        <v>325</v>
      </c>
      <c r="D311" s="52" t="str">
        <f t="shared" si="5"/>
        <v>325小規模保育  おはな保育園</v>
      </c>
    </row>
    <row r="312" spans="1:4">
      <c r="A312" s="51" t="s">
        <v>369</v>
      </c>
      <c r="B312" t="s">
        <v>370</v>
      </c>
      <c r="C312">
        <v>326</v>
      </c>
      <c r="D312" s="52" t="str">
        <f t="shared" si="5"/>
        <v>326宝地院保育園ふたば</v>
      </c>
    </row>
    <row r="313" spans="1:4">
      <c r="A313" s="51" t="s">
        <v>371</v>
      </c>
      <c r="B313" t="s">
        <v>720</v>
      </c>
      <c r="C313">
        <v>327</v>
      </c>
      <c r="D313" s="52" t="str">
        <f t="shared" si="5"/>
        <v>327エンジェルキッズ神戸園</v>
      </c>
    </row>
    <row r="314" spans="1:4">
      <c r="A314" s="51" t="s">
        <v>372</v>
      </c>
      <c r="B314" t="s">
        <v>721</v>
      </c>
      <c r="C314">
        <v>328</v>
      </c>
      <c r="D314" s="52" t="str">
        <f t="shared" si="5"/>
        <v>328小規模保育園　クーナ</v>
      </c>
    </row>
    <row r="315" spans="1:4">
      <c r="A315" s="51" t="s">
        <v>373</v>
      </c>
      <c r="B315" t="s">
        <v>722</v>
      </c>
      <c r="C315">
        <v>329</v>
      </c>
      <c r="D315" s="52" t="str">
        <f t="shared" si="5"/>
        <v>329小規模保育事業　わろは保育園</v>
      </c>
    </row>
    <row r="316" spans="1:4">
      <c r="A316" s="51" t="s">
        <v>374</v>
      </c>
      <c r="B316" t="s">
        <v>723</v>
      </c>
      <c r="C316">
        <v>330</v>
      </c>
      <c r="D316" s="52" t="str">
        <f t="shared" si="5"/>
        <v>330木下の保育園　大開通</v>
      </c>
    </row>
    <row r="317" spans="1:4">
      <c r="A317" s="51" t="s">
        <v>724</v>
      </c>
      <c r="B317" t="s">
        <v>725</v>
      </c>
      <c r="C317">
        <v>331</v>
      </c>
      <c r="D317" s="52" t="str">
        <f t="shared" si="5"/>
        <v>331大慈さち小規模保育園</v>
      </c>
    </row>
    <row r="318" spans="1:4">
      <c r="A318" s="51" t="s">
        <v>375</v>
      </c>
      <c r="B318" t="s">
        <v>726</v>
      </c>
      <c r="C318">
        <v>332</v>
      </c>
      <c r="D318" s="52" t="str">
        <f t="shared" si="5"/>
        <v>332こぐまプリスクール
新長田園</v>
      </c>
    </row>
    <row r="319" spans="1:4">
      <c r="A319" s="51" t="s">
        <v>376</v>
      </c>
      <c r="B319" t="s">
        <v>727</v>
      </c>
      <c r="C319">
        <v>333</v>
      </c>
      <c r="D319" s="52" t="str">
        <f t="shared" si="5"/>
        <v>333ほそだの実</v>
      </c>
    </row>
    <row r="320" spans="1:4">
      <c r="A320" s="51" t="s">
        <v>377</v>
      </c>
      <c r="B320" t="s">
        <v>728</v>
      </c>
      <c r="C320">
        <v>334</v>
      </c>
      <c r="D320" s="52" t="str">
        <f t="shared" si="5"/>
        <v>334ちかたキリン保育園</v>
      </c>
    </row>
    <row r="321" spans="1:4">
      <c r="A321" s="51">
        <v>302620</v>
      </c>
      <c r="B321" t="s">
        <v>729</v>
      </c>
      <c r="C321">
        <v>335</v>
      </c>
      <c r="D321" s="52" t="str">
        <f t="shared" si="5"/>
        <v>335村雨ほほえみ保育園</v>
      </c>
    </row>
    <row r="322" spans="1:4">
      <c r="A322" s="51">
        <v>302621</v>
      </c>
      <c r="B322" t="s">
        <v>730</v>
      </c>
      <c r="C322">
        <v>336</v>
      </c>
      <c r="D322" s="52" t="str">
        <f t="shared" si="5"/>
        <v>336こぐまプリスクール板宿園</v>
      </c>
    </row>
    <row r="323" spans="1:4">
      <c r="A323" s="51" t="s">
        <v>378</v>
      </c>
      <c r="B323" t="s">
        <v>731</v>
      </c>
      <c r="C323">
        <v>337</v>
      </c>
      <c r="D323" s="52" t="str">
        <f t="shared" si="5"/>
        <v>337新生キッズホーム</v>
      </c>
    </row>
    <row r="324" spans="1:4">
      <c r="A324" s="51" t="s">
        <v>379</v>
      </c>
      <c r="B324" t="s">
        <v>732</v>
      </c>
      <c r="C324">
        <v>338</v>
      </c>
      <c r="D324" s="52" t="str">
        <f t="shared" si="5"/>
        <v>338神戸市小規模保育事業西須磨わかば園</v>
      </c>
    </row>
    <row r="325" spans="1:4">
      <c r="A325" s="51" t="s">
        <v>380</v>
      </c>
      <c r="B325" t="s">
        <v>733</v>
      </c>
      <c r="C325">
        <v>339</v>
      </c>
      <c r="D325" s="52" t="str">
        <f t="shared" si="5"/>
        <v>339いたやど小規模保育園ことり</v>
      </c>
    </row>
    <row r="326" spans="1:4">
      <c r="A326" s="51" t="s">
        <v>381</v>
      </c>
      <c r="B326" t="s">
        <v>382</v>
      </c>
      <c r="C326">
        <v>340</v>
      </c>
      <c r="D326" s="52" t="str">
        <f t="shared" si="5"/>
        <v>340たかとりちどりキッズ</v>
      </c>
    </row>
    <row r="327" spans="1:4">
      <c r="A327" s="51" t="s">
        <v>734</v>
      </c>
      <c r="B327" t="s">
        <v>735</v>
      </c>
      <c r="C327">
        <v>341</v>
      </c>
      <c r="D327" s="52" t="str">
        <f t="shared" si="5"/>
        <v>341バンビＨＵＧ須磨駅前保育園</v>
      </c>
    </row>
    <row r="328" spans="1:4">
      <c r="A328" s="51" t="s">
        <v>383</v>
      </c>
      <c r="B328" t="s">
        <v>736</v>
      </c>
      <c r="C328">
        <v>342</v>
      </c>
      <c r="D328" s="52" t="str">
        <f t="shared" si="5"/>
        <v>342ちっちゃなこども園ふたば</v>
      </c>
    </row>
    <row r="329" spans="1:4">
      <c r="A329" s="51" t="s">
        <v>384</v>
      </c>
      <c r="B329" t="s">
        <v>737</v>
      </c>
      <c r="C329">
        <v>343</v>
      </c>
      <c r="D329" s="52" t="str">
        <f t="shared" si="5"/>
        <v>343本多聞小規模保育園</v>
      </c>
    </row>
    <row r="330" spans="1:4">
      <c r="A330" s="51" t="s">
        <v>385</v>
      </c>
      <c r="B330" t="s">
        <v>738</v>
      </c>
      <c r="C330">
        <v>344</v>
      </c>
      <c r="D330" s="52" t="str">
        <f t="shared" si="5"/>
        <v>344青山台小規模保育園</v>
      </c>
    </row>
    <row r="331" spans="1:4">
      <c r="A331" s="51" t="s">
        <v>386</v>
      </c>
      <c r="B331" t="s">
        <v>387</v>
      </c>
      <c r="C331">
        <v>345</v>
      </c>
      <c r="D331" s="52" t="str">
        <f t="shared" si="5"/>
        <v>345虹っこひろば</v>
      </c>
    </row>
    <row r="332" spans="1:4">
      <c r="A332" s="51" t="s">
        <v>388</v>
      </c>
      <c r="B332" t="s">
        <v>739</v>
      </c>
      <c r="C332">
        <v>346</v>
      </c>
      <c r="D332" s="52" t="str">
        <f t="shared" si="5"/>
        <v>346小規模保育園たるみ駅ナカ</v>
      </c>
    </row>
    <row r="333" spans="1:4">
      <c r="A333" s="51" t="s">
        <v>389</v>
      </c>
      <c r="B333" t="s">
        <v>740</v>
      </c>
      <c r="C333">
        <v>347</v>
      </c>
      <c r="D333" s="52" t="str">
        <f t="shared" si="5"/>
        <v>347垂水駅前小規模保育園</v>
      </c>
    </row>
    <row r="334" spans="1:4">
      <c r="A334" s="51" t="s">
        <v>390</v>
      </c>
      <c r="B334" t="s">
        <v>391</v>
      </c>
      <c r="C334">
        <v>348</v>
      </c>
      <c r="D334" s="52" t="str">
        <f t="shared" si="5"/>
        <v>348つくし</v>
      </c>
    </row>
    <row r="335" spans="1:4">
      <c r="A335" s="51" t="s">
        <v>392</v>
      </c>
      <c r="B335" t="s">
        <v>741</v>
      </c>
      <c r="C335">
        <v>349</v>
      </c>
      <c r="D335" s="52" t="str">
        <f t="shared" si="5"/>
        <v>349小規模保育園CHES（チェス）</v>
      </c>
    </row>
    <row r="336" spans="1:4">
      <c r="A336" s="51" t="s">
        <v>393</v>
      </c>
      <c r="B336" t="s">
        <v>394</v>
      </c>
      <c r="C336">
        <v>350</v>
      </c>
      <c r="D336" s="52" t="str">
        <f t="shared" si="5"/>
        <v>350ハープキッズ</v>
      </c>
    </row>
    <row r="337" spans="1:4">
      <c r="A337" s="51" t="s">
        <v>395</v>
      </c>
      <c r="B337" t="s">
        <v>742</v>
      </c>
      <c r="C337">
        <v>351</v>
      </c>
      <c r="D337" s="52" t="str">
        <f t="shared" si="5"/>
        <v>351小規模保育園さくら</v>
      </c>
    </row>
    <row r="338" spans="1:4">
      <c r="A338" s="51" t="s">
        <v>396</v>
      </c>
      <c r="B338" t="s">
        <v>743</v>
      </c>
      <c r="C338">
        <v>352</v>
      </c>
      <c r="D338" s="52" t="str">
        <f t="shared" si="5"/>
        <v>352小規模保育園KOBILS</v>
      </c>
    </row>
    <row r="339" spans="1:4">
      <c r="A339" s="51" t="s">
        <v>397</v>
      </c>
      <c r="B339" t="s">
        <v>744</v>
      </c>
      <c r="C339">
        <v>353</v>
      </c>
      <c r="D339" s="52" t="str">
        <f t="shared" si="5"/>
        <v>353サテライト型小規模保育事業　花の森</v>
      </c>
    </row>
    <row r="340" spans="1:4">
      <c r="A340" s="51" t="s">
        <v>398</v>
      </c>
      <c r="B340" t="s">
        <v>745</v>
      </c>
      <c r="C340">
        <v>354</v>
      </c>
      <c r="D340" s="52" t="str">
        <f t="shared" si="5"/>
        <v>354キッズブライト・ナーサリー</v>
      </c>
    </row>
    <row r="341" spans="1:4">
      <c r="A341" s="51" t="s">
        <v>399</v>
      </c>
      <c r="B341" t="s">
        <v>400</v>
      </c>
      <c r="C341">
        <v>355</v>
      </c>
      <c r="D341" s="52" t="str">
        <f t="shared" si="5"/>
        <v>355小規模保育園ちゃいるどるーむ</v>
      </c>
    </row>
    <row r="342" spans="1:4">
      <c r="A342" s="51" t="s">
        <v>401</v>
      </c>
      <c r="B342" t="s">
        <v>746</v>
      </c>
      <c r="C342">
        <v>356</v>
      </c>
      <c r="D342" s="52" t="str">
        <f t="shared" si="5"/>
        <v>356舞多聞きらら保育園</v>
      </c>
    </row>
    <row r="343" spans="1:4">
      <c r="A343" s="51" t="s">
        <v>402</v>
      </c>
      <c r="B343" t="s">
        <v>747</v>
      </c>
      <c r="C343">
        <v>357</v>
      </c>
      <c r="D343" s="52" t="str">
        <f t="shared" si="5"/>
        <v>357こぐまプリスクール舞子園</v>
      </c>
    </row>
    <row r="344" spans="1:4">
      <c r="A344" s="51" t="s">
        <v>403</v>
      </c>
      <c r="B344" t="s">
        <v>404</v>
      </c>
      <c r="C344">
        <v>358</v>
      </c>
      <c r="D344" s="52" t="str">
        <f t="shared" si="5"/>
        <v>358小規模保育園あんよ</v>
      </c>
    </row>
    <row r="345" spans="1:4">
      <c r="A345" s="51" t="s">
        <v>405</v>
      </c>
      <c r="B345" t="s">
        <v>406</v>
      </c>
      <c r="C345">
        <v>359</v>
      </c>
      <c r="D345" s="52" t="str">
        <f t="shared" si="5"/>
        <v>359舞多聞もりの保育園</v>
      </c>
    </row>
    <row r="346" spans="1:4">
      <c r="A346" s="51" t="s">
        <v>407</v>
      </c>
      <c r="B346" t="s">
        <v>408</v>
      </c>
      <c r="C346">
        <v>360</v>
      </c>
      <c r="D346" s="52" t="str">
        <f t="shared" si="5"/>
        <v>360小規模保育園りんご</v>
      </c>
    </row>
    <row r="347" spans="1:4">
      <c r="A347" s="51" t="s">
        <v>409</v>
      </c>
      <c r="B347" t="s">
        <v>748</v>
      </c>
      <c r="C347">
        <v>361</v>
      </c>
      <c r="D347" s="52" t="str">
        <f t="shared" si="5"/>
        <v>361小規模保育園ＣＨEＳ垂水駅前</v>
      </c>
    </row>
    <row r="348" spans="1:4">
      <c r="A348" s="51" t="s">
        <v>410</v>
      </c>
      <c r="B348" t="s">
        <v>749</v>
      </c>
      <c r="C348">
        <v>362</v>
      </c>
      <c r="D348" s="52" t="str">
        <f t="shared" si="5"/>
        <v>362舞多聞小規模保育園</v>
      </c>
    </row>
    <row r="349" spans="1:4">
      <c r="A349" s="51" t="s">
        <v>411</v>
      </c>
      <c r="B349" t="s">
        <v>750</v>
      </c>
      <c r="C349">
        <v>363</v>
      </c>
      <c r="D349" s="52" t="str">
        <f t="shared" si="5"/>
        <v>363舞多聞そらの保育園</v>
      </c>
    </row>
    <row r="350" spans="1:4">
      <c r="A350" s="51" t="s">
        <v>412</v>
      </c>
      <c r="B350" t="s">
        <v>751</v>
      </c>
      <c r="C350">
        <v>364</v>
      </c>
      <c r="D350" s="52" t="str">
        <f t="shared" si="5"/>
        <v>364サテライト型小規模保育事業　夢の森</v>
      </c>
    </row>
    <row r="351" spans="1:4">
      <c r="A351" s="51" t="s">
        <v>413</v>
      </c>
      <c r="B351" t="s">
        <v>752</v>
      </c>
      <c r="C351">
        <v>365</v>
      </c>
      <c r="D351" s="52" t="str">
        <f t="shared" si="5"/>
        <v>365サテライト型小規模保育事業　上高丸</v>
      </c>
    </row>
    <row r="352" spans="1:4">
      <c r="A352" s="51" t="s">
        <v>414</v>
      </c>
      <c r="B352" t="s">
        <v>753</v>
      </c>
      <c r="C352">
        <v>366</v>
      </c>
      <c r="D352" s="52" t="str">
        <f t="shared" si="5"/>
        <v>366サテライト型小規模保育事業　多夢の森</v>
      </c>
    </row>
    <row r="353" spans="1:4">
      <c r="A353" s="51" t="s">
        <v>754</v>
      </c>
      <c r="B353" t="s">
        <v>755</v>
      </c>
      <c r="C353">
        <v>367</v>
      </c>
      <c r="D353" s="52" t="str">
        <f t="shared" si="5"/>
        <v>367小規模保育園ＣＨEＳ垂水駅前Ⅱ</v>
      </c>
    </row>
    <row r="354" spans="1:4">
      <c r="A354" s="51" t="s">
        <v>415</v>
      </c>
      <c r="B354" t="s">
        <v>756</v>
      </c>
      <c r="C354">
        <v>368</v>
      </c>
      <c r="D354" s="52" t="str">
        <f t="shared" si="5"/>
        <v>368小規模保育園
北鈴どんぐり園</v>
      </c>
    </row>
    <row r="355" spans="1:4">
      <c r="A355" s="51" t="s">
        <v>416</v>
      </c>
      <c r="B355" t="s">
        <v>757</v>
      </c>
      <c r="C355">
        <v>369</v>
      </c>
      <c r="D355" s="52" t="str">
        <f t="shared" si="5"/>
        <v>369アートチャイルドケア神戸谷上</v>
      </c>
    </row>
    <row r="356" spans="1:4">
      <c r="A356" s="51" t="s">
        <v>417</v>
      </c>
      <c r="B356" t="s">
        <v>418</v>
      </c>
      <c r="C356">
        <v>370</v>
      </c>
      <c r="D356" s="52" t="str">
        <f t="shared" si="5"/>
        <v>370小規模保育園　すずきた</v>
      </c>
    </row>
    <row r="357" spans="1:4">
      <c r="A357" s="51" t="s">
        <v>419</v>
      </c>
      <c r="B357" t="s">
        <v>758</v>
      </c>
      <c r="C357">
        <v>371</v>
      </c>
      <c r="D357" s="52" t="str">
        <f t="shared" si="5"/>
        <v>371小規模保育園 しょうえい</v>
      </c>
    </row>
    <row r="358" spans="1:4">
      <c r="A358" s="51" t="s">
        <v>420</v>
      </c>
      <c r="B358" t="s">
        <v>421</v>
      </c>
      <c r="C358">
        <v>372</v>
      </c>
      <c r="D358" s="52" t="str">
        <f t="shared" si="5"/>
        <v>372西神中央エンゼルホーム</v>
      </c>
    </row>
    <row r="359" spans="1:4">
      <c r="A359" s="51" t="s">
        <v>422</v>
      </c>
      <c r="B359" t="s">
        <v>423</v>
      </c>
      <c r="C359">
        <v>373</v>
      </c>
      <c r="D359" s="52" t="str">
        <f t="shared" si="5"/>
        <v>373YMCAちとせ保育ルーム</v>
      </c>
    </row>
    <row r="360" spans="1:4">
      <c r="A360" s="51" t="s">
        <v>424</v>
      </c>
      <c r="B360" t="s">
        <v>759</v>
      </c>
      <c r="C360">
        <v>374</v>
      </c>
      <c r="D360" s="52" t="str">
        <f t="shared" si="5"/>
        <v>374学園都市駅前小規模保育園</v>
      </c>
    </row>
    <row r="361" spans="1:4">
      <c r="A361" s="51" t="s">
        <v>425</v>
      </c>
      <c r="B361" t="s">
        <v>760</v>
      </c>
      <c r="C361">
        <v>375</v>
      </c>
      <c r="D361" s="52" t="str">
        <f t="shared" si="5"/>
        <v>375小規模保育園ふわり池上</v>
      </c>
    </row>
    <row r="362" spans="1:4">
      <c r="A362" s="51" t="s">
        <v>426</v>
      </c>
      <c r="B362" t="s">
        <v>761</v>
      </c>
      <c r="C362">
        <v>376</v>
      </c>
      <c r="D362" s="52" t="str">
        <f t="shared" si="5"/>
        <v>376小規模保育　つぐみHouse</v>
      </c>
    </row>
    <row r="363" spans="1:4">
      <c r="A363" s="51" t="s">
        <v>427</v>
      </c>
      <c r="B363" t="s">
        <v>762</v>
      </c>
      <c r="C363">
        <v>377</v>
      </c>
      <c r="D363" s="52" t="str">
        <f t="shared" si="5"/>
        <v>377キッズパートナー狩場台</v>
      </c>
    </row>
    <row r="364" spans="1:4">
      <c r="A364" s="51" t="s">
        <v>428</v>
      </c>
      <c r="B364" t="s">
        <v>763</v>
      </c>
      <c r="C364">
        <v>378</v>
      </c>
      <c r="D364" s="52" t="str">
        <f t="shared" si="5"/>
        <v>378小規模保育園ちゃいるどるーむ白水</v>
      </c>
    </row>
    <row r="365" spans="1:4">
      <c r="A365" s="51" t="s">
        <v>429</v>
      </c>
      <c r="B365" t="s">
        <v>430</v>
      </c>
      <c r="C365">
        <v>379</v>
      </c>
      <c r="D365" s="52" t="str">
        <f t="shared" si="5"/>
        <v>379おひさまぴっぴ</v>
      </c>
    </row>
    <row r="366" spans="1:4">
      <c r="A366" s="51" t="s">
        <v>431</v>
      </c>
      <c r="B366" t="s">
        <v>764</v>
      </c>
      <c r="C366">
        <v>380</v>
      </c>
      <c r="D366" s="52" t="str">
        <f t="shared" si="5"/>
        <v>380学園みどりこども園</v>
      </c>
    </row>
    <row r="367" spans="1:4">
      <c r="A367" s="51" t="s">
        <v>432</v>
      </c>
      <c r="B367" t="s">
        <v>765</v>
      </c>
      <c r="C367">
        <v>381</v>
      </c>
      <c r="D367" s="52" t="str">
        <f t="shared" si="5"/>
        <v>381西神南こりす小規模保育園</v>
      </c>
    </row>
    <row r="368" spans="1:4">
      <c r="A368" s="51" t="s">
        <v>433</v>
      </c>
      <c r="B368" t="s">
        <v>766</v>
      </c>
      <c r="C368">
        <v>382</v>
      </c>
      <c r="D368" s="52" t="str">
        <f t="shared" si="5"/>
        <v>382みかた駅前園</v>
      </c>
    </row>
    <row r="369" spans="1:4">
      <c r="A369" s="51" t="s">
        <v>434</v>
      </c>
      <c r="B369" t="s">
        <v>767</v>
      </c>
      <c r="C369">
        <v>383</v>
      </c>
      <c r="D369" s="52" t="str">
        <f t="shared" si="5"/>
        <v>383学園都市YMCA保育ルーム</v>
      </c>
    </row>
    <row r="370" spans="1:4">
      <c r="A370" s="51" t="s">
        <v>435</v>
      </c>
      <c r="B370" t="s">
        <v>436</v>
      </c>
      <c r="C370">
        <v>384</v>
      </c>
      <c r="D370" s="52" t="str">
        <f t="shared" si="5"/>
        <v>384しんてつ・おかば園</v>
      </c>
    </row>
    <row r="371" spans="1:4">
      <c r="A371" s="51" t="s">
        <v>437</v>
      </c>
      <c r="B371" t="s">
        <v>768</v>
      </c>
      <c r="C371">
        <v>385</v>
      </c>
      <c r="D371" s="52" t="str">
        <f t="shared" si="5"/>
        <v>385パンダこうとく保育園</v>
      </c>
    </row>
    <row r="372" spans="1:4">
      <c r="A372" s="51" t="s">
        <v>438</v>
      </c>
      <c r="B372" t="s">
        <v>769</v>
      </c>
      <c r="C372">
        <v>386</v>
      </c>
      <c r="D372" s="52" t="str">
        <f t="shared" ref="D372:D421" si="6">C372&amp;B372</f>
        <v>386小規模保育　かがやき保育園</v>
      </c>
    </row>
    <row r="373" spans="1:4">
      <c r="A373" s="51" t="s">
        <v>439</v>
      </c>
      <c r="B373" t="s">
        <v>770</v>
      </c>
      <c r="C373">
        <v>387</v>
      </c>
      <c r="D373" s="52" t="str">
        <f t="shared" si="6"/>
        <v>387こぐまプリスクール北神戸園</v>
      </c>
    </row>
    <row r="374" spans="1:4">
      <c r="A374" s="51" t="s">
        <v>440</v>
      </c>
      <c r="B374" t="s">
        <v>441</v>
      </c>
      <c r="C374">
        <v>388</v>
      </c>
      <c r="D374" s="52" t="str">
        <f t="shared" si="6"/>
        <v>388小規模保育園　ほしぞら</v>
      </c>
    </row>
    <row r="375" spans="1:4">
      <c r="A375" s="51" t="s">
        <v>442</v>
      </c>
      <c r="B375" t="s">
        <v>771</v>
      </c>
      <c r="C375">
        <v>389</v>
      </c>
      <c r="D375" s="52" t="str">
        <f t="shared" si="6"/>
        <v>389こぐまプリスクール岡場園</v>
      </c>
    </row>
    <row r="376" spans="1:4">
      <c r="A376" s="51" t="s">
        <v>443</v>
      </c>
      <c r="B376" t="s">
        <v>772</v>
      </c>
      <c r="C376">
        <v>390</v>
      </c>
      <c r="D376" s="52" t="str">
        <f t="shared" si="6"/>
        <v>390小規模保育園ステラ</v>
      </c>
    </row>
    <row r="377" spans="1:4">
      <c r="A377" s="51" t="s">
        <v>444</v>
      </c>
      <c r="B377" t="s">
        <v>773</v>
      </c>
      <c r="C377">
        <v>391</v>
      </c>
      <c r="D377" s="52" t="str">
        <f t="shared" si="6"/>
        <v>391神戸鹿の子KITA</v>
      </c>
    </row>
    <row r="378" spans="1:4">
      <c r="A378" s="51" t="s">
        <v>445</v>
      </c>
      <c r="B378" t="s">
        <v>774</v>
      </c>
      <c r="C378">
        <v>392</v>
      </c>
      <c r="D378" s="52" t="str">
        <f t="shared" si="6"/>
        <v>392さくらのもり保育園</v>
      </c>
    </row>
    <row r="379" spans="1:4">
      <c r="A379" s="51" t="s">
        <v>446</v>
      </c>
      <c r="B379" t="s">
        <v>447</v>
      </c>
      <c r="C379">
        <v>393</v>
      </c>
      <c r="D379" s="52" t="str">
        <f t="shared" si="6"/>
        <v>393中村赤ちゃんホーム</v>
      </c>
    </row>
    <row r="380" spans="1:4">
      <c r="A380" s="51" t="s">
        <v>448</v>
      </c>
      <c r="B380" t="s">
        <v>775</v>
      </c>
      <c r="C380">
        <v>394</v>
      </c>
      <c r="D380" s="52" t="str">
        <f t="shared" si="6"/>
        <v>394澤田赤ちゃんホーム</v>
      </c>
    </row>
    <row r="381" spans="1:4">
      <c r="A381" s="51" t="s">
        <v>449</v>
      </c>
      <c r="B381" t="s">
        <v>776</v>
      </c>
      <c r="C381">
        <v>395</v>
      </c>
      <c r="D381" s="52" t="str">
        <f t="shared" si="6"/>
        <v>395赤ちゃんホーム  つぼみ</v>
      </c>
    </row>
    <row r="382" spans="1:4">
      <c r="A382" s="51" t="s">
        <v>450</v>
      </c>
      <c r="B382" t="s">
        <v>777</v>
      </c>
      <c r="C382">
        <v>396</v>
      </c>
      <c r="D382" s="52" t="str">
        <f t="shared" si="6"/>
        <v>396赤ちゃんホーム  なだのみ</v>
      </c>
    </row>
    <row r="383" spans="1:4">
      <c r="A383" s="51" t="s">
        <v>451</v>
      </c>
      <c r="B383" t="s">
        <v>452</v>
      </c>
      <c r="C383">
        <v>397</v>
      </c>
      <c r="D383" s="52" t="str">
        <f t="shared" si="6"/>
        <v>397李赤ちゃんホーム</v>
      </c>
    </row>
    <row r="384" spans="1:4">
      <c r="A384" s="51" t="s">
        <v>453</v>
      </c>
      <c r="B384" t="s">
        <v>454</v>
      </c>
      <c r="C384">
        <v>398</v>
      </c>
      <c r="D384" s="52" t="str">
        <f t="shared" si="6"/>
        <v>398酒井赤ちゃんホーム</v>
      </c>
    </row>
    <row r="385" spans="1:4">
      <c r="A385" s="51" t="s">
        <v>455</v>
      </c>
      <c r="B385" t="s">
        <v>456</v>
      </c>
      <c r="C385">
        <v>399</v>
      </c>
      <c r="D385" s="52" t="str">
        <f t="shared" si="6"/>
        <v>399平岡赤ちゃんホーム</v>
      </c>
    </row>
    <row r="386" spans="1:4">
      <c r="A386" s="51" t="s">
        <v>457</v>
      </c>
      <c r="B386" t="s">
        <v>458</v>
      </c>
      <c r="C386">
        <v>400</v>
      </c>
      <c r="D386" s="52" t="str">
        <f t="shared" si="6"/>
        <v>400藪本赤ちゃんホーム</v>
      </c>
    </row>
    <row r="387" spans="1:4">
      <c r="A387" s="51" t="s">
        <v>459</v>
      </c>
      <c r="B387" t="s">
        <v>460</v>
      </c>
      <c r="C387">
        <v>401</v>
      </c>
      <c r="D387" s="52" t="str">
        <f t="shared" si="6"/>
        <v>401豊福赤ちゃんホーム</v>
      </c>
    </row>
    <row r="388" spans="1:4">
      <c r="A388" s="51" t="s">
        <v>461</v>
      </c>
      <c r="B388" t="s">
        <v>462</v>
      </c>
      <c r="C388">
        <v>402</v>
      </c>
      <c r="D388" s="52" t="str">
        <f t="shared" si="6"/>
        <v>402大池赤ちゃんホーム</v>
      </c>
    </row>
    <row r="389" spans="1:4">
      <c r="A389" s="51" t="s">
        <v>463</v>
      </c>
      <c r="B389" t="s">
        <v>778</v>
      </c>
      <c r="C389">
        <v>403</v>
      </c>
      <c r="D389" s="52" t="str">
        <f t="shared" si="6"/>
        <v>403高月赤ちゃんホーム</v>
      </c>
    </row>
    <row r="390" spans="1:4">
      <c r="A390" s="51" t="s">
        <v>464</v>
      </c>
      <c r="B390" t="s">
        <v>465</v>
      </c>
      <c r="C390">
        <v>404</v>
      </c>
      <c r="D390" s="52" t="str">
        <f t="shared" si="6"/>
        <v>404小原赤ちゃんホーム</v>
      </c>
    </row>
    <row r="391" spans="1:4">
      <c r="A391" s="51" t="s">
        <v>466</v>
      </c>
      <c r="B391" t="s">
        <v>467</v>
      </c>
      <c r="C391">
        <v>405</v>
      </c>
      <c r="D391" s="52" t="str">
        <f t="shared" si="6"/>
        <v>405岩崎赤ちゃんホーム</v>
      </c>
    </row>
    <row r="392" spans="1:4">
      <c r="A392" s="51" t="s">
        <v>468</v>
      </c>
      <c r="B392" t="s">
        <v>469</v>
      </c>
      <c r="C392">
        <v>406</v>
      </c>
      <c r="D392" s="52" t="str">
        <f t="shared" si="6"/>
        <v>406藤田赤ちゃんホームひまわり</v>
      </c>
    </row>
    <row r="393" spans="1:4">
      <c r="A393" s="51" t="s">
        <v>470</v>
      </c>
      <c r="B393" t="s">
        <v>471</v>
      </c>
      <c r="C393">
        <v>407</v>
      </c>
      <c r="D393" s="52" t="str">
        <f t="shared" si="6"/>
        <v>407きたぐち赤ちゃんホーム</v>
      </c>
    </row>
    <row r="394" spans="1:4">
      <c r="A394" s="51" t="s">
        <v>472</v>
      </c>
      <c r="B394" t="s">
        <v>473</v>
      </c>
      <c r="C394">
        <v>408</v>
      </c>
      <c r="D394" s="52" t="str">
        <f t="shared" si="6"/>
        <v>408井口赤ちゃんホームinジェームス山</v>
      </c>
    </row>
    <row r="395" spans="1:4">
      <c r="A395" s="51" t="s">
        <v>474</v>
      </c>
      <c r="B395" t="s">
        <v>475</v>
      </c>
      <c r="C395">
        <v>409</v>
      </c>
      <c r="D395" s="52" t="str">
        <f t="shared" si="6"/>
        <v>409赤ちゃんホーム　Moi  Moi</v>
      </c>
    </row>
    <row r="396" spans="1:4">
      <c r="A396" s="51" t="s">
        <v>476</v>
      </c>
      <c r="B396" t="s">
        <v>477</v>
      </c>
      <c r="C396">
        <v>410</v>
      </c>
      <c r="D396" s="52" t="str">
        <f t="shared" si="6"/>
        <v>410大塚赤ちゃんホーム</v>
      </c>
    </row>
    <row r="397" spans="1:4">
      <c r="A397" s="51" t="s">
        <v>478</v>
      </c>
      <c r="B397" t="s">
        <v>479</v>
      </c>
      <c r="C397">
        <v>411</v>
      </c>
      <c r="D397" s="52" t="str">
        <f t="shared" si="6"/>
        <v>411村上赤ちゃんホーム</v>
      </c>
    </row>
    <row r="398" spans="1:4">
      <c r="A398" s="51" t="s">
        <v>480</v>
      </c>
      <c r="B398" t="s">
        <v>481</v>
      </c>
      <c r="C398">
        <v>412</v>
      </c>
      <c r="D398" s="52" t="str">
        <f t="shared" si="6"/>
        <v>412赤ちゃんホーム　もものみ</v>
      </c>
    </row>
    <row r="399" spans="1:4">
      <c r="A399" s="51" t="s">
        <v>482</v>
      </c>
      <c r="B399" t="s">
        <v>483</v>
      </c>
      <c r="C399">
        <v>413</v>
      </c>
      <c r="D399" s="52" t="str">
        <f t="shared" si="6"/>
        <v>413山本赤ちゃんホーム</v>
      </c>
    </row>
    <row r="400" spans="1:4">
      <c r="A400" s="51" t="s">
        <v>484</v>
      </c>
      <c r="B400" t="s">
        <v>485</v>
      </c>
      <c r="C400">
        <v>414</v>
      </c>
      <c r="D400" s="52" t="str">
        <f t="shared" si="6"/>
        <v>414こりす赤ちゃんホーム</v>
      </c>
    </row>
    <row r="401" spans="1:4">
      <c r="A401" t="s">
        <v>486</v>
      </c>
      <c r="B401" t="s">
        <v>487</v>
      </c>
      <c r="C401">
        <v>415</v>
      </c>
      <c r="D401" s="52" t="str">
        <f t="shared" si="6"/>
        <v>415岡田赤ちゃんホーム</v>
      </c>
    </row>
    <row r="402" spans="1:4">
      <c r="A402" t="s">
        <v>488</v>
      </c>
      <c r="B402" t="s">
        <v>489</v>
      </c>
      <c r="C402">
        <v>416</v>
      </c>
      <c r="D402" s="52" t="str">
        <f t="shared" si="6"/>
        <v>416堀切赤ちゃんホーム</v>
      </c>
    </row>
    <row r="403" spans="1:4">
      <c r="A403">
        <v>502021</v>
      </c>
      <c r="B403" t="s">
        <v>490</v>
      </c>
      <c r="C403">
        <v>417</v>
      </c>
      <c r="D403" s="52" t="str">
        <f t="shared" si="6"/>
        <v>417コープこうべの保育園どんぐりっこもとやま</v>
      </c>
    </row>
    <row r="404" spans="1:4">
      <c r="A404">
        <v>502022</v>
      </c>
      <c r="B404" t="s">
        <v>491</v>
      </c>
      <c r="C404">
        <v>418</v>
      </c>
      <c r="D404" s="52" t="str">
        <f t="shared" si="6"/>
        <v>418キッズスペースひまわり</v>
      </c>
    </row>
    <row r="405" spans="1:4">
      <c r="A405" t="s">
        <v>779</v>
      </c>
      <c r="B405" t="s">
        <v>780</v>
      </c>
      <c r="C405">
        <v>419</v>
      </c>
      <c r="D405" s="52" t="str">
        <f t="shared" si="6"/>
        <v>419鶴甲敬愛保育園</v>
      </c>
    </row>
    <row r="406" spans="1:4">
      <c r="A406" t="s">
        <v>492</v>
      </c>
      <c r="B406" t="s">
        <v>493</v>
      </c>
      <c r="C406">
        <v>420</v>
      </c>
      <c r="D406" s="52" t="str">
        <f t="shared" si="6"/>
        <v>420プチ　プリュム</v>
      </c>
    </row>
    <row r="407" spans="1:4">
      <c r="A407" t="s">
        <v>494</v>
      </c>
      <c r="B407" t="s">
        <v>781</v>
      </c>
      <c r="C407">
        <v>421</v>
      </c>
      <c r="D407" s="52" t="str">
        <f t="shared" si="6"/>
        <v>421ヤクルトキッズスクール須磨</v>
      </c>
    </row>
    <row r="408" spans="1:4">
      <c r="A408" t="s">
        <v>495</v>
      </c>
      <c r="B408" t="s">
        <v>782</v>
      </c>
      <c r="C408">
        <v>422</v>
      </c>
      <c r="D408" s="52" t="str">
        <f t="shared" si="6"/>
        <v>422いるか保育園</v>
      </c>
    </row>
    <row r="409" spans="1:4">
      <c r="A409" t="s">
        <v>496</v>
      </c>
      <c r="B409" t="s">
        <v>497</v>
      </c>
      <c r="C409">
        <v>423</v>
      </c>
      <c r="D409" s="52" t="str">
        <f t="shared" si="6"/>
        <v>423オービーホームキッズ</v>
      </c>
    </row>
    <row r="410" spans="1:4">
      <c r="A410">
        <v>502723</v>
      </c>
      <c r="B410" t="s">
        <v>783</v>
      </c>
      <c r="C410">
        <v>424</v>
      </c>
      <c r="D410" s="52" t="str">
        <f t="shared" si="6"/>
        <v>424ヤクルトキッズスクール舞子かもめ保育園</v>
      </c>
    </row>
    <row r="411" spans="1:4">
      <c r="A411" t="s">
        <v>498</v>
      </c>
      <c r="B411" t="s">
        <v>499</v>
      </c>
      <c r="C411">
        <v>425</v>
      </c>
      <c r="D411" s="52" t="str">
        <f t="shared" si="6"/>
        <v>425ひかりのくれよん</v>
      </c>
    </row>
    <row r="412" spans="1:4">
      <c r="A412">
        <v>502922</v>
      </c>
      <c r="B412" t="s">
        <v>784</v>
      </c>
      <c r="C412">
        <v>426</v>
      </c>
      <c r="D412" s="52" t="str">
        <f t="shared" si="6"/>
        <v>426ヤクルトキッズスクール西神戸</v>
      </c>
    </row>
    <row r="413" spans="1:4">
      <c r="A413" t="s">
        <v>500</v>
      </c>
      <c r="B413" t="s">
        <v>501</v>
      </c>
      <c r="C413">
        <v>427</v>
      </c>
      <c r="D413" s="52" t="str">
        <f t="shared" si="6"/>
        <v>427保育所かたつむりランド　神戸枝吉園</v>
      </c>
    </row>
    <row r="414" spans="1:4">
      <c r="A414">
        <v>502924</v>
      </c>
      <c r="B414" t="s">
        <v>785</v>
      </c>
      <c r="C414">
        <v>428</v>
      </c>
      <c r="D414" s="52" t="str">
        <f t="shared" si="6"/>
        <v>428大慈さくら保育園</v>
      </c>
    </row>
    <row r="415" spans="1:4">
      <c r="A415" t="s">
        <v>502</v>
      </c>
      <c r="B415" t="s">
        <v>786</v>
      </c>
      <c r="C415">
        <v>429</v>
      </c>
      <c r="D415" s="52" t="str">
        <f t="shared" si="6"/>
        <v>429 いちご保育園（恒生病院）</v>
      </c>
    </row>
    <row r="416" spans="1:4">
      <c r="A416" t="s">
        <v>787</v>
      </c>
      <c r="B416" t="s">
        <v>788</v>
      </c>
      <c r="C416">
        <v>430</v>
      </c>
      <c r="D416" s="52" t="str">
        <f t="shared" si="6"/>
        <v>430陽気会事業所内保育園</v>
      </c>
    </row>
    <row r="417" spans="1:4">
      <c r="A417" t="s">
        <v>789</v>
      </c>
      <c r="B417" t="s">
        <v>790</v>
      </c>
      <c r="C417">
        <v>431</v>
      </c>
      <c r="D417" s="52" t="str">
        <f t="shared" si="6"/>
        <v>431さくら園すまきた</v>
      </c>
    </row>
    <row r="418" spans="1:4">
      <c r="A418">
        <v>502020</v>
      </c>
      <c r="B418" t="s">
        <v>503</v>
      </c>
      <c r="C418">
        <v>432</v>
      </c>
      <c r="D418" s="52" t="str">
        <f t="shared" si="6"/>
        <v>432キッズルームころねん</v>
      </c>
    </row>
    <row r="419" spans="1:4">
      <c r="A419" t="s">
        <v>504</v>
      </c>
      <c r="B419" t="s">
        <v>505</v>
      </c>
      <c r="C419">
        <v>433</v>
      </c>
      <c r="D419" s="52" t="str">
        <f t="shared" si="6"/>
        <v>433ハートランド・きっず</v>
      </c>
    </row>
    <row r="420" spans="1:4">
      <c r="A420" t="s">
        <v>506</v>
      </c>
      <c r="B420" t="s">
        <v>791</v>
      </c>
      <c r="C420">
        <v>434</v>
      </c>
      <c r="D420" s="52" t="str">
        <f t="shared" si="6"/>
        <v>434さくら保育園</v>
      </c>
    </row>
    <row r="421" spans="1:4">
      <c r="A421" t="s">
        <v>507</v>
      </c>
      <c r="B421" t="s">
        <v>792</v>
      </c>
      <c r="C421">
        <v>435</v>
      </c>
      <c r="D421" s="52" t="str">
        <f t="shared" si="6"/>
        <v>435事業所内保育事業　みどり保育園</v>
      </c>
    </row>
  </sheetData>
  <autoFilter ref="A1:D421"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44"/>
  <sheetViews>
    <sheetView tabSelected="1" view="pageBreakPreview" zoomScaleNormal="100" zoomScaleSheetLayoutView="100" workbookViewId="0">
      <selection activeCell="M2" sqref="M2"/>
    </sheetView>
  </sheetViews>
  <sheetFormatPr defaultColWidth="9" defaultRowHeight="17.25"/>
  <cols>
    <col min="1" max="1" width="4.375" style="1" customWidth="1"/>
    <col min="2" max="2" width="5.25" style="1" customWidth="1"/>
    <col min="3" max="4" width="15" style="1" customWidth="1"/>
    <col min="5" max="6" width="7.5" style="1" customWidth="1"/>
    <col min="7" max="8" width="15" style="1" customWidth="1"/>
    <col min="9" max="11" width="14" style="1" customWidth="1"/>
    <col min="12" max="14" width="9" style="4"/>
    <col min="15" max="16384" width="9" style="1"/>
  </cols>
  <sheetData>
    <row r="1" spans="1:14" ht="18.75" customHeight="1">
      <c r="A1" s="1" t="s">
        <v>0</v>
      </c>
      <c r="C1" s="2"/>
      <c r="D1" s="2"/>
      <c r="E1" s="2"/>
      <c r="F1" s="2"/>
      <c r="G1" s="2"/>
      <c r="H1" s="2"/>
      <c r="I1" s="3"/>
      <c r="K1" s="3"/>
    </row>
    <row r="2" spans="1:14" ht="12.75" customHeight="1">
      <c r="C2" s="2"/>
      <c r="D2" s="2"/>
      <c r="E2" s="2"/>
      <c r="F2" s="2"/>
      <c r="G2" s="2"/>
      <c r="H2" s="2"/>
      <c r="I2" s="2"/>
      <c r="K2" s="2"/>
    </row>
    <row r="3" spans="1:14" ht="24.75" customHeight="1">
      <c r="C3" s="55" t="s">
        <v>5</v>
      </c>
      <c r="D3" s="55"/>
      <c r="E3" s="55"/>
      <c r="F3" s="55"/>
      <c r="G3" s="55"/>
      <c r="H3" s="55"/>
      <c r="I3" s="11"/>
      <c r="J3" s="11"/>
    </row>
    <row r="4" spans="1:14" ht="27.75" customHeight="1">
      <c r="C4" s="5"/>
      <c r="D4" s="49" t="s">
        <v>33</v>
      </c>
      <c r="E4" s="8"/>
      <c r="F4" s="9" t="s">
        <v>28</v>
      </c>
      <c r="G4" s="8"/>
      <c r="H4" s="10" t="s">
        <v>29</v>
      </c>
      <c r="I4" s="11"/>
      <c r="K4" s="4"/>
      <c r="N4" s="1"/>
    </row>
    <row r="5" spans="1:14" ht="33.75" customHeight="1" thickBot="1">
      <c r="A5" s="12" t="s">
        <v>32</v>
      </c>
      <c r="D5" s="13"/>
      <c r="E5" s="59" t="s">
        <v>30</v>
      </c>
      <c r="F5" s="59"/>
      <c r="G5" s="56"/>
      <c r="H5" s="57"/>
      <c r="I5" s="58"/>
      <c r="J5" s="4"/>
      <c r="K5" s="4"/>
      <c r="M5" s="1"/>
      <c r="N5" s="1"/>
    </row>
    <row r="6" spans="1:14" ht="43.5" customHeight="1" thickBot="1">
      <c r="A6" s="14" t="s">
        <v>20</v>
      </c>
      <c r="B6" s="14" t="s">
        <v>21</v>
      </c>
      <c r="C6" s="14" t="s">
        <v>16</v>
      </c>
      <c r="D6" s="14" t="s">
        <v>17</v>
      </c>
      <c r="E6" s="64" t="s">
        <v>34</v>
      </c>
      <c r="F6" s="63"/>
      <c r="G6" s="15" t="s">
        <v>4</v>
      </c>
      <c r="H6" s="15" t="s">
        <v>1</v>
      </c>
      <c r="I6" s="16" t="s">
        <v>2</v>
      </c>
      <c r="J6" s="4"/>
      <c r="K6" s="24"/>
      <c r="M6" s="1"/>
      <c r="N6" s="1"/>
    </row>
    <row r="7" spans="1:14" ht="24.75" customHeight="1">
      <c r="A7" s="17">
        <v>1</v>
      </c>
      <c r="B7" s="18"/>
      <c r="C7" s="19"/>
      <c r="D7" s="20"/>
      <c r="E7" s="65"/>
      <c r="F7" s="66"/>
      <c r="G7" s="21"/>
      <c r="H7" s="22"/>
      <c r="I7" s="23" t="str">
        <f t="shared" ref="I7:I37" si="0">IF(SUM(C7:H7)=0,"",SUM(C7:H7))</f>
        <v/>
      </c>
      <c r="J7" s="24" t="s">
        <v>22</v>
      </c>
      <c r="K7" s="4">
        <v>4</v>
      </c>
      <c r="L7" s="4" t="str">
        <f>IF(AND(E4=30,G4=K14),J10,IF(AND(E4=30,G4=K15),J12,IF(AND(E4=31,G4=K16),J8,IF(AND(E4=31,G4=K17),J11,IF(AND(E4=31,G4=K18),J11,"×")))))</f>
        <v>×</v>
      </c>
      <c r="M7" s="1"/>
      <c r="N7" s="1"/>
    </row>
    <row r="8" spans="1:14" ht="25.5" customHeight="1">
      <c r="A8" s="25">
        <v>2</v>
      </c>
      <c r="B8" s="25" t="str">
        <f t="shared" ref="B8:B34" si="1">IF(B7=$J$7,$J$8,IF(B7=$J$8,$J$9,IF(B7=$J$9,$J$10,IF(B7=$J$10,$J$11,IF(B7=$J$11,$J$12,IF(B7=$J$12,$J$13,IF(B7=$J$13,$J$7,"")))))))</f>
        <v/>
      </c>
      <c r="C8" s="26"/>
      <c r="D8" s="27"/>
      <c r="E8" s="60"/>
      <c r="F8" s="61"/>
      <c r="G8" s="29"/>
      <c r="H8" s="30"/>
      <c r="I8" s="23" t="str">
        <f t="shared" si="0"/>
        <v/>
      </c>
      <c r="J8" s="24" t="s">
        <v>23</v>
      </c>
      <c r="K8" s="4">
        <v>5</v>
      </c>
      <c r="M8" s="1"/>
      <c r="N8" s="1"/>
    </row>
    <row r="9" spans="1:14" ht="25.5" customHeight="1">
      <c r="A9" s="25">
        <v>3</v>
      </c>
      <c r="B9" s="25" t="str">
        <f t="shared" si="1"/>
        <v/>
      </c>
      <c r="C9" s="26"/>
      <c r="D9" s="27"/>
      <c r="E9" s="60"/>
      <c r="F9" s="61"/>
      <c r="G9" s="29"/>
      <c r="H9" s="30"/>
      <c r="I9" s="23" t="str">
        <f t="shared" si="0"/>
        <v/>
      </c>
      <c r="J9" s="24" t="s">
        <v>24</v>
      </c>
      <c r="K9" s="4">
        <v>6</v>
      </c>
      <c r="M9" s="1"/>
      <c r="N9" s="1"/>
    </row>
    <row r="10" spans="1:14" ht="25.5" customHeight="1">
      <c r="A10" s="25">
        <v>4</v>
      </c>
      <c r="B10" s="25" t="str">
        <f t="shared" si="1"/>
        <v/>
      </c>
      <c r="C10" s="26"/>
      <c r="D10" s="27"/>
      <c r="E10" s="60"/>
      <c r="F10" s="61"/>
      <c r="G10" s="29"/>
      <c r="H10" s="30"/>
      <c r="I10" s="23" t="str">
        <f t="shared" si="0"/>
        <v/>
      </c>
      <c r="J10" s="24" t="s">
        <v>25</v>
      </c>
      <c r="K10" s="4">
        <v>7</v>
      </c>
      <c r="M10" s="1"/>
      <c r="N10" s="1"/>
    </row>
    <row r="11" spans="1:14" ht="25.5" customHeight="1">
      <c r="A11" s="25">
        <v>5</v>
      </c>
      <c r="B11" s="25" t="str">
        <f t="shared" si="1"/>
        <v/>
      </c>
      <c r="C11" s="26"/>
      <c r="D11" s="27"/>
      <c r="E11" s="60"/>
      <c r="F11" s="61"/>
      <c r="G11" s="29"/>
      <c r="H11" s="30"/>
      <c r="I11" s="23" t="str">
        <f t="shared" si="0"/>
        <v/>
      </c>
      <c r="J11" s="24" t="s">
        <v>26</v>
      </c>
      <c r="K11" s="4">
        <v>8</v>
      </c>
      <c r="M11" s="1"/>
      <c r="N11" s="1"/>
    </row>
    <row r="12" spans="1:14" ht="25.5" customHeight="1">
      <c r="A12" s="25">
        <v>6</v>
      </c>
      <c r="B12" s="25" t="str">
        <f t="shared" si="1"/>
        <v/>
      </c>
      <c r="C12" s="26"/>
      <c r="D12" s="27"/>
      <c r="E12" s="60"/>
      <c r="F12" s="61"/>
      <c r="G12" s="29"/>
      <c r="H12" s="30"/>
      <c r="I12" s="23" t="str">
        <f t="shared" si="0"/>
        <v/>
      </c>
      <c r="J12" s="24" t="s">
        <v>27</v>
      </c>
      <c r="K12" s="4">
        <v>9</v>
      </c>
      <c r="M12" s="1"/>
      <c r="N12" s="1"/>
    </row>
    <row r="13" spans="1:14" ht="25.5" customHeight="1">
      <c r="A13" s="25">
        <v>7</v>
      </c>
      <c r="B13" s="25" t="str">
        <f t="shared" si="1"/>
        <v/>
      </c>
      <c r="C13" s="26"/>
      <c r="D13" s="27"/>
      <c r="E13" s="60"/>
      <c r="F13" s="61"/>
      <c r="G13" s="29"/>
      <c r="H13" s="30"/>
      <c r="I13" s="23" t="str">
        <f t="shared" si="0"/>
        <v/>
      </c>
      <c r="J13" s="24" t="s">
        <v>19</v>
      </c>
      <c r="K13" s="4">
        <v>10</v>
      </c>
      <c r="M13" s="1"/>
      <c r="N13" s="1"/>
    </row>
    <row r="14" spans="1:14" ht="25.5" customHeight="1">
      <c r="A14" s="25">
        <v>8</v>
      </c>
      <c r="B14" s="25" t="str">
        <f t="shared" si="1"/>
        <v/>
      </c>
      <c r="C14" s="26"/>
      <c r="D14" s="27"/>
      <c r="E14" s="60"/>
      <c r="F14" s="61"/>
      <c r="G14" s="29"/>
      <c r="H14" s="30"/>
      <c r="I14" s="23" t="str">
        <f t="shared" si="0"/>
        <v/>
      </c>
      <c r="J14" s="4"/>
      <c r="K14" s="4">
        <v>11</v>
      </c>
      <c r="M14" s="1"/>
      <c r="N14" s="1"/>
    </row>
    <row r="15" spans="1:14" ht="25.5" customHeight="1">
      <c r="A15" s="25">
        <v>9</v>
      </c>
      <c r="B15" s="25" t="str">
        <f t="shared" si="1"/>
        <v/>
      </c>
      <c r="C15" s="26"/>
      <c r="D15" s="27"/>
      <c r="E15" s="60"/>
      <c r="F15" s="61"/>
      <c r="G15" s="29"/>
      <c r="H15" s="30"/>
      <c r="I15" s="23" t="str">
        <f t="shared" si="0"/>
        <v/>
      </c>
      <c r="J15" s="4"/>
      <c r="K15" s="4">
        <v>12</v>
      </c>
      <c r="M15" s="1"/>
      <c r="N15" s="1"/>
    </row>
    <row r="16" spans="1:14" ht="25.5" customHeight="1">
      <c r="A16" s="25">
        <v>10</v>
      </c>
      <c r="B16" s="25" t="str">
        <f t="shared" si="1"/>
        <v/>
      </c>
      <c r="C16" s="26"/>
      <c r="D16" s="27"/>
      <c r="E16" s="60"/>
      <c r="F16" s="61"/>
      <c r="G16" s="29"/>
      <c r="H16" s="30"/>
      <c r="I16" s="23" t="str">
        <f t="shared" si="0"/>
        <v/>
      </c>
      <c r="J16" s="4"/>
      <c r="K16" s="4">
        <v>1</v>
      </c>
      <c r="M16" s="1"/>
      <c r="N16" s="1"/>
    </row>
    <row r="17" spans="1:14" ht="25.5" customHeight="1">
      <c r="A17" s="25">
        <v>11</v>
      </c>
      <c r="B17" s="25" t="str">
        <f t="shared" si="1"/>
        <v/>
      </c>
      <c r="C17" s="26"/>
      <c r="D17" s="27"/>
      <c r="E17" s="60"/>
      <c r="F17" s="61"/>
      <c r="G17" s="29"/>
      <c r="H17" s="30"/>
      <c r="I17" s="23" t="str">
        <f t="shared" si="0"/>
        <v/>
      </c>
      <c r="J17" s="4"/>
      <c r="K17" s="4">
        <v>2</v>
      </c>
      <c r="M17" s="1"/>
      <c r="N17" s="1"/>
    </row>
    <row r="18" spans="1:14" ht="25.5" customHeight="1">
      <c r="A18" s="25">
        <v>12</v>
      </c>
      <c r="B18" s="25" t="str">
        <f t="shared" si="1"/>
        <v/>
      </c>
      <c r="C18" s="26"/>
      <c r="D18" s="27"/>
      <c r="E18" s="60"/>
      <c r="F18" s="61"/>
      <c r="G18" s="29"/>
      <c r="H18" s="30"/>
      <c r="I18" s="23" t="str">
        <f t="shared" si="0"/>
        <v/>
      </c>
      <c r="J18" s="4"/>
      <c r="K18" s="4">
        <v>3</v>
      </c>
      <c r="M18" s="1"/>
      <c r="N18" s="1"/>
    </row>
    <row r="19" spans="1:14" ht="25.5" customHeight="1">
      <c r="A19" s="25">
        <v>13</v>
      </c>
      <c r="B19" s="25" t="str">
        <f t="shared" si="1"/>
        <v/>
      </c>
      <c r="C19" s="26"/>
      <c r="D19" s="27"/>
      <c r="E19" s="60"/>
      <c r="F19" s="61"/>
      <c r="G19" s="29"/>
      <c r="H19" s="30"/>
      <c r="I19" s="23" t="str">
        <f t="shared" si="0"/>
        <v/>
      </c>
      <c r="J19" s="4"/>
      <c r="K19" s="4"/>
      <c r="M19" s="1"/>
      <c r="N19" s="1"/>
    </row>
    <row r="20" spans="1:14" ht="25.5" customHeight="1">
      <c r="A20" s="25">
        <v>14</v>
      </c>
      <c r="B20" s="25" t="str">
        <f t="shared" si="1"/>
        <v/>
      </c>
      <c r="C20" s="26"/>
      <c r="D20" s="27"/>
      <c r="E20" s="60"/>
      <c r="F20" s="61"/>
      <c r="G20" s="29"/>
      <c r="H20" s="30"/>
      <c r="I20" s="23" t="str">
        <f t="shared" si="0"/>
        <v/>
      </c>
      <c r="J20" s="4"/>
      <c r="K20" s="4"/>
      <c r="M20" s="1"/>
      <c r="N20" s="1"/>
    </row>
    <row r="21" spans="1:14" ht="25.5" customHeight="1">
      <c r="A21" s="25">
        <v>15</v>
      </c>
      <c r="B21" s="25" t="str">
        <f t="shared" si="1"/>
        <v/>
      </c>
      <c r="C21" s="26"/>
      <c r="D21" s="27"/>
      <c r="E21" s="60"/>
      <c r="F21" s="61"/>
      <c r="G21" s="29"/>
      <c r="H21" s="30"/>
      <c r="I21" s="23" t="str">
        <f t="shared" si="0"/>
        <v/>
      </c>
      <c r="J21" s="4"/>
      <c r="K21" s="4"/>
      <c r="M21" s="1"/>
      <c r="N21" s="1"/>
    </row>
    <row r="22" spans="1:14" ht="25.5" customHeight="1">
      <c r="A22" s="25">
        <v>16</v>
      </c>
      <c r="B22" s="25" t="str">
        <f t="shared" si="1"/>
        <v/>
      </c>
      <c r="C22" s="26"/>
      <c r="D22" s="28"/>
      <c r="E22" s="60"/>
      <c r="F22" s="61"/>
      <c r="G22" s="29"/>
      <c r="H22" s="30"/>
      <c r="I22" s="23" t="str">
        <f t="shared" si="0"/>
        <v/>
      </c>
      <c r="J22" s="4"/>
      <c r="K22" s="4"/>
      <c r="M22" s="1"/>
      <c r="N22" s="1"/>
    </row>
    <row r="23" spans="1:14" ht="25.5" customHeight="1">
      <c r="A23" s="25">
        <v>17</v>
      </c>
      <c r="B23" s="25" t="str">
        <f t="shared" si="1"/>
        <v/>
      </c>
      <c r="C23" s="26"/>
      <c r="D23" s="28"/>
      <c r="E23" s="60"/>
      <c r="F23" s="61"/>
      <c r="G23" s="29"/>
      <c r="H23" s="30"/>
      <c r="I23" s="23" t="str">
        <f t="shared" si="0"/>
        <v/>
      </c>
      <c r="J23" s="4"/>
      <c r="K23" s="4"/>
      <c r="M23" s="1"/>
      <c r="N23" s="1"/>
    </row>
    <row r="24" spans="1:14" ht="25.5" customHeight="1">
      <c r="A24" s="25">
        <v>18</v>
      </c>
      <c r="B24" s="25" t="str">
        <f t="shared" si="1"/>
        <v/>
      </c>
      <c r="C24" s="26"/>
      <c r="D24" s="28"/>
      <c r="E24" s="60"/>
      <c r="F24" s="61"/>
      <c r="G24" s="29"/>
      <c r="H24" s="30"/>
      <c r="I24" s="23" t="str">
        <f t="shared" si="0"/>
        <v/>
      </c>
      <c r="J24" s="4"/>
      <c r="K24" s="4"/>
      <c r="M24" s="1"/>
      <c r="N24" s="1"/>
    </row>
    <row r="25" spans="1:14" ht="25.5" customHeight="1">
      <c r="A25" s="25">
        <v>19</v>
      </c>
      <c r="B25" s="25" t="str">
        <f t="shared" si="1"/>
        <v/>
      </c>
      <c r="C25" s="26"/>
      <c r="D25" s="27"/>
      <c r="E25" s="60"/>
      <c r="F25" s="61"/>
      <c r="G25" s="29"/>
      <c r="H25" s="30"/>
      <c r="I25" s="23" t="str">
        <f t="shared" si="0"/>
        <v/>
      </c>
      <c r="J25" s="4"/>
      <c r="K25" s="4"/>
      <c r="M25" s="1"/>
      <c r="N25" s="1"/>
    </row>
    <row r="26" spans="1:14" ht="25.5" customHeight="1">
      <c r="A26" s="25">
        <v>20</v>
      </c>
      <c r="B26" s="25" t="str">
        <f t="shared" si="1"/>
        <v/>
      </c>
      <c r="C26" s="26"/>
      <c r="D26" s="27"/>
      <c r="E26" s="60"/>
      <c r="F26" s="61"/>
      <c r="G26" s="29"/>
      <c r="H26" s="30"/>
      <c r="I26" s="23" t="str">
        <f t="shared" si="0"/>
        <v/>
      </c>
      <c r="J26" s="4"/>
      <c r="K26" s="4"/>
      <c r="M26" s="1"/>
      <c r="N26" s="1"/>
    </row>
    <row r="27" spans="1:14" ht="25.5" customHeight="1">
      <c r="A27" s="25">
        <v>21</v>
      </c>
      <c r="B27" s="25" t="str">
        <f t="shared" si="1"/>
        <v/>
      </c>
      <c r="C27" s="26"/>
      <c r="D27" s="28"/>
      <c r="E27" s="60"/>
      <c r="F27" s="61"/>
      <c r="G27" s="29"/>
      <c r="H27" s="30"/>
      <c r="I27" s="23" t="str">
        <f t="shared" si="0"/>
        <v/>
      </c>
      <c r="J27" s="4"/>
      <c r="K27" s="4"/>
      <c r="M27" s="1"/>
      <c r="N27" s="1"/>
    </row>
    <row r="28" spans="1:14" ht="25.5" customHeight="1">
      <c r="A28" s="25">
        <v>22</v>
      </c>
      <c r="B28" s="25" t="str">
        <f t="shared" si="1"/>
        <v/>
      </c>
      <c r="C28" s="26"/>
      <c r="D28" s="28"/>
      <c r="E28" s="60"/>
      <c r="F28" s="61"/>
      <c r="G28" s="29"/>
      <c r="H28" s="30"/>
      <c r="I28" s="23" t="str">
        <f t="shared" si="0"/>
        <v/>
      </c>
      <c r="J28" s="4"/>
      <c r="K28" s="4"/>
      <c r="M28" s="1"/>
      <c r="N28" s="1"/>
    </row>
    <row r="29" spans="1:14" ht="25.5" customHeight="1">
      <c r="A29" s="25">
        <v>23</v>
      </c>
      <c r="B29" s="25" t="str">
        <f t="shared" si="1"/>
        <v/>
      </c>
      <c r="C29" s="26"/>
      <c r="D29" s="28"/>
      <c r="E29" s="60"/>
      <c r="F29" s="61"/>
      <c r="G29" s="29"/>
      <c r="H29" s="30"/>
      <c r="I29" s="23" t="str">
        <f t="shared" si="0"/>
        <v/>
      </c>
      <c r="J29" s="4"/>
      <c r="K29" s="4"/>
      <c r="M29" s="1"/>
      <c r="N29" s="1"/>
    </row>
    <row r="30" spans="1:14" ht="25.5" customHeight="1">
      <c r="A30" s="25">
        <v>24</v>
      </c>
      <c r="B30" s="25" t="str">
        <f t="shared" si="1"/>
        <v/>
      </c>
      <c r="C30" s="26"/>
      <c r="D30" s="28"/>
      <c r="E30" s="60"/>
      <c r="F30" s="61"/>
      <c r="G30" s="29"/>
      <c r="H30" s="30"/>
      <c r="I30" s="23" t="str">
        <f t="shared" si="0"/>
        <v/>
      </c>
      <c r="J30" s="4"/>
      <c r="K30" s="4"/>
      <c r="M30" s="1"/>
      <c r="N30" s="1"/>
    </row>
    <row r="31" spans="1:14" ht="25.5" customHeight="1">
      <c r="A31" s="25">
        <v>25</v>
      </c>
      <c r="B31" s="25" t="str">
        <f t="shared" si="1"/>
        <v/>
      </c>
      <c r="C31" s="26"/>
      <c r="D31" s="28"/>
      <c r="E31" s="60"/>
      <c r="F31" s="61"/>
      <c r="G31" s="29"/>
      <c r="H31" s="30"/>
      <c r="I31" s="23" t="str">
        <f t="shared" si="0"/>
        <v/>
      </c>
      <c r="J31" s="4"/>
      <c r="K31" s="4"/>
      <c r="M31" s="1"/>
      <c r="N31" s="1"/>
    </row>
    <row r="32" spans="1:14" ht="25.5" customHeight="1">
      <c r="A32" s="25">
        <v>26</v>
      </c>
      <c r="B32" s="25" t="str">
        <f t="shared" si="1"/>
        <v/>
      </c>
      <c r="C32" s="26"/>
      <c r="D32" s="27"/>
      <c r="E32" s="60"/>
      <c r="F32" s="61"/>
      <c r="G32" s="29"/>
      <c r="H32" s="30"/>
      <c r="I32" s="23" t="str">
        <f t="shared" si="0"/>
        <v/>
      </c>
      <c r="J32" s="4"/>
      <c r="K32" s="4"/>
      <c r="M32" s="1"/>
      <c r="N32" s="1"/>
    </row>
    <row r="33" spans="1:14" ht="25.5" customHeight="1">
      <c r="A33" s="25">
        <v>27</v>
      </c>
      <c r="B33" s="25" t="str">
        <f t="shared" si="1"/>
        <v/>
      </c>
      <c r="C33" s="26"/>
      <c r="D33" s="27"/>
      <c r="E33" s="60"/>
      <c r="F33" s="61"/>
      <c r="G33" s="29"/>
      <c r="H33" s="30"/>
      <c r="I33" s="23" t="str">
        <f t="shared" si="0"/>
        <v/>
      </c>
      <c r="J33" s="4"/>
      <c r="K33" s="4"/>
      <c r="M33" s="1"/>
      <c r="N33" s="1"/>
    </row>
    <row r="34" spans="1:14" ht="25.5" customHeight="1">
      <c r="A34" s="25">
        <v>28</v>
      </c>
      <c r="B34" s="25" t="str">
        <f t="shared" si="1"/>
        <v/>
      </c>
      <c r="C34" s="26"/>
      <c r="D34" s="27"/>
      <c r="E34" s="60"/>
      <c r="F34" s="61"/>
      <c r="G34" s="29"/>
      <c r="H34" s="30"/>
      <c r="I34" s="23" t="str">
        <f t="shared" si="0"/>
        <v/>
      </c>
      <c r="J34" s="4"/>
      <c r="K34" s="4"/>
      <c r="M34" s="1"/>
      <c r="N34" s="1"/>
    </row>
    <row r="35" spans="1:14" ht="25.5" customHeight="1">
      <c r="A35" s="25">
        <v>29</v>
      </c>
      <c r="B35" s="25" t="str">
        <f>IF(A35="","",IF(B34=$J$7,$J$8,IF(B34=$J$8,$J$9,IF(B34=$J$9,$J$10,IF(B34=$J$10,$J$11,IF(B34=$J$11,$J$12,IF(B34=$J$12,$J$13,IF(B34=$J$13,$J$7,""))))))))</f>
        <v/>
      </c>
      <c r="C35" s="26"/>
      <c r="D35" s="27"/>
      <c r="E35" s="60"/>
      <c r="F35" s="61"/>
      <c r="G35" s="29"/>
      <c r="H35" s="30"/>
      <c r="I35" s="23" t="str">
        <f t="shared" si="0"/>
        <v/>
      </c>
      <c r="J35" s="4"/>
      <c r="K35" s="4"/>
      <c r="M35" s="1"/>
      <c r="N35" s="1"/>
    </row>
    <row r="36" spans="1:14" ht="25.5" customHeight="1">
      <c r="A36" s="25">
        <v>30</v>
      </c>
      <c r="B36" s="25" t="str">
        <f>IF(A36="","",IF(B35=$J$7,$J$8,IF(B35=$J$8,$J$9,IF(B35=$J$9,$J$10,IF(B35=$J$10,$J$11,IF(B35=$J$11,$J$12,IF(B35=$J$12,$J$13,IF(B35=$J$13,$J$7,""))))))))</f>
        <v/>
      </c>
      <c r="C36" s="26"/>
      <c r="D36" s="27"/>
      <c r="E36" s="60"/>
      <c r="F36" s="61"/>
      <c r="G36" s="29"/>
      <c r="H36" s="30"/>
      <c r="I36" s="23" t="str">
        <f t="shared" si="0"/>
        <v/>
      </c>
      <c r="J36" s="4"/>
      <c r="K36" s="4"/>
      <c r="M36" s="1"/>
      <c r="N36" s="1"/>
    </row>
    <row r="37" spans="1:14" ht="25.5" customHeight="1" thickBot="1">
      <c r="A37" s="25">
        <v>31</v>
      </c>
      <c r="B37" s="31" t="str">
        <f>IF(A37="","",IF(B36=$J$7,$J$8,IF(B36=$J$8,$J$9,IF(B36=$J$9,$J$10,IF(B36=$J$10,$J$11,IF(B36=$J$11,$J$12,IF(B36=$J$12,$J$13,IF(B36=$J$13,$J$7,""))))))))</f>
        <v/>
      </c>
      <c r="C37" s="26"/>
      <c r="D37" s="32"/>
      <c r="E37" s="67"/>
      <c r="F37" s="68"/>
      <c r="G37" s="33"/>
      <c r="H37" s="34"/>
      <c r="I37" s="35" t="str">
        <f t="shared" si="0"/>
        <v/>
      </c>
      <c r="J37" s="4"/>
      <c r="K37" s="4"/>
      <c r="M37" s="1"/>
      <c r="N37" s="1"/>
    </row>
    <row r="38" spans="1:14" ht="25.5" customHeight="1" thickBot="1">
      <c r="A38" s="62" t="s">
        <v>2</v>
      </c>
      <c r="B38" s="63"/>
      <c r="C38" s="36" t="str">
        <f>IF(SUM(C7:C37)=0,"",SUM(C7:C37))</f>
        <v/>
      </c>
      <c r="D38" s="36" t="str">
        <f>IF(SUM(D7:D37)=0,"",SUM(D7:D37))</f>
        <v/>
      </c>
      <c r="E38" s="69" t="str">
        <f>IF(SUM(E7:F37)=0,"",SUM(E7:F37))</f>
        <v/>
      </c>
      <c r="F38" s="70"/>
      <c r="G38" s="36" t="str">
        <f>IF(SUM(G7:G37)=0,"",SUM(G7:G37))</f>
        <v/>
      </c>
      <c r="H38" s="36" t="str">
        <f>IF(SUM(H7:H37)=0,"",SUM(H7:H37))</f>
        <v/>
      </c>
      <c r="I38" s="36" t="str">
        <f>IF(SUM(I7:I37)=0,"",SUM(I7:I37))</f>
        <v/>
      </c>
      <c r="J38" s="4"/>
      <c r="K38" s="4"/>
      <c r="M38" s="1"/>
      <c r="N38" s="1"/>
    </row>
    <row r="39" spans="1:14" ht="14.25" customHeight="1">
      <c r="A39" s="37" t="s">
        <v>18</v>
      </c>
    </row>
    <row r="40" spans="1:14" ht="14.25" customHeight="1">
      <c r="A40" s="37" t="s">
        <v>7</v>
      </c>
    </row>
    <row r="41" spans="1:14" ht="14.25" customHeight="1">
      <c r="A41" s="37" t="s">
        <v>8</v>
      </c>
    </row>
    <row r="42" spans="1:14" ht="14.25" customHeight="1">
      <c r="A42" s="37" t="s">
        <v>9</v>
      </c>
    </row>
    <row r="43" spans="1:14" ht="14.25" customHeight="1">
      <c r="A43" s="38" t="s">
        <v>10</v>
      </c>
      <c r="B43" s="2"/>
    </row>
    <row r="44" spans="1:14" ht="14.25" customHeight="1">
      <c r="A44" s="39" t="s">
        <v>35</v>
      </c>
      <c r="B44" s="5"/>
    </row>
  </sheetData>
  <sheetProtection sheet="1" formatCells="0" formatColumns="0" formatRows="0" autoFilter="0"/>
  <mergeCells count="37">
    <mergeCell ref="A38:B38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37:F37"/>
    <mergeCell ref="E38:F38"/>
    <mergeCell ref="E27:F27"/>
    <mergeCell ref="E28:F28"/>
    <mergeCell ref="E29:F29"/>
    <mergeCell ref="E34:F34"/>
    <mergeCell ref="E15:F15"/>
    <mergeCell ref="E16:F16"/>
    <mergeCell ref="E17:F17"/>
    <mergeCell ref="E18:F18"/>
    <mergeCell ref="E19:F19"/>
    <mergeCell ref="C3:H3"/>
    <mergeCell ref="G5:I5"/>
    <mergeCell ref="E5:F5"/>
    <mergeCell ref="E35:F35"/>
    <mergeCell ref="E36:F36"/>
    <mergeCell ref="E21:F21"/>
    <mergeCell ref="E22:F22"/>
    <mergeCell ref="E23:F23"/>
    <mergeCell ref="E24:F24"/>
    <mergeCell ref="E25:F25"/>
    <mergeCell ref="E26:F26"/>
    <mergeCell ref="E30:F30"/>
    <mergeCell ref="E31:F31"/>
    <mergeCell ref="E32:F32"/>
    <mergeCell ref="E33:F33"/>
    <mergeCell ref="E20:F20"/>
  </mergeCells>
  <phoneticPr fontId="2"/>
  <conditionalFormatting sqref="G7:H37 C7:E37">
    <cfRule type="containsBlanks" dxfId="30" priority="21" stopIfTrue="1">
      <formula>LEN(TRIM(C7))=0</formula>
    </cfRule>
  </conditionalFormatting>
  <conditionalFormatting sqref="D4 F4">
    <cfRule type="containsBlanks" dxfId="29" priority="20" stopIfTrue="1">
      <formula>LEN(TRIM(D4))=0</formula>
    </cfRule>
  </conditionalFormatting>
  <conditionalFormatting sqref="E4">
    <cfRule type="containsBlanks" dxfId="28" priority="19" stopIfTrue="1">
      <formula>LEN(TRIM(E4))=0</formula>
    </cfRule>
  </conditionalFormatting>
  <conditionalFormatting sqref="C37:I37">
    <cfRule type="expression" dxfId="27" priority="16" stopIfTrue="1">
      <formula>$A$37=""</formula>
    </cfRule>
  </conditionalFormatting>
  <conditionalFormatting sqref="C36:I36">
    <cfRule type="expression" dxfId="26" priority="14" stopIfTrue="1">
      <formula>$A$36=""</formula>
    </cfRule>
  </conditionalFormatting>
  <conditionalFormatting sqref="I36:I37 C36:C37 C35:I35">
    <cfRule type="expression" dxfId="25" priority="11" stopIfTrue="1">
      <formula>$A$35=""</formula>
    </cfRule>
  </conditionalFormatting>
  <conditionalFormatting sqref="B37">
    <cfRule type="expression" dxfId="24" priority="9" stopIfTrue="1">
      <formula>$A$37=""</formula>
    </cfRule>
  </conditionalFormatting>
  <conditionalFormatting sqref="B7">
    <cfRule type="containsBlanks" dxfId="23" priority="22" stopIfTrue="1">
      <formula>LEN(TRIM(B7))=0</formula>
    </cfRule>
  </conditionalFormatting>
  <conditionalFormatting sqref="G4">
    <cfRule type="containsBlanks" dxfId="22" priority="3" stopIfTrue="1">
      <formula>LEN(TRIM(G4))=0</formula>
    </cfRule>
  </conditionalFormatting>
  <conditionalFormatting sqref="G4">
    <cfRule type="containsBlanks" dxfId="21" priority="2" stopIfTrue="1">
      <formula>LEN(TRIM(G4))=0</formula>
    </cfRule>
  </conditionalFormatting>
  <conditionalFormatting sqref="G5">
    <cfRule type="containsBlanks" dxfId="20" priority="1" stopIfTrue="1">
      <formula>LEN(TRIM(G5))=0</formula>
    </cfRule>
  </conditionalFormatting>
  <conditionalFormatting sqref="C7:I37">
    <cfRule type="expression" dxfId="19" priority="44" stopIfTrue="1">
      <formula>$B7=$J$13</formula>
    </cfRule>
  </conditionalFormatting>
  <dataValidations count="2">
    <dataValidation type="list" allowBlank="1" showInputMessage="1" showErrorMessage="1" sqref="G4">
      <formula1>"4,5,6,7,8,9,10,11,12,1,2,3"</formula1>
    </dataValidation>
    <dataValidation type="list" allowBlank="1" showInputMessage="1" showErrorMessage="1" sqref="B7">
      <formula1>$J$7:$J$13</formula1>
    </dataValidation>
  </dataValidations>
  <printOptions verticalCentered="1"/>
  <pageMargins left="1.1811023622047245" right="0.51181102362204722" top="0.23622047244094491" bottom="0.27559055118110237" header="0.51181102362204722" footer="0.27559055118110237"/>
  <pageSetup paperSize="9" scale="78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施設一覧!$D$2:$D$421</xm:f>
          </x14:formula1>
          <xm:sqref>G5:I5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43"/>
  <sheetViews>
    <sheetView view="pageBreakPreview" zoomScale="85" zoomScaleNormal="100" zoomScaleSheetLayoutView="85" workbookViewId="0">
      <selection activeCell="H17" sqref="H17"/>
    </sheetView>
  </sheetViews>
  <sheetFormatPr defaultColWidth="9" defaultRowHeight="17.25"/>
  <cols>
    <col min="1" max="1" width="5" style="1" customWidth="1"/>
    <col min="2" max="2" width="6.25" style="1" customWidth="1"/>
    <col min="3" max="3" width="14.875" style="1" customWidth="1"/>
    <col min="4" max="7" width="8" style="1" customWidth="1"/>
    <col min="8" max="9" width="14.875" style="1" customWidth="1"/>
    <col min="10" max="10" width="9" style="40"/>
    <col min="11" max="11" width="9" style="4" customWidth="1"/>
    <col min="12" max="14" width="9" style="4"/>
    <col min="15" max="16384" width="9" style="1"/>
  </cols>
  <sheetData>
    <row r="1" spans="1:13" ht="18.75" customHeight="1">
      <c r="A1" s="1" t="s">
        <v>0</v>
      </c>
      <c r="C1" s="2"/>
      <c r="D1" s="2"/>
      <c r="E1" s="2"/>
      <c r="F1" s="2"/>
      <c r="G1" s="2"/>
      <c r="I1" s="3"/>
    </row>
    <row r="2" spans="1:13" ht="12.75" customHeight="1">
      <c r="C2" s="2"/>
      <c r="D2" s="2"/>
      <c r="E2" s="2"/>
      <c r="F2" s="2"/>
      <c r="G2" s="2"/>
      <c r="I2" s="2"/>
    </row>
    <row r="3" spans="1:13" ht="16.5" customHeight="1">
      <c r="C3" s="71" t="s">
        <v>6</v>
      </c>
      <c r="D3" s="71"/>
      <c r="E3" s="72"/>
      <c r="F3" s="72"/>
      <c r="G3" s="72"/>
      <c r="H3" s="72"/>
    </row>
    <row r="4" spans="1:13" ht="30" customHeight="1">
      <c r="C4" s="6"/>
      <c r="D4" s="7" t="s">
        <v>33</v>
      </c>
      <c r="E4" s="8"/>
      <c r="F4" s="9" t="s">
        <v>28</v>
      </c>
      <c r="G4" s="8"/>
      <c r="H4" s="10" t="s">
        <v>29</v>
      </c>
      <c r="I4" s="10"/>
    </row>
    <row r="5" spans="1:13" ht="31.5" customHeight="1" thickBot="1">
      <c r="A5" s="12" t="s">
        <v>32</v>
      </c>
      <c r="E5" s="59" t="s">
        <v>30</v>
      </c>
      <c r="F5" s="59"/>
      <c r="G5" s="56"/>
      <c r="H5" s="57"/>
      <c r="I5" s="58"/>
    </row>
    <row r="6" spans="1:13" ht="20.25" customHeight="1" thickBot="1">
      <c r="A6" s="14" t="s">
        <v>20</v>
      </c>
      <c r="B6" s="14" t="s">
        <v>31</v>
      </c>
      <c r="C6" s="15" t="s">
        <v>3</v>
      </c>
      <c r="D6" s="62" t="s">
        <v>4</v>
      </c>
      <c r="E6" s="63"/>
      <c r="F6" s="62" t="s">
        <v>11</v>
      </c>
      <c r="G6" s="63"/>
      <c r="H6" s="41" t="s">
        <v>1</v>
      </c>
      <c r="I6" s="41" t="s">
        <v>2</v>
      </c>
    </row>
    <row r="7" spans="1:13" ht="25.5" customHeight="1">
      <c r="A7" s="17">
        <v>1</v>
      </c>
      <c r="B7" s="42"/>
      <c r="C7" s="21"/>
      <c r="D7" s="65"/>
      <c r="E7" s="66"/>
      <c r="F7" s="65"/>
      <c r="G7" s="66"/>
      <c r="H7" s="20"/>
      <c r="I7" s="43" t="str">
        <f>IF(SUM(C7:H7)=0,"",SUM(C7:H7))</f>
        <v/>
      </c>
      <c r="K7" s="4" t="str">
        <f>IF(AND(E4=30,G4=M14),L10,IF(AND(E4=30,G4=M15),L12,IF(AND(E4=31,G4=M16),L8,IF(AND(E4=31,G4=M17),L11,IF(AND(E4=31,G4=M18),L11,"×")))))</f>
        <v>×</v>
      </c>
      <c r="L7" s="24" t="s">
        <v>22</v>
      </c>
      <c r="M7" s="4">
        <v>4</v>
      </c>
    </row>
    <row r="8" spans="1:13" ht="25.5" customHeight="1">
      <c r="A8" s="25">
        <v>2</v>
      </c>
      <c r="B8" s="25" t="str">
        <f>IF(B7=$L$7,$L$8,IF(B7=$L$8,$L$9,IF(B7=$L$9,$L$10,IF(B7=$L$10,$L$11,IF(B7=$L$11,$L$12,IF(B7=$L$12,$L$13,IF(B7=$L$13,$L$7,"")))))))</f>
        <v/>
      </c>
      <c r="C8" s="29"/>
      <c r="D8" s="60"/>
      <c r="E8" s="61"/>
      <c r="F8" s="60"/>
      <c r="G8" s="61"/>
      <c r="H8" s="27"/>
      <c r="I8" s="44" t="str">
        <f t="shared" ref="I8:I36" si="0">IF(SUM(C8:H8)=0,"",SUM(C8:H8))</f>
        <v/>
      </c>
      <c r="L8" s="24" t="s">
        <v>23</v>
      </c>
      <c r="M8" s="4">
        <v>5</v>
      </c>
    </row>
    <row r="9" spans="1:13" ht="25.5" customHeight="1">
      <c r="A9" s="25">
        <v>3</v>
      </c>
      <c r="B9" s="25" t="str">
        <f t="shared" ref="B9:B33" si="1">IF(B8=$L$7,$L$8,IF(B8=$L$8,$L$9,IF(B8=$L$9,$L$10,IF(B8=$L$10,$L$11,IF(B8=$L$11,$L$12,IF(B8=$L$12,$L$13,IF(B8=$L$13,$L$7,"")))))))</f>
        <v/>
      </c>
      <c r="C9" s="29"/>
      <c r="D9" s="60"/>
      <c r="E9" s="61"/>
      <c r="F9" s="60"/>
      <c r="G9" s="61"/>
      <c r="H9" s="27"/>
      <c r="I9" s="44" t="str">
        <f t="shared" si="0"/>
        <v/>
      </c>
      <c r="L9" s="24" t="s">
        <v>24</v>
      </c>
      <c r="M9" s="4">
        <v>6</v>
      </c>
    </row>
    <row r="10" spans="1:13" ht="25.5" customHeight="1">
      <c r="A10" s="25">
        <v>4</v>
      </c>
      <c r="B10" s="25" t="str">
        <f t="shared" si="1"/>
        <v/>
      </c>
      <c r="C10" s="29"/>
      <c r="D10" s="60"/>
      <c r="E10" s="61"/>
      <c r="F10" s="60"/>
      <c r="G10" s="61"/>
      <c r="H10" s="27"/>
      <c r="I10" s="44" t="str">
        <f t="shared" si="0"/>
        <v/>
      </c>
      <c r="L10" s="24" t="s">
        <v>25</v>
      </c>
      <c r="M10" s="4">
        <v>7</v>
      </c>
    </row>
    <row r="11" spans="1:13" ht="25.5" customHeight="1">
      <c r="A11" s="25">
        <v>5</v>
      </c>
      <c r="B11" s="25" t="str">
        <f t="shared" si="1"/>
        <v/>
      </c>
      <c r="C11" s="29"/>
      <c r="D11" s="60"/>
      <c r="E11" s="61"/>
      <c r="F11" s="60"/>
      <c r="G11" s="61"/>
      <c r="H11" s="27"/>
      <c r="I11" s="44" t="str">
        <f t="shared" si="0"/>
        <v/>
      </c>
      <c r="L11" s="24" t="s">
        <v>26</v>
      </c>
      <c r="M11" s="4">
        <v>8</v>
      </c>
    </row>
    <row r="12" spans="1:13" ht="25.5" customHeight="1">
      <c r="A12" s="25">
        <v>6</v>
      </c>
      <c r="B12" s="25" t="str">
        <f t="shared" si="1"/>
        <v/>
      </c>
      <c r="C12" s="29"/>
      <c r="D12" s="60"/>
      <c r="E12" s="61"/>
      <c r="F12" s="60"/>
      <c r="G12" s="61"/>
      <c r="H12" s="27"/>
      <c r="I12" s="44" t="str">
        <f t="shared" si="0"/>
        <v/>
      </c>
      <c r="L12" s="24" t="s">
        <v>27</v>
      </c>
      <c r="M12" s="4">
        <v>9</v>
      </c>
    </row>
    <row r="13" spans="1:13" ht="25.5" customHeight="1">
      <c r="A13" s="25">
        <v>7</v>
      </c>
      <c r="B13" s="25" t="str">
        <f t="shared" si="1"/>
        <v/>
      </c>
      <c r="C13" s="29"/>
      <c r="D13" s="60"/>
      <c r="E13" s="61"/>
      <c r="F13" s="60"/>
      <c r="G13" s="61"/>
      <c r="H13" s="27"/>
      <c r="I13" s="44" t="str">
        <f t="shared" si="0"/>
        <v/>
      </c>
      <c r="L13" s="24" t="s">
        <v>19</v>
      </c>
      <c r="M13" s="4">
        <v>10</v>
      </c>
    </row>
    <row r="14" spans="1:13" ht="25.5" customHeight="1">
      <c r="A14" s="25">
        <v>8</v>
      </c>
      <c r="B14" s="25" t="str">
        <f t="shared" si="1"/>
        <v/>
      </c>
      <c r="C14" s="29"/>
      <c r="D14" s="60"/>
      <c r="E14" s="61"/>
      <c r="F14" s="60"/>
      <c r="G14" s="61"/>
      <c r="H14" s="27"/>
      <c r="I14" s="44" t="str">
        <f t="shared" si="0"/>
        <v/>
      </c>
      <c r="M14" s="4">
        <v>11</v>
      </c>
    </row>
    <row r="15" spans="1:13" ht="25.5" customHeight="1">
      <c r="A15" s="25">
        <v>9</v>
      </c>
      <c r="B15" s="25" t="str">
        <f t="shared" si="1"/>
        <v/>
      </c>
      <c r="C15" s="29"/>
      <c r="D15" s="60"/>
      <c r="E15" s="61"/>
      <c r="F15" s="60"/>
      <c r="G15" s="61"/>
      <c r="H15" s="27"/>
      <c r="I15" s="44" t="str">
        <f t="shared" si="0"/>
        <v/>
      </c>
      <c r="M15" s="4">
        <v>12</v>
      </c>
    </row>
    <row r="16" spans="1:13" ht="25.5" customHeight="1">
      <c r="A16" s="25">
        <v>10</v>
      </c>
      <c r="B16" s="25" t="str">
        <f t="shared" si="1"/>
        <v/>
      </c>
      <c r="C16" s="29"/>
      <c r="D16" s="60"/>
      <c r="E16" s="61"/>
      <c r="F16" s="60"/>
      <c r="G16" s="61"/>
      <c r="H16" s="27"/>
      <c r="I16" s="44" t="str">
        <f t="shared" si="0"/>
        <v/>
      </c>
      <c r="M16" s="4">
        <v>1</v>
      </c>
    </row>
    <row r="17" spans="1:13" ht="25.5" customHeight="1">
      <c r="A17" s="25">
        <v>11</v>
      </c>
      <c r="B17" s="25" t="str">
        <f t="shared" si="1"/>
        <v/>
      </c>
      <c r="C17" s="29"/>
      <c r="D17" s="60"/>
      <c r="E17" s="61"/>
      <c r="F17" s="60"/>
      <c r="G17" s="61"/>
      <c r="H17" s="27"/>
      <c r="I17" s="44" t="str">
        <f t="shared" si="0"/>
        <v/>
      </c>
      <c r="M17" s="4">
        <v>2</v>
      </c>
    </row>
    <row r="18" spans="1:13" ht="25.5" customHeight="1">
      <c r="A18" s="25">
        <v>12</v>
      </c>
      <c r="B18" s="25" t="str">
        <f t="shared" si="1"/>
        <v/>
      </c>
      <c r="C18" s="29"/>
      <c r="D18" s="60"/>
      <c r="E18" s="61"/>
      <c r="F18" s="60"/>
      <c r="G18" s="61"/>
      <c r="H18" s="27"/>
      <c r="I18" s="44" t="str">
        <f t="shared" si="0"/>
        <v/>
      </c>
      <c r="M18" s="4">
        <v>3</v>
      </c>
    </row>
    <row r="19" spans="1:13" ht="25.5" customHeight="1">
      <c r="A19" s="25">
        <v>13</v>
      </c>
      <c r="B19" s="25" t="str">
        <f t="shared" si="1"/>
        <v/>
      </c>
      <c r="C19" s="29"/>
      <c r="D19" s="60"/>
      <c r="E19" s="61"/>
      <c r="F19" s="60"/>
      <c r="G19" s="61"/>
      <c r="H19" s="27"/>
      <c r="I19" s="44" t="str">
        <f t="shared" si="0"/>
        <v/>
      </c>
    </row>
    <row r="20" spans="1:13" ht="25.5" customHeight="1">
      <c r="A20" s="25">
        <v>14</v>
      </c>
      <c r="B20" s="25" t="str">
        <f t="shared" si="1"/>
        <v/>
      </c>
      <c r="C20" s="29"/>
      <c r="D20" s="60"/>
      <c r="E20" s="61"/>
      <c r="F20" s="60"/>
      <c r="G20" s="61"/>
      <c r="H20" s="27"/>
      <c r="I20" s="44" t="str">
        <f t="shared" si="0"/>
        <v/>
      </c>
    </row>
    <row r="21" spans="1:13" ht="25.5" customHeight="1">
      <c r="A21" s="25">
        <v>15</v>
      </c>
      <c r="B21" s="25" t="str">
        <f t="shared" si="1"/>
        <v/>
      </c>
      <c r="C21" s="29"/>
      <c r="D21" s="60"/>
      <c r="E21" s="61"/>
      <c r="F21" s="60"/>
      <c r="G21" s="61"/>
      <c r="H21" s="27"/>
      <c r="I21" s="44" t="str">
        <f t="shared" si="0"/>
        <v/>
      </c>
    </row>
    <row r="22" spans="1:13" ht="25.5" customHeight="1">
      <c r="A22" s="25">
        <v>16</v>
      </c>
      <c r="B22" s="25" t="str">
        <f t="shared" si="1"/>
        <v/>
      </c>
      <c r="C22" s="29"/>
      <c r="D22" s="60"/>
      <c r="E22" s="61"/>
      <c r="F22" s="60"/>
      <c r="G22" s="61"/>
      <c r="H22" s="27"/>
      <c r="I22" s="44" t="str">
        <f t="shared" si="0"/>
        <v/>
      </c>
    </row>
    <row r="23" spans="1:13" ht="25.5" customHeight="1">
      <c r="A23" s="25">
        <v>17</v>
      </c>
      <c r="B23" s="25" t="str">
        <f t="shared" si="1"/>
        <v/>
      </c>
      <c r="C23" s="29"/>
      <c r="D23" s="60"/>
      <c r="E23" s="61"/>
      <c r="F23" s="60"/>
      <c r="G23" s="61"/>
      <c r="H23" s="27"/>
      <c r="I23" s="44" t="str">
        <f t="shared" si="0"/>
        <v/>
      </c>
    </row>
    <row r="24" spans="1:13" ht="25.5" customHeight="1">
      <c r="A24" s="25">
        <v>18</v>
      </c>
      <c r="B24" s="25" t="str">
        <f t="shared" si="1"/>
        <v/>
      </c>
      <c r="C24" s="29"/>
      <c r="D24" s="60"/>
      <c r="E24" s="61"/>
      <c r="F24" s="60"/>
      <c r="G24" s="61"/>
      <c r="H24" s="27"/>
      <c r="I24" s="44" t="str">
        <f t="shared" si="0"/>
        <v/>
      </c>
    </row>
    <row r="25" spans="1:13" ht="25.5" customHeight="1">
      <c r="A25" s="25">
        <v>19</v>
      </c>
      <c r="B25" s="25" t="str">
        <f t="shared" si="1"/>
        <v/>
      </c>
      <c r="C25" s="29"/>
      <c r="D25" s="60"/>
      <c r="E25" s="61"/>
      <c r="F25" s="60"/>
      <c r="G25" s="61"/>
      <c r="H25" s="27"/>
      <c r="I25" s="44" t="str">
        <f t="shared" si="0"/>
        <v/>
      </c>
    </row>
    <row r="26" spans="1:13" ht="25.5" customHeight="1">
      <c r="A26" s="25">
        <v>20</v>
      </c>
      <c r="B26" s="25" t="str">
        <f t="shared" si="1"/>
        <v/>
      </c>
      <c r="C26" s="29"/>
      <c r="D26" s="60"/>
      <c r="E26" s="61"/>
      <c r="F26" s="60"/>
      <c r="G26" s="61"/>
      <c r="H26" s="27"/>
      <c r="I26" s="44" t="str">
        <f t="shared" si="0"/>
        <v/>
      </c>
    </row>
    <row r="27" spans="1:13" ht="25.5" customHeight="1">
      <c r="A27" s="25">
        <v>21</v>
      </c>
      <c r="B27" s="25" t="str">
        <f>IF(B26=$L$7,$L$8,IF(B26=$L$8,$L$9,IF(B26=$L$9,$L$10,IF(B26=$L$10,$L$11,IF(B26=$L$11,$L$12,IF(B26=$L$12,$L$13,IF(B26=$L$13,$L$7,"")))))))</f>
        <v/>
      </c>
      <c r="C27" s="29"/>
      <c r="D27" s="60"/>
      <c r="E27" s="61"/>
      <c r="F27" s="60"/>
      <c r="G27" s="61"/>
      <c r="H27" s="27"/>
      <c r="I27" s="44" t="str">
        <f t="shared" si="0"/>
        <v/>
      </c>
    </row>
    <row r="28" spans="1:13" ht="25.5" customHeight="1">
      <c r="A28" s="25">
        <v>22</v>
      </c>
      <c r="B28" s="25" t="str">
        <f t="shared" si="1"/>
        <v/>
      </c>
      <c r="C28" s="29"/>
      <c r="D28" s="60"/>
      <c r="E28" s="61"/>
      <c r="F28" s="60"/>
      <c r="G28" s="61"/>
      <c r="H28" s="27"/>
      <c r="I28" s="44" t="str">
        <f t="shared" si="0"/>
        <v/>
      </c>
    </row>
    <row r="29" spans="1:13" ht="25.5" customHeight="1">
      <c r="A29" s="25">
        <v>23</v>
      </c>
      <c r="B29" s="25" t="str">
        <f t="shared" si="1"/>
        <v/>
      </c>
      <c r="C29" s="29"/>
      <c r="D29" s="60"/>
      <c r="E29" s="61"/>
      <c r="F29" s="60"/>
      <c r="G29" s="61"/>
      <c r="H29" s="27"/>
      <c r="I29" s="44" t="str">
        <f t="shared" si="0"/>
        <v/>
      </c>
    </row>
    <row r="30" spans="1:13" ht="25.5" customHeight="1">
      <c r="A30" s="25">
        <v>24</v>
      </c>
      <c r="B30" s="25" t="str">
        <f t="shared" si="1"/>
        <v/>
      </c>
      <c r="C30" s="29"/>
      <c r="D30" s="60"/>
      <c r="E30" s="61"/>
      <c r="F30" s="60"/>
      <c r="G30" s="61"/>
      <c r="H30" s="27"/>
      <c r="I30" s="44" t="str">
        <f t="shared" si="0"/>
        <v/>
      </c>
    </row>
    <row r="31" spans="1:13" ht="25.5" customHeight="1">
      <c r="A31" s="25">
        <v>25</v>
      </c>
      <c r="B31" s="25" t="str">
        <f t="shared" si="1"/>
        <v/>
      </c>
      <c r="C31" s="29"/>
      <c r="D31" s="60"/>
      <c r="E31" s="61"/>
      <c r="F31" s="60"/>
      <c r="G31" s="61"/>
      <c r="H31" s="27"/>
      <c r="I31" s="44" t="str">
        <f t="shared" si="0"/>
        <v/>
      </c>
    </row>
    <row r="32" spans="1:13" ht="25.5" customHeight="1">
      <c r="A32" s="25">
        <v>26</v>
      </c>
      <c r="B32" s="25" t="str">
        <f t="shared" si="1"/>
        <v/>
      </c>
      <c r="C32" s="29"/>
      <c r="D32" s="60"/>
      <c r="E32" s="61"/>
      <c r="F32" s="60"/>
      <c r="G32" s="61"/>
      <c r="H32" s="27"/>
      <c r="I32" s="44" t="str">
        <f t="shared" si="0"/>
        <v/>
      </c>
    </row>
    <row r="33" spans="1:9" ht="25.5" customHeight="1">
      <c r="A33" s="25">
        <v>27</v>
      </c>
      <c r="B33" s="25" t="str">
        <f t="shared" si="1"/>
        <v/>
      </c>
      <c r="C33" s="29"/>
      <c r="D33" s="60"/>
      <c r="E33" s="61"/>
      <c r="F33" s="60"/>
      <c r="G33" s="61"/>
      <c r="H33" s="27"/>
      <c r="I33" s="44" t="str">
        <f t="shared" si="0"/>
        <v/>
      </c>
    </row>
    <row r="34" spans="1:9" ht="25.5" customHeight="1">
      <c r="A34" s="25">
        <v>28</v>
      </c>
      <c r="B34" s="25" t="str">
        <f>IF(B33=$L$7,$L$8,IF(B33=$L$8,$L$9,IF(B33=$L$9,$L$10,IF(B33=$L$10,$L$11,IF(B33=$L$11,$L$12,IF(B33=$L$12,$L$13,IF(B33=$L$13,$L$7,"")))))))</f>
        <v/>
      </c>
      <c r="C34" s="29"/>
      <c r="D34" s="60"/>
      <c r="E34" s="61"/>
      <c r="F34" s="60"/>
      <c r="G34" s="61"/>
      <c r="H34" s="27"/>
      <c r="I34" s="44" t="str">
        <f t="shared" si="0"/>
        <v/>
      </c>
    </row>
    <row r="35" spans="1:9" ht="25.5" customHeight="1">
      <c r="A35" s="25">
        <v>29</v>
      </c>
      <c r="B35" s="25" t="str">
        <f>IF(A35="","",IF(B34=$L$7,$L$8,IF(B34=$L$8,$L$9,IF(B34=$L$9,$L$10,IF(B34=$L$10,$L$11,IF(B34=$L$11,$L$12,IF(B34=$L$12,$L$13,IF(B34=$L$13,$L$7,""))))))))</f>
        <v/>
      </c>
      <c r="C35" s="29"/>
      <c r="D35" s="60"/>
      <c r="E35" s="61"/>
      <c r="F35" s="60"/>
      <c r="G35" s="61"/>
      <c r="H35" s="27"/>
      <c r="I35" s="44" t="str">
        <f t="shared" si="0"/>
        <v/>
      </c>
    </row>
    <row r="36" spans="1:9" ht="25.5" customHeight="1">
      <c r="A36" s="25">
        <v>30</v>
      </c>
      <c r="B36" s="25" t="str">
        <f>IF(A36="","",IF(B35=$L$7,$L$8,IF(B35=$L$8,$L$9,IF(B35=$L$9,$L$10,IF(B35=$L$10,$L$11,IF(B35=$L$11,$L$12,IF(B35=$L$12,$L$13,IF(B35=$L$13,$L$7,""))))))))</f>
        <v/>
      </c>
      <c r="C36" s="29"/>
      <c r="D36" s="60"/>
      <c r="E36" s="61"/>
      <c r="F36" s="60"/>
      <c r="G36" s="61"/>
      <c r="H36" s="27"/>
      <c r="I36" s="44" t="str">
        <f t="shared" si="0"/>
        <v/>
      </c>
    </row>
    <row r="37" spans="1:9" ht="25.5" customHeight="1" thickBot="1">
      <c r="A37" s="25">
        <v>31</v>
      </c>
      <c r="B37" s="25" t="str">
        <f>IF(A37="","",IF(B36=$L$7,$L$8,IF(B36=$L$8,$L$9,IF(B36=$L$9,$L$10,IF(B36=$L$10,$L$11,IF(B36=$L$11,$L$12,IF(B36=$L$12,$L$13,IF(B36=$L$13,$L$7,""))))))))</f>
        <v/>
      </c>
      <c r="C37" s="45"/>
      <c r="D37" s="67"/>
      <c r="E37" s="68"/>
      <c r="F37" s="67"/>
      <c r="G37" s="68"/>
      <c r="H37" s="32"/>
      <c r="I37" s="46" t="str">
        <f>IF(SUM(C37:H37)=0,"",SUM(C37:H37))</f>
        <v/>
      </c>
    </row>
    <row r="38" spans="1:9" ht="25.5" customHeight="1" thickBot="1">
      <c r="A38" s="62" t="s">
        <v>2</v>
      </c>
      <c r="B38" s="63"/>
      <c r="C38" s="36" t="str">
        <f>IF(SUM(C7:C37)=0,"",SUM(C7:C37))</f>
        <v/>
      </c>
      <c r="D38" s="69" t="str">
        <f>IF(SUM(D7:E37)=0,"",SUM(D7:E37))</f>
        <v/>
      </c>
      <c r="E38" s="70"/>
      <c r="F38" s="69" t="str">
        <f>IF(SUM(F7:G37)=0,"",SUM(F7:G37))</f>
        <v/>
      </c>
      <c r="G38" s="70"/>
      <c r="H38" s="36" t="str">
        <f>IF(SUM(H7:H37)=0,"",SUM(H7:H37))</f>
        <v/>
      </c>
      <c r="I38" s="36" t="str">
        <f>IF(SUM(I7:I37)=0,"",SUM(I7:I37))</f>
        <v/>
      </c>
    </row>
    <row r="39" spans="1:9">
      <c r="A39" s="37" t="s">
        <v>12</v>
      </c>
    </row>
    <row r="40" spans="1:9">
      <c r="A40" s="37" t="s">
        <v>13</v>
      </c>
    </row>
    <row r="41" spans="1:9">
      <c r="A41" s="37" t="s">
        <v>14</v>
      </c>
    </row>
    <row r="42" spans="1:9">
      <c r="A42" s="37" t="s">
        <v>15</v>
      </c>
    </row>
    <row r="43" spans="1:9">
      <c r="A43" s="38" t="s">
        <v>10</v>
      </c>
      <c r="B43" s="2"/>
    </row>
  </sheetData>
  <sheetProtection sheet="1" formatCells="0" formatColumns="0" formatRows="0" autoFilter="0"/>
  <mergeCells count="70">
    <mergeCell ref="D16:E16"/>
    <mergeCell ref="C3:H3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F11:G11"/>
    <mergeCell ref="F6:G6"/>
    <mergeCell ref="F7:G7"/>
    <mergeCell ref="F8:G8"/>
    <mergeCell ref="D29:E29"/>
    <mergeCell ref="D30:E30"/>
    <mergeCell ref="D31:E31"/>
    <mergeCell ref="D32:E32"/>
    <mergeCell ref="D17:E17"/>
    <mergeCell ref="D18:E18"/>
    <mergeCell ref="D19:E19"/>
    <mergeCell ref="D20:E20"/>
    <mergeCell ref="D23:E23"/>
    <mergeCell ref="D24:E24"/>
    <mergeCell ref="D25:E25"/>
    <mergeCell ref="D26:E26"/>
    <mergeCell ref="D27:E27"/>
    <mergeCell ref="D28:E28"/>
    <mergeCell ref="D21:E21"/>
    <mergeCell ref="F22:G22"/>
    <mergeCell ref="F34:G34"/>
    <mergeCell ref="F23:G23"/>
    <mergeCell ref="F24:G24"/>
    <mergeCell ref="F25:G25"/>
    <mergeCell ref="F26:G26"/>
    <mergeCell ref="F33:G33"/>
    <mergeCell ref="E5:F5"/>
    <mergeCell ref="G5:I5"/>
    <mergeCell ref="F18:G18"/>
    <mergeCell ref="F19:G19"/>
    <mergeCell ref="D33:E33"/>
    <mergeCell ref="D22:E22"/>
    <mergeCell ref="F9:G9"/>
    <mergeCell ref="F10:G10"/>
    <mergeCell ref="F17:G17"/>
    <mergeCell ref="F12:G12"/>
    <mergeCell ref="F13:G13"/>
    <mergeCell ref="F14:G14"/>
    <mergeCell ref="F15:G15"/>
    <mergeCell ref="F16:G16"/>
    <mergeCell ref="F20:G20"/>
    <mergeCell ref="F21:G21"/>
    <mergeCell ref="A38:B38"/>
    <mergeCell ref="F27:G27"/>
    <mergeCell ref="F28:G28"/>
    <mergeCell ref="F35:G35"/>
    <mergeCell ref="F36:G36"/>
    <mergeCell ref="F37:G37"/>
    <mergeCell ref="F38:G38"/>
    <mergeCell ref="F29:G29"/>
    <mergeCell ref="F30:G30"/>
    <mergeCell ref="F31:G31"/>
    <mergeCell ref="F32:G32"/>
    <mergeCell ref="D37:E37"/>
    <mergeCell ref="D38:E38"/>
    <mergeCell ref="D34:E34"/>
    <mergeCell ref="D35:E35"/>
    <mergeCell ref="D36:E36"/>
  </mergeCells>
  <phoneticPr fontId="3"/>
  <conditionalFormatting sqref="C7:D7 H7:H35 F7:F35 F37 H37 C37:D37 C8:C36 D8:D35">
    <cfRule type="containsBlanks" dxfId="18" priority="43">
      <formula>LEN(TRIM(C7))=0</formula>
    </cfRule>
  </conditionalFormatting>
  <conditionalFormatting sqref="G4 D4">
    <cfRule type="containsBlanks" dxfId="17" priority="37" stopIfTrue="1">
      <formula>LEN(TRIM(D4))=0</formula>
    </cfRule>
  </conditionalFormatting>
  <conditionalFormatting sqref="E4 H4">
    <cfRule type="containsBlanks" dxfId="16" priority="36" stopIfTrue="1">
      <formula>LEN(TRIM(E4))=0</formula>
    </cfRule>
  </conditionalFormatting>
  <conditionalFormatting sqref="F4">
    <cfRule type="containsBlanks" dxfId="15" priority="35" stopIfTrue="1">
      <formula>LEN(TRIM(F4))=0</formula>
    </cfRule>
  </conditionalFormatting>
  <conditionalFormatting sqref="G4">
    <cfRule type="containsBlanks" dxfId="14" priority="7" stopIfTrue="1">
      <formula>LEN(TRIM(G4))=0</formula>
    </cfRule>
  </conditionalFormatting>
  <conditionalFormatting sqref="C37:H37">
    <cfRule type="expression" dxfId="13" priority="33" stopIfTrue="1">
      <formula>$A$37=""</formula>
    </cfRule>
  </conditionalFormatting>
  <conditionalFormatting sqref="C7:D7 F7:F35 H37 F37 C37:D37 H7:I7 H8:H35 I8:I36 C8:C36 D8:D35">
    <cfRule type="expression" dxfId="12" priority="41">
      <formula>$B7=$L$13</formula>
    </cfRule>
  </conditionalFormatting>
  <conditionalFormatting sqref="D35:H35">
    <cfRule type="expression" dxfId="11" priority="15" stopIfTrue="1">
      <formula>$A$35=""</formula>
    </cfRule>
  </conditionalFormatting>
  <conditionalFormatting sqref="D36 H36 F36">
    <cfRule type="containsBlanks" dxfId="10" priority="14" stopIfTrue="1">
      <formula>LEN(TRIM(D36))=0</formula>
    </cfRule>
  </conditionalFormatting>
  <conditionalFormatting sqref="D36 F36 H36">
    <cfRule type="expression" dxfId="9" priority="13" stopIfTrue="1">
      <formula>$B36=$L$13</formula>
    </cfRule>
  </conditionalFormatting>
  <conditionalFormatting sqref="D36:H36">
    <cfRule type="expression" dxfId="8" priority="12" stopIfTrue="1">
      <formula>$A$35=""</formula>
    </cfRule>
  </conditionalFormatting>
  <conditionalFormatting sqref="B7">
    <cfRule type="containsBlanks" dxfId="7" priority="10" stopIfTrue="1">
      <formula>LEN(TRIM(B7))=0</formula>
    </cfRule>
  </conditionalFormatting>
  <conditionalFormatting sqref="B37">
    <cfRule type="expression" dxfId="6" priority="9" stopIfTrue="1">
      <formula>$A$37=""</formula>
    </cfRule>
  </conditionalFormatting>
  <conditionalFormatting sqref="I37">
    <cfRule type="expression" dxfId="5" priority="6" stopIfTrue="1">
      <formula>$B37=$L$13</formula>
    </cfRule>
  </conditionalFormatting>
  <conditionalFormatting sqref="I37">
    <cfRule type="expression" dxfId="4" priority="5" stopIfTrue="1">
      <formula>$A$37=""</formula>
    </cfRule>
  </conditionalFormatting>
  <conditionalFormatting sqref="I37">
    <cfRule type="expression" dxfId="3" priority="4" stopIfTrue="1">
      <formula>$A$35=""</formula>
    </cfRule>
  </conditionalFormatting>
  <conditionalFormatting sqref="G5">
    <cfRule type="containsBlanks" dxfId="2" priority="3" stopIfTrue="1">
      <formula>LEN(TRIM(G5))=0</formula>
    </cfRule>
  </conditionalFormatting>
  <conditionalFormatting sqref="C35:C36">
    <cfRule type="expression" dxfId="1" priority="2" stopIfTrue="1">
      <formula>A35=""</formula>
    </cfRule>
  </conditionalFormatting>
  <conditionalFormatting sqref="I35:I36">
    <cfRule type="expression" dxfId="0" priority="1" stopIfTrue="1">
      <formula>A35=""</formula>
    </cfRule>
  </conditionalFormatting>
  <dataValidations count="2">
    <dataValidation type="list" allowBlank="1" showInputMessage="1" showErrorMessage="1" sqref="G4">
      <formula1>"4,5,6,7,8,9,10,11,12,1,2,3"</formula1>
    </dataValidation>
    <dataValidation type="list" allowBlank="1" showInputMessage="1" showErrorMessage="1" sqref="B7">
      <formula1>$L$7:$L$13</formula1>
    </dataValidation>
  </dataValidations>
  <printOptions horizontalCentered="1" verticalCentered="1"/>
  <pageMargins left="1.1811023622047245" right="0.51181102362204722" top="0.23622047244094491" bottom="0.27559055118110237" header="0.51181102362204722" footer="0.27559055118110237"/>
  <pageSetup paperSize="9" scale="85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施設一覧!$D$2:$D$400</xm:f>
          </x14:formula1>
          <xm:sqref>G5:I5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99"/>
  </sheetPr>
  <dimension ref="A1:N44"/>
  <sheetViews>
    <sheetView view="pageBreakPreview" zoomScale="85" zoomScaleNormal="100" zoomScaleSheetLayoutView="85" workbookViewId="0">
      <selection activeCell="L6" sqref="L6"/>
    </sheetView>
  </sheetViews>
  <sheetFormatPr defaultColWidth="9" defaultRowHeight="17.25"/>
  <cols>
    <col min="1" max="1" width="4.375" style="1" customWidth="1"/>
    <col min="2" max="2" width="5.25" style="1" customWidth="1"/>
    <col min="3" max="4" width="15" style="1" customWidth="1"/>
    <col min="5" max="6" width="8" style="1" customWidth="1"/>
    <col min="7" max="8" width="15" style="1" customWidth="1"/>
    <col min="9" max="11" width="14" style="1" customWidth="1"/>
    <col min="12" max="14" width="9" style="4"/>
    <col min="15" max="16384" width="9" style="1"/>
  </cols>
  <sheetData>
    <row r="1" spans="1:14" ht="18.75" customHeight="1">
      <c r="A1" s="1" t="s">
        <v>0</v>
      </c>
      <c r="C1" s="2"/>
      <c r="D1" s="2"/>
      <c r="E1" s="2"/>
      <c r="F1" s="2"/>
      <c r="G1" s="2"/>
      <c r="H1" s="2"/>
      <c r="I1" s="2"/>
      <c r="K1" s="3"/>
    </row>
    <row r="2" spans="1:14" ht="12.75" customHeight="1">
      <c r="C2" s="2"/>
      <c r="D2" s="2"/>
      <c r="E2" s="2"/>
      <c r="F2" s="2"/>
      <c r="G2" s="2"/>
      <c r="H2" s="2"/>
      <c r="I2" s="2"/>
      <c r="K2" s="2"/>
    </row>
    <row r="3" spans="1:14" ht="24.75" customHeight="1">
      <c r="C3" s="55" t="s">
        <v>5</v>
      </c>
      <c r="D3" s="55"/>
      <c r="E3" s="55"/>
      <c r="F3" s="55"/>
      <c r="G3" s="55"/>
      <c r="H3" s="55"/>
      <c r="I3" s="11"/>
      <c r="J3" s="11"/>
    </row>
    <row r="4" spans="1:14" ht="27.75" customHeight="1">
      <c r="C4" s="5"/>
      <c r="D4" s="7" t="s">
        <v>33</v>
      </c>
      <c r="E4" s="8"/>
      <c r="F4" s="9" t="s">
        <v>28</v>
      </c>
      <c r="G4" s="8"/>
      <c r="H4" s="10" t="s">
        <v>29</v>
      </c>
      <c r="I4" s="11"/>
      <c r="K4" s="4"/>
      <c r="N4" s="1"/>
    </row>
    <row r="5" spans="1:14" ht="33.75" customHeight="1" thickBot="1">
      <c r="A5" s="12" t="s">
        <v>32</v>
      </c>
      <c r="D5" s="13"/>
      <c r="E5" s="59" t="s">
        <v>30</v>
      </c>
      <c r="F5" s="59"/>
      <c r="G5" s="56"/>
      <c r="H5" s="57"/>
      <c r="I5" s="58"/>
      <c r="J5" s="4"/>
      <c r="K5" s="4"/>
      <c r="M5" s="1"/>
      <c r="N5" s="1"/>
    </row>
    <row r="6" spans="1:14" ht="43.5" customHeight="1" thickBot="1">
      <c r="A6" s="14" t="s">
        <v>20</v>
      </c>
      <c r="B6" s="14" t="s">
        <v>21</v>
      </c>
      <c r="C6" s="14" t="s">
        <v>16</v>
      </c>
      <c r="D6" s="14" t="s">
        <v>17</v>
      </c>
      <c r="E6" s="64" t="s">
        <v>34</v>
      </c>
      <c r="F6" s="63"/>
      <c r="G6" s="15" t="s">
        <v>4</v>
      </c>
      <c r="H6" s="15" t="s">
        <v>1</v>
      </c>
      <c r="I6" s="16" t="s">
        <v>2</v>
      </c>
      <c r="J6" s="4"/>
      <c r="K6" s="4"/>
      <c r="M6" s="1"/>
      <c r="N6" s="1"/>
    </row>
    <row r="7" spans="1:14" ht="24.75" customHeight="1">
      <c r="A7" s="17">
        <v>1</v>
      </c>
      <c r="B7" s="48"/>
      <c r="C7" s="19"/>
      <c r="D7" s="20"/>
      <c r="E7" s="65"/>
      <c r="F7" s="66"/>
      <c r="G7" s="21"/>
      <c r="H7" s="22"/>
      <c r="I7" s="23" t="str">
        <f t="shared" ref="I7:I37" si="0">IF(SUM(C7:H7)=0,"",SUM(C7:H7))</f>
        <v/>
      </c>
      <c r="J7" s="24" t="s">
        <v>22</v>
      </c>
      <c r="K7" s="4">
        <v>4</v>
      </c>
      <c r="L7" s="4" t="str">
        <f>IF(AND(E4=30,G4=K14),J10,IF(AND(E4=30,G4=K15),J12,IF(AND(E4=31,G4=K16),J8,IF(AND(E4=31,G4=K17),J11,IF(AND(E4=31,G4=K18),J11,"×")))))</f>
        <v>×</v>
      </c>
      <c r="M7" s="1"/>
      <c r="N7" s="1"/>
    </row>
    <row r="8" spans="1:14" ht="25.5" customHeight="1">
      <c r="A8" s="25">
        <v>2</v>
      </c>
      <c r="B8" s="25" t="str">
        <f t="shared" ref="B8:B34" si="1">IF(B7=$J$7,$J$8,IF(B7=$J$8,$J$9,IF(B7=$J$9,$J$10,IF(B7=$J$10,$J$11,IF(B7=$J$11,$J$12,IF(B7=$J$12,$J$13,IF(B7=$J$13,$J$7,"")))))))</f>
        <v/>
      </c>
      <c r="C8" s="26"/>
      <c r="D8" s="27"/>
      <c r="E8" s="60"/>
      <c r="F8" s="61"/>
      <c r="G8" s="29"/>
      <c r="H8" s="30"/>
      <c r="I8" s="23" t="str">
        <f t="shared" si="0"/>
        <v/>
      </c>
      <c r="J8" s="24" t="s">
        <v>23</v>
      </c>
      <c r="K8" s="4">
        <v>5</v>
      </c>
      <c r="M8" s="1"/>
      <c r="N8" s="1"/>
    </row>
    <row r="9" spans="1:14" ht="25.5" customHeight="1">
      <c r="A9" s="25">
        <v>3</v>
      </c>
      <c r="B9" s="25" t="str">
        <f t="shared" si="1"/>
        <v/>
      </c>
      <c r="C9" s="26"/>
      <c r="D9" s="27"/>
      <c r="E9" s="60"/>
      <c r="F9" s="61"/>
      <c r="G9" s="29"/>
      <c r="H9" s="30"/>
      <c r="I9" s="23" t="str">
        <f t="shared" si="0"/>
        <v/>
      </c>
      <c r="J9" s="24" t="s">
        <v>24</v>
      </c>
      <c r="K9" s="4">
        <v>6</v>
      </c>
      <c r="M9" s="1"/>
      <c r="N9" s="1"/>
    </row>
    <row r="10" spans="1:14" ht="25.5" customHeight="1">
      <c r="A10" s="25">
        <v>4</v>
      </c>
      <c r="B10" s="25" t="str">
        <f t="shared" si="1"/>
        <v/>
      </c>
      <c r="C10" s="26"/>
      <c r="D10" s="27"/>
      <c r="E10" s="60"/>
      <c r="F10" s="61"/>
      <c r="G10" s="29"/>
      <c r="H10" s="30"/>
      <c r="I10" s="23" t="str">
        <f t="shared" si="0"/>
        <v/>
      </c>
      <c r="J10" s="24" t="s">
        <v>25</v>
      </c>
      <c r="K10" s="4">
        <v>7</v>
      </c>
      <c r="M10" s="1"/>
      <c r="N10" s="1"/>
    </row>
    <row r="11" spans="1:14" ht="25.5" customHeight="1">
      <c r="A11" s="25">
        <v>5</v>
      </c>
      <c r="B11" s="25" t="str">
        <f t="shared" si="1"/>
        <v/>
      </c>
      <c r="C11" s="26"/>
      <c r="D11" s="27"/>
      <c r="E11" s="60"/>
      <c r="F11" s="61"/>
      <c r="G11" s="29"/>
      <c r="H11" s="30"/>
      <c r="I11" s="23" t="str">
        <f t="shared" si="0"/>
        <v/>
      </c>
      <c r="J11" s="24" t="s">
        <v>26</v>
      </c>
      <c r="K11" s="4">
        <v>8</v>
      </c>
      <c r="M11" s="1"/>
      <c r="N11" s="1"/>
    </row>
    <row r="12" spans="1:14" ht="25.5" customHeight="1">
      <c r="A12" s="25">
        <v>6</v>
      </c>
      <c r="B12" s="25" t="str">
        <f t="shared" si="1"/>
        <v/>
      </c>
      <c r="C12" s="26"/>
      <c r="D12" s="27"/>
      <c r="E12" s="60"/>
      <c r="F12" s="61"/>
      <c r="G12" s="29"/>
      <c r="H12" s="30"/>
      <c r="I12" s="23" t="str">
        <f t="shared" si="0"/>
        <v/>
      </c>
      <c r="J12" s="24" t="s">
        <v>27</v>
      </c>
      <c r="K12" s="4">
        <v>9</v>
      </c>
      <c r="M12" s="1"/>
      <c r="N12" s="1"/>
    </row>
    <row r="13" spans="1:14" ht="25.5" customHeight="1">
      <c r="A13" s="25">
        <v>7</v>
      </c>
      <c r="B13" s="25" t="str">
        <f t="shared" si="1"/>
        <v/>
      </c>
      <c r="C13" s="26"/>
      <c r="D13" s="27"/>
      <c r="E13" s="60"/>
      <c r="F13" s="61"/>
      <c r="G13" s="29"/>
      <c r="H13" s="30"/>
      <c r="I13" s="23" t="str">
        <f t="shared" si="0"/>
        <v/>
      </c>
      <c r="J13" s="24" t="s">
        <v>19</v>
      </c>
      <c r="K13" s="4">
        <v>10</v>
      </c>
      <c r="M13" s="1"/>
      <c r="N13" s="1"/>
    </row>
    <row r="14" spans="1:14" ht="25.5" customHeight="1">
      <c r="A14" s="25">
        <v>8</v>
      </c>
      <c r="B14" s="25" t="str">
        <f t="shared" si="1"/>
        <v/>
      </c>
      <c r="C14" s="26"/>
      <c r="D14" s="27"/>
      <c r="E14" s="60"/>
      <c r="F14" s="61"/>
      <c r="G14" s="29"/>
      <c r="H14" s="30"/>
      <c r="I14" s="23" t="str">
        <f t="shared" si="0"/>
        <v/>
      </c>
      <c r="J14" s="4"/>
      <c r="K14" s="4">
        <v>11</v>
      </c>
      <c r="M14" s="1"/>
      <c r="N14" s="1"/>
    </row>
    <row r="15" spans="1:14" ht="25.5" customHeight="1">
      <c r="A15" s="25">
        <v>9</v>
      </c>
      <c r="B15" s="25" t="str">
        <f t="shared" si="1"/>
        <v/>
      </c>
      <c r="C15" s="26"/>
      <c r="D15" s="27"/>
      <c r="E15" s="60"/>
      <c r="F15" s="61"/>
      <c r="G15" s="29"/>
      <c r="H15" s="30"/>
      <c r="I15" s="23" t="str">
        <f t="shared" si="0"/>
        <v/>
      </c>
      <c r="J15" s="4"/>
      <c r="K15" s="4">
        <v>12</v>
      </c>
      <c r="M15" s="1"/>
      <c r="N15" s="1"/>
    </row>
    <row r="16" spans="1:14" ht="25.5" customHeight="1">
      <c r="A16" s="25">
        <v>10</v>
      </c>
      <c r="B16" s="25" t="str">
        <f t="shared" si="1"/>
        <v/>
      </c>
      <c r="C16" s="26"/>
      <c r="D16" s="27"/>
      <c r="E16" s="60"/>
      <c r="F16" s="61"/>
      <c r="G16" s="29"/>
      <c r="H16" s="30"/>
      <c r="I16" s="23" t="str">
        <f t="shared" si="0"/>
        <v/>
      </c>
      <c r="J16" s="4"/>
      <c r="K16" s="4">
        <v>1</v>
      </c>
      <c r="M16" s="1"/>
      <c r="N16" s="1"/>
    </row>
    <row r="17" spans="1:14" ht="25.5" customHeight="1">
      <c r="A17" s="25">
        <v>11</v>
      </c>
      <c r="B17" s="25" t="str">
        <f t="shared" si="1"/>
        <v/>
      </c>
      <c r="C17" s="26"/>
      <c r="D17" s="27"/>
      <c r="E17" s="60"/>
      <c r="F17" s="61"/>
      <c r="G17" s="29"/>
      <c r="H17" s="30"/>
      <c r="I17" s="23" t="str">
        <f t="shared" si="0"/>
        <v/>
      </c>
      <c r="J17" s="4"/>
      <c r="K17" s="4">
        <v>2</v>
      </c>
      <c r="M17" s="1"/>
      <c r="N17" s="1"/>
    </row>
    <row r="18" spans="1:14" ht="25.5" customHeight="1">
      <c r="A18" s="25">
        <v>12</v>
      </c>
      <c r="B18" s="25" t="str">
        <f t="shared" si="1"/>
        <v/>
      </c>
      <c r="C18" s="26"/>
      <c r="D18" s="27"/>
      <c r="E18" s="60"/>
      <c r="F18" s="61"/>
      <c r="G18" s="29"/>
      <c r="H18" s="30"/>
      <c r="I18" s="23" t="str">
        <f t="shared" si="0"/>
        <v/>
      </c>
      <c r="J18" s="4"/>
      <c r="K18" s="4">
        <v>3</v>
      </c>
      <c r="M18" s="1"/>
      <c r="N18" s="1"/>
    </row>
    <row r="19" spans="1:14" ht="25.5" customHeight="1">
      <c r="A19" s="25">
        <v>13</v>
      </c>
      <c r="B19" s="25" t="str">
        <f t="shared" si="1"/>
        <v/>
      </c>
      <c r="C19" s="26"/>
      <c r="D19" s="27"/>
      <c r="E19" s="60"/>
      <c r="F19" s="61"/>
      <c r="G19" s="29"/>
      <c r="H19" s="30"/>
      <c r="I19" s="23" t="str">
        <f t="shared" si="0"/>
        <v/>
      </c>
      <c r="J19" s="4"/>
      <c r="K19" s="4"/>
      <c r="M19" s="1"/>
      <c r="N19" s="1"/>
    </row>
    <row r="20" spans="1:14" ht="25.5" customHeight="1">
      <c r="A20" s="25">
        <v>14</v>
      </c>
      <c r="B20" s="25" t="str">
        <f t="shared" si="1"/>
        <v/>
      </c>
      <c r="C20" s="26"/>
      <c r="D20" s="27"/>
      <c r="E20" s="60"/>
      <c r="F20" s="61"/>
      <c r="G20" s="29"/>
      <c r="H20" s="30"/>
      <c r="I20" s="23" t="str">
        <f t="shared" si="0"/>
        <v/>
      </c>
      <c r="J20" s="4"/>
      <c r="K20" s="4"/>
      <c r="M20" s="1"/>
      <c r="N20" s="1"/>
    </row>
    <row r="21" spans="1:14" ht="25.5" customHeight="1">
      <c r="A21" s="25">
        <v>15</v>
      </c>
      <c r="B21" s="25" t="str">
        <f t="shared" si="1"/>
        <v/>
      </c>
      <c r="C21" s="26"/>
      <c r="D21" s="27"/>
      <c r="E21" s="60"/>
      <c r="F21" s="61"/>
      <c r="G21" s="29"/>
      <c r="H21" s="30"/>
      <c r="I21" s="23" t="str">
        <f t="shared" si="0"/>
        <v/>
      </c>
      <c r="J21" s="4"/>
      <c r="K21" s="4"/>
      <c r="M21" s="1"/>
      <c r="N21" s="1"/>
    </row>
    <row r="22" spans="1:14" ht="25.5" customHeight="1">
      <c r="A22" s="25">
        <v>16</v>
      </c>
      <c r="B22" s="25" t="str">
        <f t="shared" si="1"/>
        <v/>
      </c>
      <c r="C22" s="26"/>
      <c r="D22" s="27"/>
      <c r="E22" s="60"/>
      <c r="F22" s="61"/>
      <c r="G22" s="29"/>
      <c r="H22" s="30"/>
      <c r="I22" s="23" t="str">
        <f t="shared" si="0"/>
        <v/>
      </c>
      <c r="J22" s="4"/>
      <c r="K22" s="4"/>
      <c r="M22" s="1"/>
      <c r="N22" s="1"/>
    </row>
    <row r="23" spans="1:14" ht="25.5" customHeight="1">
      <c r="A23" s="25">
        <v>17</v>
      </c>
      <c r="B23" s="25" t="str">
        <f t="shared" si="1"/>
        <v/>
      </c>
      <c r="C23" s="26"/>
      <c r="D23" s="27"/>
      <c r="E23" s="60"/>
      <c r="F23" s="61"/>
      <c r="G23" s="29"/>
      <c r="H23" s="30"/>
      <c r="I23" s="23" t="str">
        <f t="shared" si="0"/>
        <v/>
      </c>
      <c r="J23" s="4"/>
      <c r="K23" s="4"/>
      <c r="M23" s="1"/>
      <c r="N23" s="1"/>
    </row>
    <row r="24" spans="1:14" ht="25.5" customHeight="1">
      <c r="A24" s="25">
        <v>18</v>
      </c>
      <c r="B24" s="25" t="str">
        <f t="shared" si="1"/>
        <v/>
      </c>
      <c r="C24" s="26"/>
      <c r="D24" s="27"/>
      <c r="E24" s="60"/>
      <c r="F24" s="61"/>
      <c r="G24" s="29"/>
      <c r="H24" s="30"/>
      <c r="I24" s="23" t="str">
        <f t="shared" si="0"/>
        <v/>
      </c>
      <c r="J24" s="4"/>
      <c r="K24" s="4"/>
      <c r="M24" s="1"/>
      <c r="N24" s="1"/>
    </row>
    <row r="25" spans="1:14" ht="25.5" customHeight="1">
      <c r="A25" s="25">
        <v>19</v>
      </c>
      <c r="B25" s="25" t="str">
        <f t="shared" si="1"/>
        <v/>
      </c>
      <c r="C25" s="26"/>
      <c r="D25" s="27"/>
      <c r="E25" s="60"/>
      <c r="F25" s="61"/>
      <c r="G25" s="29"/>
      <c r="H25" s="30"/>
      <c r="I25" s="23" t="str">
        <f t="shared" si="0"/>
        <v/>
      </c>
      <c r="J25" s="4"/>
      <c r="K25" s="4"/>
      <c r="M25" s="1"/>
      <c r="N25" s="1"/>
    </row>
    <row r="26" spans="1:14" ht="25.5" customHeight="1">
      <c r="A26" s="25">
        <v>20</v>
      </c>
      <c r="B26" s="25" t="str">
        <f t="shared" si="1"/>
        <v/>
      </c>
      <c r="C26" s="26"/>
      <c r="D26" s="27"/>
      <c r="E26" s="60"/>
      <c r="F26" s="61"/>
      <c r="G26" s="29"/>
      <c r="H26" s="30"/>
      <c r="I26" s="23" t="str">
        <f t="shared" si="0"/>
        <v/>
      </c>
      <c r="J26" s="4"/>
      <c r="K26" s="4"/>
      <c r="M26" s="1"/>
      <c r="N26" s="1"/>
    </row>
    <row r="27" spans="1:14" ht="25.5" customHeight="1">
      <c r="A27" s="25">
        <v>21</v>
      </c>
      <c r="B27" s="25" t="str">
        <f t="shared" si="1"/>
        <v/>
      </c>
      <c r="C27" s="26"/>
      <c r="D27" s="27"/>
      <c r="E27" s="60"/>
      <c r="F27" s="61"/>
      <c r="G27" s="29"/>
      <c r="H27" s="30"/>
      <c r="I27" s="23" t="str">
        <f t="shared" si="0"/>
        <v/>
      </c>
      <c r="J27" s="4"/>
      <c r="K27" s="4"/>
      <c r="M27" s="1"/>
      <c r="N27" s="1"/>
    </row>
    <row r="28" spans="1:14" ht="25.5" customHeight="1">
      <c r="A28" s="25">
        <v>22</v>
      </c>
      <c r="B28" s="25" t="str">
        <f t="shared" si="1"/>
        <v/>
      </c>
      <c r="C28" s="26"/>
      <c r="D28" s="27"/>
      <c r="E28" s="60"/>
      <c r="F28" s="61"/>
      <c r="G28" s="29"/>
      <c r="H28" s="30"/>
      <c r="I28" s="23" t="str">
        <f t="shared" si="0"/>
        <v/>
      </c>
      <c r="J28" s="4"/>
      <c r="K28" s="4"/>
      <c r="M28" s="1"/>
      <c r="N28" s="1"/>
    </row>
    <row r="29" spans="1:14" ht="25.5" customHeight="1">
      <c r="A29" s="25">
        <v>23</v>
      </c>
      <c r="B29" s="25" t="str">
        <f t="shared" si="1"/>
        <v/>
      </c>
      <c r="C29" s="26"/>
      <c r="D29" s="27"/>
      <c r="E29" s="60"/>
      <c r="F29" s="61"/>
      <c r="G29" s="29"/>
      <c r="H29" s="30"/>
      <c r="I29" s="23" t="str">
        <f t="shared" si="0"/>
        <v/>
      </c>
      <c r="J29" s="4"/>
      <c r="K29" s="4"/>
      <c r="M29" s="1"/>
      <c r="N29" s="1"/>
    </row>
    <row r="30" spans="1:14" ht="25.5" customHeight="1">
      <c r="A30" s="25">
        <v>24</v>
      </c>
      <c r="B30" s="25" t="str">
        <f t="shared" si="1"/>
        <v/>
      </c>
      <c r="C30" s="26"/>
      <c r="D30" s="27"/>
      <c r="E30" s="60"/>
      <c r="F30" s="61"/>
      <c r="G30" s="29"/>
      <c r="H30" s="30"/>
      <c r="I30" s="23" t="str">
        <f t="shared" si="0"/>
        <v/>
      </c>
      <c r="J30" s="4"/>
      <c r="K30" s="4"/>
      <c r="M30" s="1"/>
      <c r="N30" s="1"/>
    </row>
    <row r="31" spans="1:14" ht="25.5" customHeight="1">
      <c r="A31" s="25">
        <v>25</v>
      </c>
      <c r="B31" s="25" t="str">
        <f t="shared" si="1"/>
        <v/>
      </c>
      <c r="C31" s="26"/>
      <c r="D31" s="27"/>
      <c r="E31" s="60"/>
      <c r="F31" s="61"/>
      <c r="G31" s="29"/>
      <c r="H31" s="30"/>
      <c r="I31" s="23" t="str">
        <f t="shared" si="0"/>
        <v/>
      </c>
      <c r="J31" s="4"/>
      <c r="K31" s="4"/>
      <c r="M31" s="1"/>
      <c r="N31" s="1"/>
    </row>
    <row r="32" spans="1:14" ht="25.5" customHeight="1">
      <c r="A32" s="25">
        <v>26</v>
      </c>
      <c r="B32" s="25" t="str">
        <f t="shared" si="1"/>
        <v/>
      </c>
      <c r="C32" s="26"/>
      <c r="D32" s="27"/>
      <c r="E32" s="60"/>
      <c r="F32" s="61"/>
      <c r="G32" s="29"/>
      <c r="H32" s="30"/>
      <c r="I32" s="23" t="str">
        <f t="shared" si="0"/>
        <v/>
      </c>
      <c r="J32" s="4"/>
      <c r="K32" s="4"/>
      <c r="M32" s="1"/>
      <c r="N32" s="1"/>
    </row>
    <row r="33" spans="1:14" ht="25.5" customHeight="1">
      <c r="A33" s="25">
        <v>27</v>
      </c>
      <c r="B33" s="25" t="str">
        <f t="shared" si="1"/>
        <v/>
      </c>
      <c r="C33" s="26"/>
      <c r="D33" s="27"/>
      <c r="E33" s="60"/>
      <c r="F33" s="61"/>
      <c r="G33" s="29"/>
      <c r="H33" s="30"/>
      <c r="I33" s="23" t="str">
        <f t="shared" si="0"/>
        <v/>
      </c>
      <c r="J33" s="4"/>
      <c r="K33" s="4"/>
      <c r="M33" s="1"/>
      <c r="N33" s="1"/>
    </row>
    <row r="34" spans="1:14" ht="25.5" customHeight="1">
      <c r="A34" s="25">
        <v>28</v>
      </c>
      <c r="B34" s="25" t="str">
        <f t="shared" si="1"/>
        <v/>
      </c>
      <c r="C34" s="26"/>
      <c r="D34" s="27"/>
      <c r="E34" s="60"/>
      <c r="F34" s="61"/>
      <c r="G34" s="29"/>
      <c r="H34" s="30"/>
      <c r="I34" s="23" t="str">
        <f t="shared" si="0"/>
        <v/>
      </c>
      <c r="J34" s="4"/>
      <c r="K34" s="4"/>
      <c r="M34" s="1"/>
      <c r="N34" s="1"/>
    </row>
    <row r="35" spans="1:14" ht="25.5" customHeight="1">
      <c r="A35" s="25">
        <v>29</v>
      </c>
      <c r="B35" s="25" t="str">
        <f>IF(A35="","",IF(B34=$J$7,$J$8,IF(B34=$J$8,$J$9,IF(B34=$J$9,$J$10,IF(B34=$J$10,$J$11,IF(B34=$J$11,$J$12,IF(B34=$J$12,$J$13,IF(B34=$J$13,$J$7,""))))))))</f>
        <v/>
      </c>
      <c r="C35" s="26"/>
      <c r="D35" s="27"/>
      <c r="E35" s="60"/>
      <c r="F35" s="61"/>
      <c r="G35" s="29"/>
      <c r="H35" s="30"/>
      <c r="I35" s="23" t="str">
        <f t="shared" si="0"/>
        <v/>
      </c>
      <c r="J35" s="4"/>
      <c r="K35" s="4"/>
      <c r="M35" s="1"/>
      <c r="N35" s="1"/>
    </row>
    <row r="36" spans="1:14" ht="25.5" customHeight="1">
      <c r="A36" s="25">
        <v>30</v>
      </c>
      <c r="B36" s="25" t="str">
        <f>IF(A36="","",IF(B35=$J$7,$J$8,IF(B35=$J$8,$J$9,IF(B35=$J$9,$J$10,IF(B35=$J$10,$J$11,IF(B35=$J$11,$J$12,IF(B35=$J$12,$J$13,IF(B35=$J$13,$J$7,""))))))))</f>
        <v/>
      </c>
      <c r="C36" s="26"/>
      <c r="D36" s="27"/>
      <c r="E36" s="60"/>
      <c r="F36" s="61"/>
      <c r="G36" s="29"/>
      <c r="H36" s="30"/>
      <c r="I36" s="23" t="str">
        <f t="shared" si="0"/>
        <v/>
      </c>
      <c r="J36" s="4"/>
      <c r="K36" s="4"/>
      <c r="M36" s="1"/>
      <c r="N36" s="1"/>
    </row>
    <row r="37" spans="1:14" ht="25.5" customHeight="1" thickBot="1">
      <c r="A37" s="25">
        <v>31</v>
      </c>
      <c r="B37" s="31" t="str">
        <f>IF(A37="","",IF(B36=$J$7,$J$8,IF(B36=$J$8,$J$9,IF(B36=$J$9,$J$10,IF(B36=$J$10,$J$11,IF(B36=$J$11,$J$12,IF(B36=$J$12,$J$13,IF(B36=$J$13,$J$7,""))))))))</f>
        <v/>
      </c>
      <c r="C37" s="26"/>
      <c r="D37" s="32"/>
      <c r="E37" s="67"/>
      <c r="F37" s="68"/>
      <c r="G37" s="33"/>
      <c r="H37" s="34"/>
      <c r="I37" s="35" t="str">
        <f t="shared" si="0"/>
        <v/>
      </c>
      <c r="J37" s="4"/>
      <c r="K37" s="4"/>
      <c r="M37" s="1"/>
      <c r="N37" s="1"/>
    </row>
    <row r="38" spans="1:14" ht="25.5" customHeight="1" thickBot="1">
      <c r="A38" s="62" t="s">
        <v>2</v>
      </c>
      <c r="B38" s="63"/>
      <c r="C38" s="36" t="str">
        <f>IF(SUM(C7:C37)=0,"",SUM(C7:C37))</f>
        <v/>
      </c>
      <c r="D38" s="36" t="str">
        <f>IF(SUM(D7:D37)=0,"",SUM(D7:D37))</f>
        <v/>
      </c>
      <c r="E38" s="69" t="str">
        <f>IF(SUM(E7:F37)=0,"",SUM(E7:F37))</f>
        <v/>
      </c>
      <c r="F38" s="70"/>
      <c r="G38" s="36" t="str">
        <f>IF(SUM(G7:G37)=0,"",SUM(G7:G37))</f>
        <v/>
      </c>
      <c r="H38" s="36" t="str">
        <f>IF(SUM(H7:H37)=0,"",SUM(H7:H37))</f>
        <v/>
      </c>
      <c r="I38" s="36" t="str">
        <f>IF(SUM(I7:I37)=0,"",SUM(I7:I37))</f>
        <v/>
      </c>
      <c r="J38" s="4"/>
      <c r="K38" s="4"/>
      <c r="M38" s="1"/>
      <c r="N38" s="1"/>
    </row>
    <row r="39" spans="1:14" ht="14.25" customHeight="1">
      <c r="A39" s="37" t="s">
        <v>18</v>
      </c>
    </row>
    <row r="40" spans="1:14" ht="14.25" customHeight="1">
      <c r="A40" s="37" t="s">
        <v>7</v>
      </c>
    </row>
    <row r="41" spans="1:14" ht="14.25" customHeight="1">
      <c r="A41" s="37" t="s">
        <v>8</v>
      </c>
    </row>
    <row r="42" spans="1:14" ht="14.25" customHeight="1">
      <c r="A42" s="37" t="s">
        <v>9</v>
      </c>
    </row>
    <row r="43" spans="1:14" ht="14.25" customHeight="1">
      <c r="A43" s="38" t="s">
        <v>10</v>
      </c>
      <c r="B43" s="2"/>
    </row>
    <row r="44" spans="1:14" ht="14.25" customHeight="1">
      <c r="A44" s="39" t="s">
        <v>35</v>
      </c>
      <c r="B44" s="5"/>
    </row>
  </sheetData>
  <sheetProtection formatCells="0" formatColumns="0" formatRows="0" autoFilter="0"/>
  <mergeCells count="37">
    <mergeCell ref="E33:F33"/>
    <mergeCell ref="E34:F34"/>
    <mergeCell ref="A38:B38"/>
    <mergeCell ref="E38:F38"/>
    <mergeCell ref="E35:F35"/>
    <mergeCell ref="E36:F36"/>
    <mergeCell ref="E37:F37"/>
    <mergeCell ref="E28:F28"/>
    <mergeCell ref="E29:F29"/>
    <mergeCell ref="E30:F30"/>
    <mergeCell ref="E31:F31"/>
    <mergeCell ref="E32:F32"/>
    <mergeCell ref="E23:F23"/>
    <mergeCell ref="E24:F24"/>
    <mergeCell ref="E25:F25"/>
    <mergeCell ref="E26:F26"/>
    <mergeCell ref="E27:F27"/>
    <mergeCell ref="E18:F18"/>
    <mergeCell ref="E19:F19"/>
    <mergeCell ref="E20:F20"/>
    <mergeCell ref="E21:F21"/>
    <mergeCell ref="E22:F22"/>
    <mergeCell ref="E13:F13"/>
    <mergeCell ref="E14:F14"/>
    <mergeCell ref="E15:F15"/>
    <mergeCell ref="E16:F16"/>
    <mergeCell ref="E17:F17"/>
    <mergeCell ref="E8:F8"/>
    <mergeCell ref="E9:F9"/>
    <mergeCell ref="E10:F10"/>
    <mergeCell ref="E11:F11"/>
    <mergeCell ref="E12:F12"/>
    <mergeCell ref="E6:F6"/>
    <mergeCell ref="C3:H3"/>
    <mergeCell ref="E5:F5"/>
    <mergeCell ref="G5:I5"/>
    <mergeCell ref="E7:F7"/>
  </mergeCells>
  <phoneticPr fontId="2"/>
  <printOptions verticalCentered="1"/>
  <pageMargins left="1.1811023622047245" right="0.51181102362204722" top="0.23622047244094491" bottom="0.27559055118110237" header="0.51181102362204722" footer="0.27559055118110237"/>
  <pageSetup paperSize="9" scale="7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N43"/>
  <sheetViews>
    <sheetView view="pageBreakPreview" zoomScale="85" zoomScaleNormal="100" zoomScaleSheetLayoutView="85" workbookViewId="0">
      <selection activeCell="L6" sqref="L6"/>
    </sheetView>
  </sheetViews>
  <sheetFormatPr defaultColWidth="9" defaultRowHeight="17.25"/>
  <cols>
    <col min="1" max="1" width="5" style="1" customWidth="1"/>
    <col min="2" max="2" width="6.25" style="1" customWidth="1"/>
    <col min="3" max="3" width="14.875" style="1" customWidth="1"/>
    <col min="4" max="7" width="8" style="1" customWidth="1"/>
    <col min="8" max="9" width="14.875" style="1" customWidth="1"/>
    <col min="10" max="10" width="9" style="40"/>
    <col min="11" max="11" width="9" style="4" customWidth="1"/>
    <col min="12" max="14" width="9" style="4"/>
    <col min="15" max="16384" width="9" style="1"/>
  </cols>
  <sheetData>
    <row r="1" spans="1:13" ht="18.75" customHeight="1">
      <c r="A1" s="1" t="s">
        <v>0</v>
      </c>
      <c r="C1" s="2"/>
      <c r="D1" s="2"/>
      <c r="E1" s="2"/>
      <c r="F1" s="2"/>
      <c r="G1" s="2"/>
      <c r="I1" s="3"/>
    </row>
    <row r="2" spans="1:13" ht="12.75" customHeight="1">
      <c r="C2" s="2"/>
      <c r="D2" s="2"/>
      <c r="E2" s="2"/>
      <c r="F2" s="2"/>
      <c r="G2" s="2"/>
      <c r="I2" s="2"/>
    </row>
    <row r="3" spans="1:13" ht="16.5" customHeight="1">
      <c r="C3" s="71" t="s">
        <v>6</v>
      </c>
      <c r="D3" s="71"/>
      <c r="E3" s="72"/>
      <c r="F3" s="72"/>
      <c r="G3" s="72"/>
      <c r="H3" s="72"/>
    </row>
    <row r="4" spans="1:13" ht="30" customHeight="1">
      <c r="C4" s="6"/>
      <c r="D4" s="6" t="s">
        <v>33</v>
      </c>
      <c r="E4" s="8"/>
      <c r="F4" s="9" t="s">
        <v>28</v>
      </c>
      <c r="G4" s="8"/>
      <c r="H4" s="10" t="s">
        <v>29</v>
      </c>
      <c r="I4" s="10"/>
    </row>
    <row r="5" spans="1:13" ht="31.5" customHeight="1" thickBot="1">
      <c r="A5" s="12" t="s">
        <v>32</v>
      </c>
      <c r="E5" s="59" t="s">
        <v>30</v>
      </c>
      <c r="F5" s="59"/>
      <c r="G5" s="56"/>
      <c r="H5" s="57"/>
      <c r="I5" s="58"/>
    </row>
    <row r="6" spans="1:13" ht="20.25" customHeight="1" thickBot="1">
      <c r="A6" s="14" t="s">
        <v>20</v>
      </c>
      <c r="B6" s="14" t="s">
        <v>31</v>
      </c>
      <c r="C6" s="15" t="s">
        <v>3</v>
      </c>
      <c r="D6" s="62" t="s">
        <v>4</v>
      </c>
      <c r="E6" s="63"/>
      <c r="F6" s="62" t="s">
        <v>11</v>
      </c>
      <c r="G6" s="63"/>
      <c r="H6" s="41" t="s">
        <v>1</v>
      </c>
      <c r="I6" s="41" t="s">
        <v>2</v>
      </c>
    </row>
    <row r="7" spans="1:13" ht="25.5" customHeight="1">
      <c r="A7" s="17">
        <v>1</v>
      </c>
      <c r="B7" s="47"/>
      <c r="C7" s="21"/>
      <c r="D7" s="65"/>
      <c r="E7" s="66"/>
      <c r="F7" s="65"/>
      <c r="G7" s="66"/>
      <c r="H7" s="20"/>
      <c r="I7" s="43" t="str">
        <f>IF(SUM(C7:H7)=0,"",SUM(C7:H7))</f>
        <v/>
      </c>
      <c r="K7" s="4" t="str">
        <f>IF(AND(E4=30,G4=M14),L10,IF(AND(E4=30,G4=M15),L12,IF(AND(E4=31,G4=M16),L8,IF(AND(E4=31,G4=M17),L11,IF(AND(E4=31,G4=M18),L11,"×")))))</f>
        <v>×</v>
      </c>
      <c r="L7" s="24" t="s">
        <v>22</v>
      </c>
      <c r="M7" s="4">
        <v>4</v>
      </c>
    </row>
    <row r="8" spans="1:13" ht="25.5" customHeight="1">
      <c r="A8" s="25">
        <v>2</v>
      </c>
      <c r="B8" s="25"/>
      <c r="C8" s="29"/>
      <c r="D8" s="60"/>
      <c r="E8" s="61"/>
      <c r="F8" s="60"/>
      <c r="G8" s="61"/>
      <c r="H8" s="27"/>
      <c r="I8" s="44" t="str">
        <f t="shared" ref="I8:I36" si="0">IF(SUM(C8:H8)=0,"",SUM(C8:H8))</f>
        <v/>
      </c>
      <c r="L8" s="24" t="s">
        <v>23</v>
      </c>
      <c r="M8" s="4">
        <v>5</v>
      </c>
    </row>
    <row r="9" spans="1:13" ht="25.5" customHeight="1">
      <c r="A9" s="25">
        <v>3</v>
      </c>
      <c r="B9" s="25"/>
      <c r="C9" s="29"/>
      <c r="D9" s="60"/>
      <c r="E9" s="61"/>
      <c r="F9" s="60"/>
      <c r="G9" s="61"/>
      <c r="H9" s="27"/>
      <c r="I9" s="44" t="str">
        <f t="shared" si="0"/>
        <v/>
      </c>
      <c r="L9" s="24" t="s">
        <v>24</v>
      </c>
      <c r="M9" s="4">
        <v>6</v>
      </c>
    </row>
    <row r="10" spans="1:13" ht="25.5" customHeight="1">
      <c r="A10" s="25">
        <v>4</v>
      </c>
      <c r="B10" s="25"/>
      <c r="C10" s="29"/>
      <c r="D10" s="60"/>
      <c r="E10" s="61"/>
      <c r="F10" s="60"/>
      <c r="G10" s="61"/>
      <c r="H10" s="27"/>
      <c r="I10" s="44" t="str">
        <f t="shared" si="0"/>
        <v/>
      </c>
      <c r="L10" s="24" t="s">
        <v>25</v>
      </c>
      <c r="M10" s="4">
        <v>7</v>
      </c>
    </row>
    <row r="11" spans="1:13" ht="25.5" customHeight="1">
      <c r="A11" s="25">
        <v>5</v>
      </c>
      <c r="B11" s="25"/>
      <c r="C11" s="29"/>
      <c r="D11" s="60"/>
      <c r="E11" s="61"/>
      <c r="F11" s="60"/>
      <c r="G11" s="61"/>
      <c r="H11" s="27"/>
      <c r="I11" s="44" t="str">
        <f t="shared" si="0"/>
        <v/>
      </c>
      <c r="L11" s="24" t="s">
        <v>26</v>
      </c>
      <c r="M11" s="4">
        <v>8</v>
      </c>
    </row>
    <row r="12" spans="1:13" ht="25.5" customHeight="1">
      <c r="A12" s="25">
        <v>6</v>
      </c>
      <c r="B12" s="25"/>
      <c r="C12" s="29"/>
      <c r="D12" s="60"/>
      <c r="E12" s="61"/>
      <c r="F12" s="60"/>
      <c r="G12" s="61"/>
      <c r="H12" s="27"/>
      <c r="I12" s="44" t="str">
        <f t="shared" si="0"/>
        <v/>
      </c>
      <c r="L12" s="24" t="s">
        <v>27</v>
      </c>
      <c r="M12" s="4">
        <v>9</v>
      </c>
    </row>
    <row r="13" spans="1:13" ht="25.5" customHeight="1">
      <c r="A13" s="25">
        <v>7</v>
      </c>
      <c r="B13" s="25"/>
      <c r="C13" s="29"/>
      <c r="D13" s="60"/>
      <c r="E13" s="61"/>
      <c r="F13" s="60"/>
      <c r="G13" s="61"/>
      <c r="H13" s="27"/>
      <c r="I13" s="44" t="str">
        <f t="shared" si="0"/>
        <v/>
      </c>
      <c r="L13" s="24" t="s">
        <v>19</v>
      </c>
      <c r="M13" s="4">
        <v>10</v>
      </c>
    </row>
    <row r="14" spans="1:13" ht="25.5" customHeight="1">
      <c r="A14" s="25">
        <v>8</v>
      </c>
      <c r="B14" s="25"/>
      <c r="C14" s="29"/>
      <c r="D14" s="60"/>
      <c r="E14" s="61"/>
      <c r="F14" s="60"/>
      <c r="G14" s="61"/>
      <c r="H14" s="27"/>
      <c r="I14" s="44" t="str">
        <f t="shared" si="0"/>
        <v/>
      </c>
      <c r="M14" s="4">
        <v>11</v>
      </c>
    </row>
    <row r="15" spans="1:13" ht="25.5" customHeight="1">
      <c r="A15" s="25">
        <v>9</v>
      </c>
      <c r="B15" s="25"/>
      <c r="C15" s="29"/>
      <c r="D15" s="60"/>
      <c r="E15" s="61"/>
      <c r="F15" s="60"/>
      <c r="G15" s="61"/>
      <c r="H15" s="27"/>
      <c r="I15" s="44" t="str">
        <f t="shared" si="0"/>
        <v/>
      </c>
      <c r="M15" s="4">
        <v>12</v>
      </c>
    </row>
    <row r="16" spans="1:13" ht="25.5" customHeight="1">
      <c r="A16" s="25">
        <v>10</v>
      </c>
      <c r="B16" s="25"/>
      <c r="C16" s="29"/>
      <c r="D16" s="60"/>
      <c r="E16" s="61"/>
      <c r="F16" s="60"/>
      <c r="G16" s="61"/>
      <c r="H16" s="27"/>
      <c r="I16" s="44" t="str">
        <f t="shared" si="0"/>
        <v/>
      </c>
      <c r="M16" s="4">
        <v>1</v>
      </c>
    </row>
    <row r="17" spans="1:13" ht="25.5" customHeight="1">
      <c r="A17" s="25">
        <v>11</v>
      </c>
      <c r="B17" s="25"/>
      <c r="C17" s="29"/>
      <c r="D17" s="60"/>
      <c r="E17" s="61"/>
      <c r="F17" s="60"/>
      <c r="G17" s="61"/>
      <c r="H17" s="27"/>
      <c r="I17" s="44" t="str">
        <f t="shared" si="0"/>
        <v/>
      </c>
      <c r="M17" s="4">
        <v>2</v>
      </c>
    </row>
    <row r="18" spans="1:13" ht="25.5" customHeight="1">
      <c r="A18" s="25">
        <v>12</v>
      </c>
      <c r="B18" s="25"/>
      <c r="C18" s="29"/>
      <c r="D18" s="60"/>
      <c r="E18" s="61"/>
      <c r="F18" s="60"/>
      <c r="G18" s="61"/>
      <c r="H18" s="27"/>
      <c r="I18" s="44" t="str">
        <f t="shared" si="0"/>
        <v/>
      </c>
      <c r="M18" s="4">
        <v>3</v>
      </c>
    </row>
    <row r="19" spans="1:13" ht="25.5" customHeight="1">
      <c r="A19" s="25">
        <v>13</v>
      </c>
      <c r="B19" s="25"/>
      <c r="C19" s="29"/>
      <c r="D19" s="60"/>
      <c r="E19" s="61"/>
      <c r="F19" s="60"/>
      <c r="G19" s="61"/>
      <c r="H19" s="27"/>
      <c r="I19" s="44" t="str">
        <f t="shared" si="0"/>
        <v/>
      </c>
    </row>
    <row r="20" spans="1:13" ht="25.5" customHeight="1">
      <c r="A20" s="25">
        <v>14</v>
      </c>
      <c r="B20" s="25"/>
      <c r="C20" s="29"/>
      <c r="D20" s="60"/>
      <c r="E20" s="61"/>
      <c r="F20" s="60"/>
      <c r="G20" s="61"/>
      <c r="H20" s="27"/>
      <c r="I20" s="44" t="str">
        <f t="shared" si="0"/>
        <v/>
      </c>
    </row>
    <row r="21" spans="1:13" ht="25.5" customHeight="1">
      <c r="A21" s="25">
        <v>15</v>
      </c>
      <c r="B21" s="25"/>
      <c r="C21" s="29"/>
      <c r="D21" s="60"/>
      <c r="E21" s="61"/>
      <c r="F21" s="60"/>
      <c r="G21" s="61"/>
      <c r="H21" s="27"/>
      <c r="I21" s="44" t="str">
        <f t="shared" si="0"/>
        <v/>
      </c>
    </row>
    <row r="22" spans="1:13" ht="25.5" customHeight="1">
      <c r="A22" s="25">
        <v>16</v>
      </c>
      <c r="B22" s="25"/>
      <c r="C22" s="29"/>
      <c r="D22" s="60"/>
      <c r="E22" s="61"/>
      <c r="F22" s="60"/>
      <c r="G22" s="61"/>
      <c r="H22" s="27"/>
      <c r="I22" s="44" t="str">
        <f t="shared" si="0"/>
        <v/>
      </c>
    </row>
    <row r="23" spans="1:13" ht="25.5" customHeight="1">
      <c r="A23" s="25">
        <v>17</v>
      </c>
      <c r="B23" s="25"/>
      <c r="C23" s="29"/>
      <c r="D23" s="60"/>
      <c r="E23" s="61"/>
      <c r="F23" s="60"/>
      <c r="G23" s="61"/>
      <c r="H23" s="27"/>
      <c r="I23" s="44" t="str">
        <f t="shared" si="0"/>
        <v/>
      </c>
    </row>
    <row r="24" spans="1:13" ht="25.5" customHeight="1">
      <c r="A24" s="25">
        <v>18</v>
      </c>
      <c r="B24" s="25"/>
      <c r="C24" s="29"/>
      <c r="D24" s="60"/>
      <c r="E24" s="61"/>
      <c r="F24" s="60"/>
      <c r="G24" s="61"/>
      <c r="H24" s="27"/>
      <c r="I24" s="44" t="str">
        <f t="shared" si="0"/>
        <v/>
      </c>
    </row>
    <row r="25" spans="1:13" ht="25.5" customHeight="1">
      <c r="A25" s="25">
        <v>19</v>
      </c>
      <c r="B25" s="25"/>
      <c r="C25" s="29"/>
      <c r="D25" s="60"/>
      <c r="E25" s="61"/>
      <c r="F25" s="60"/>
      <c r="G25" s="61"/>
      <c r="H25" s="27"/>
      <c r="I25" s="44" t="str">
        <f t="shared" si="0"/>
        <v/>
      </c>
    </row>
    <row r="26" spans="1:13" ht="25.5" customHeight="1">
      <c r="A26" s="25">
        <v>20</v>
      </c>
      <c r="B26" s="25"/>
      <c r="C26" s="29"/>
      <c r="D26" s="60"/>
      <c r="E26" s="61"/>
      <c r="F26" s="60"/>
      <c r="G26" s="61"/>
      <c r="H26" s="27"/>
      <c r="I26" s="44" t="str">
        <f t="shared" si="0"/>
        <v/>
      </c>
    </row>
    <row r="27" spans="1:13" ht="25.5" customHeight="1">
      <c r="A27" s="25">
        <v>21</v>
      </c>
      <c r="B27" s="25"/>
      <c r="C27" s="29"/>
      <c r="D27" s="60"/>
      <c r="E27" s="61"/>
      <c r="F27" s="60"/>
      <c r="G27" s="61"/>
      <c r="H27" s="27"/>
      <c r="I27" s="44" t="str">
        <f t="shared" si="0"/>
        <v/>
      </c>
    </row>
    <row r="28" spans="1:13" ht="25.5" customHeight="1">
      <c r="A28" s="25">
        <v>22</v>
      </c>
      <c r="B28" s="25"/>
      <c r="C28" s="29"/>
      <c r="D28" s="60"/>
      <c r="E28" s="61"/>
      <c r="F28" s="60"/>
      <c r="G28" s="61"/>
      <c r="H28" s="27"/>
      <c r="I28" s="44" t="str">
        <f t="shared" si="0"/>
        <v/>
      </c>
    </row>
    <row r="29" spans="1:13" ht="25.5" customHeight="1">
      <c r="A29" s="25">
        <v>23</v>
      </c>
      <c r="B29" s="25"/>
      <c r="C29" s="29"/>
      <c r="D29" s="60"/>
      <c r="E29" s="61"/>
      <c r="F29" s="60"/>
      <c r="G29" s="61"/>
      <c r="H29" s="27"/>
      <c r="I29" s="44" t="str">
        <f t="shared" si="0"/>
        <v/>
      </c>
    </row>
    <row r="30" spans="1:13" ht="25.5" customHeight="1">
      <c r="A30" s="25">
        <v>24</v>
      </c>
      <c r="B30" s="25"/>
      <c r="C30" s="29"/>
      <c r="D30" s="60"/>
      <c r="E30" s="61"/>
      <c r="F30" s="60"/>
      <c r="G30" s="61"/>
      <c r="H30" s="27"/>
      <c r="I30" s="44" t="str">
        <f t="shared" si="0"/>
        <v/>
      </c>
    </row>
    <row r="31" spans="1:13" ht="25.5" customHeight="1">
      <c r="A31" s="25">
        <v>25</v>
      </c>
      <c r="B31" s="25"/>
      <c r="C31" s="29"/>
      <c r="D31" s="60"/>
      <c r="E31" s="61"/>
      <c r="F31" s="60"/>
      <c r="G31" s="61"/>
      <c r="H31" s="27"/>
      <c r="I31" s="44" t="str">
        <f t="shared" si="0"/>
        <v/>
      </c>
    </row>
    <row r="32" spans="1:13" ht="25.5" customHeight="1">
      <c r="A32" s="25">
        <v>26</v>
      </c>
      <c r="B32" s="25"/>
      <c r="C32" s="29"/>
      <c r="D32" s="60"/>
      <c r="E32" s="61"/>
      <c r="F32" s="60"/>
      <c r="G32" s="61"/>
      <c r="H32" s="27"/>
      <c r="I32" s="44" t="str">
        <f t="shared" si="0"/>
        <v/>
      </c>
    </row>
    <row r="33" spans="1:9" ht="25.5" customHeight="1">
      <c r="A33" s="25">
        <v>27</v>
      </c>
      <c r="B33" s="25"/>
      <c r="C33" s="29"/>
      <c r="D33" s="60"/>
      <c r="E33" s="61"/>
      <c r="F33" s="60"/>
      <c r="G33" s="61"/>
      <c r="H33" s="27"/>
      <c r="I33" s="44" t="str">
        <f t="shared" si="0"/>
        <v/>
      </c>
    </row>
    <row r="34" spans="1:9" ht="25.5" customHeight="1">
      <c r="A34" s="25">
        <v>28</v>
      </c>
      <c r="B34" s="25"/>
      <c r="C34" s="29"/>
      <c r="D34" s="60"/>
      <c r="E34" s="61"/>
      <c r="F34" s="60"/>
      <c r="G34" s="61"/>
      <c r="H34" s="27"/>
      <c r="I34" s="44" t="str">
        <f t="shared" si="0"/>
        <v/>
      </c>
    </row>
    <row r="35" spans="1:9" ht="25.5" customHeight="1">
      <c r="A35" s="25">
        <f>IF(G4=M17,"",29)</f>
        <v>29</v>
      </c>
      <c r="B35" s="25"/>
      <c r="C35" s="29"/>
      <c r="D35" s="60"/>
      <c r="E35" s="61"/>
      <c r="F35" s="60"/>
      <c r="G35" s="61"/>
      <c r="H35" s="27"/>
      <c r="I35" s="44" t="str">
        <f t="shared" si="0"/>
        <v/>
      </c>
    </row>
    <row r="36" spans="1:9" ht="25.5" customHeight="1">
      <c r="A36" s="25">
        <f>IF(G4=M17,"",30)</f>
        <v>30</v>
      </c>
      <c r="B36" s="25"/>
      <c r="C36" s="29"/>
      <c r="D36" s="60"/>
      <c r="E36" s="61"/>
      <c r="F36" s="60"/>
      <c r="G36" s="61"/>
      <c r="H36" s="27"/>
      <c r="I36" s="44" t="str">
        <f t="shared" si="0"/>
        <v/>
      </c>
    </row>
    <row r="37" spans="1:9" ht="25.5" customHeight="1" thickBot="1">
      <c r="A37" s="25">
        <v>31</v>
      </c>
      <c r="B37" s="25"/>
      <c r="C37" s="45"/>
      <c r="D37" s="67"/>
      <c r="E37" s="68"/>
      <c r="F37" s="67"/>
      <c r="G37" s="68"/>
      <c r="H37" s="32"/>
      <c r="I37" s="46" t="str">
        <f>IF(SUM(C37:H37)=0,"",SUM(C37:H37))</f>
        <v/>
      </c>
    </row>
    <row r="38" spans="1:9" ht="25.5" customHeight="1" thickBot="1">
      <c r="A38" s="62" t="s">
        <v>2</v>
      </c>
      <c r="B38" s="63"/>
      <c r="C38" s="36" t="str">
        <f>IF(SUM(C7:C37)=0,"",SUM(C7:C37))</f>
        <v/>
      </c>
      <c r="D38" s="69" t="str">
        <f>IF(SUM(D7:E37)=0,"",SUM(D7:E37))</f>
        <v/>
      </c>
      <c r="E38" s="70"/>
      <c r="F38" s="69" t="str">
        <f>IF(SUM(F7:G37)=0,"",SUM(F7:G37))</f>
        <v/>
      </c>
      <c r="G38" s="70"/>
      <c r="H38" s="36" t="str">
        <f>IF(SUM(H7:H37)=0,"",SUM(H7:H37))</f>
        <v/>
      </c>
      <c r="I38" s="36" t="str">
        <f>IF(SUM(I7:I37)=0,"",SUM(I7:I37))</f>
        <v/>
      </c>
    </row>
    <row r="39" spans="1:9">
      <c r="A39" s="37" t="s">
        <v>12</v>
      </c>
    </row>
    <row r="40" spans="1:9">
      <c r="A40" s="37" t="s">
        <v>13</v>
      </c>
    </row>
    <row r="41" spans="1:9">
      <c r="A41" s="37" t="s">
        <v>14</v>
      </c>
    </row>
    <row r="42" spans="1:9">
      <c r="A42" s="37" t="s">
        <v>15</v>
      </c>
    </row>
    <row r="43" spans="1:9">
      <c r="A43" s="38" t="s">
        <v>10</v>
      </c>
      <c r="B43" s="2"/>
    </row>
  </sheetData>
  <sheetProtection formatCells="0" formatColumns="0" formatRows="0" autoFilter="0"/>
  <mergeCells count="70">
    <mergeCell ref="D34:E34"/>
    <mergeCell ref="F34:G34"/>
    <mergeCell ref="A38:B38"/>
    <mergeCell ref="D38:E38"/>
    <mergeCell ref="F38:G38"/>
    <mergeCell ref="D35:E35"/>
    <mergeCell ref="F35:G35"/>
    <mergeCell ref="D36:E36"/>
    <mergeCell ref="F36:G36"/>
    <mergeCell ref="D37:E37"/>
    <mergeCell ref="F37:G37"/>
    <mergeCell ref="D31:E31"/>
    <mergeCell ref="F31:G31"/>
    <mergeCell ref="D32:E32"/>
    <mergeCell ref="F32:G32"/>
    <mergeCell ref="D33:E33"/>
    <mergeCell ref="F33:G33"/>
    <mergeCell ref="D28:E28"/>
    <mergeCell ref="F28:G28"/>
    <mergeCell ref="D29:E29"/>
    <mergeCell ref="F29:G29"/>
    <mergeCell ref="D30:E30"/>
    <mergeCell ref="F30:G30"/>
    <mergeCell ref="D25:E25"/>
    <mergeCell ref="F25:G25"/>
    <mergeCell ref="D26:E26"/>
    <mergeCell ref="F26:G26"/>
    <mergeCell ref="D27:E27"/>
    <mergeCell ref="F27:G27"/>
    <mergeCell ref="D22:E22"/>
    <mergeCell ref="F22:G22"/>
    <mergeCell ref="D23:E23"/>
    <mergeCell ref="F23:G23"/>
    <mergeCell ref="D24:E24"/>
    <mergeCell ref="F24:G24"/>
    <mergeCell ref="D19:E19"/>
    <mergeCell ref="F19:G19"/>
    <mergeCell ref="D20:E20"/>
    <mergeCell ref="F20:G20"/>
    <mergeCell ref="D21:E21"/>
    <mergeCell ref="F21:G21"/>
    <mergeCell ref="D16:E16"/>
    <mergeCell ref="F16:G16"/>
    <mergeCell ref="D17:E17"/>
    <mergeCell ref="F17:G17"/>
    <mergeCell ref="D18:E18"/>
    <mergeCell ref="F18:G18"/>
    <mergeCell ref="D13:E13"/>
    <mergeCell ref="F13:G13"/>
    <mergeCell ref="D14:E14"/>
    <mergeCell ref="F14:G14"/>
    <mergeCell ref="D15:E15"/>
    <mergeCell ref="F15:G15"/>
    <mergeCell ref="D10:E10"/>
    <mergeCell ref="F10:G10"/>
    <mergeCell ref="D11:E11"/>
    <mergeCell ref="F11:G11"/>
    <mergeCell ref="D12:E12"/>
    <mergeCell ref="F12:G12"/>
    <mergeCell ref="D7:E7"/>
    <mergeCell ref="F7:G7"/>
    <mergeCell ref="D8:E8"/>
    <mergeCell ref="F8:G8"/>
    <mergeCell ref="D9:E9"/>
    <mergeCell ref="F9:G9"/>
    <mergeCell ref="C3:H3"/>
    <mergeCell ref="E5:F5"/>
    <mergeCell ref="G5:I5"/>
    <mergeCell ref="D6:E6"/>
    <mergeCell ref="F6:G6"/>
  </mergeCells>
  <phoneticPr fontId="2"/>
  <dataValidations count="2">
    <dataValidation type="list" allowBlank="1" showInputMessage="1" showErrorMessage="1" sqref="E4">
      <formula1>"30,31"</formula1>
    </dataValidation>
    <dataValidation type="list" allowBlank="1" showInputMessage="1" showErrorMessage="1" sqref="G4">
      <formula1>"4,5,6,7,8,9,10,11,12,1,2,3"</formula1>
    </dataValidation>
  </dataValidations>
  <printOptions horizontalCentered="1" verticalCentered="1"/>
  <pageMargins left="1.1811023622047245" right="0.51181102362204722" top="0.23622047244094491" bottom="0.27559055118110237" header="0.51181102362204722" footer="0.27559055118110237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施設一覧</vt:lpstr>
      <vt:lpstr>時間外延長報告書</vt:lpstr>
      <vt:lpstr>時間内延長報告書</vt:lpstr>
      <vt:lpstr>時間外延長報告書（手書き用)</vt:lpstr>
      <vt:lpstr>時間内延長報告書 (手書き用)</vt:lpstr>
      <vt:lpstr>時間外延長報告書!Print_Area</vt:lpstr>
      <vt:lpstr>'時間外延長報告書（手書き用)'!Print_Area</vt:lpstr>
      <vt:lpstr>時間内延長報告書!Print_Area</vt:lpstr>
      <vt:lpstr>'時間内延長報告書 (手書き用)'!Print_Area</vt:lpstr>
      <vt:lpstr>施設一覧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瀬戸　健作</dc:creator>
  <cp:lastModifiedBy>Windows ユーザー</cp:lastModifiedBy>
  <cp:lastPrinted>2020-03-27T01:22:22Z</cp:lastPrinted>
  <dcterms:created xsi:type="dcterms:W3CDTF">2002-03-06T09:19:51Z</dcterms:created>
  <dcterms:modified xsi:type="dcterms:W3CDTF">2021-03-26T08:42:02Z</dcterms:modified>
</cp:coreProperties>
</file>