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9036\Desktop\様式（ｴｸｾﾙ）\HP用）４．【修正済】様式（excel_規則改正なしver）\HP用\"/>
    </mc:Choice>
  </mc:AlternateContent>
  <bookViews>
    <workbookView xWindow="0" yWindow="0" windowWidth="20490" windowHeight="7530"/>
  </bookViews>
  <sheets>
    <sheet name="申請書(入力用)" sheetId="4" r:id="rId1"/>
    <sheet name="許可証" sheetId="5" r:id="rId2"/>
    <sheet name="申請書記入例" sheetId="8" r:id="rId3"/>
    <sheet name="（市使用）チェックシート" sheetId="6" state="hidden" r:id="rId4"/>
    <sheet name="（市使用）許可書別紙 " sheetId="7" state="hidden" r:id="rId5"/>
  </sheets>
  <definedNames>
    <definedName name="_xlnm.Print_Area" localSheetId="4">'（市使用）許可書別紙 '!$A$2:$L$40</definedName>
    <definedName name="_xlnm.Print_Area" localSheetId="1">許可証!$A$1:$AI$108</definedName>
    <definedName name="_xlnm.Print_Area" localSheetId="0">'申請書(入力用)'!$A$1:$AI$52</definedName>
  </definedNames>
  <calcPr calcId="162913"/>
</workbook>
</file>

<file path=xl/calcChain.xml><?xml version="1.0" encoding="utf-8"?>
<calcChain xmlns="http://schemas.openxmlformats.org/spreadsheetml/2006/main">
  <c r="H34" i="5" l="1"/>
  <c r="C24" i="7" l="1"/>
  <c r="C25" i="7"/>
  <c r="C26" i="7"/>
  <c r="C27" i="7"/>
  <c r="C28" i="7"/>
  <c r="C29" i="7"/>
  <c r="F17" i="6" l="1"/>
  <c r="F25" i="7" s="1"/>
  <c r="F18" i="6"/>
  <c r="F26" i="7"/>
  <c r="F19" i="6"/>
  <c r="F27" i="7" s="1"/>
  <c r="F20" i="6"/>
  <c r="F28" i="7"/>
  <c r="F21" i="6"/>
  <c r="F29" i="7"/>
  <c r="F22" i="6"/>
  <c r="F23" i="6"/>
  <c r="F24" i="6"/>
  <c r="F25" i="6"/>
  <c r="F26" i="6"/>
  <c r="F27" i="6"/>
  <c r="F28" i="6"/>
  <c r="F29" i="6"/>
  <c r="F30" i="6"/>
  <c r="F31" i="6"/>
  <c r="F32" i="6"/>
  <c r="F33" i="6"/>
  <c r="F34" i="6"/>
  <c r="F35" i="6"/>
  <c r="H17" i="6"/>
  <c r="E25" i="7" s="1"/>
  <c r="H18" i="6"/>
  <c r="E26" i="7"/>
  <c r="H19" i="6"/>
  <c r="E27" i="7" s="1"/>
  <c r="H20" i="6"/>
  <c r="E28" i="7"/>
  <c r="H21" i="6"/>
  <c r="E29" i="7"/>
  <c r="H22" i="6"/>
  <c r="H23" i="6"/>
  <c r="H24" i="6"/>
  <c r="H25" i="6"/>
  <c r="H26" i="6"/>
  <c r="H27" i="6"/>
  <c r="H28" i="6"/>
  <c r="H29" i="6"/>
  <c r="H30" i="6"/>
  <c r="H31" i="6"/>
  <c r="H32" i="6"/>
  <c r="H33" i="6"/>
  <c r="H34" i="6"/>
  <c r="H35" i="6"/>
  <c r="H16" i="6"/>
  <c r="E24" i="7" s="1"/>
  <c r="F16" i="6"/>
  <c r="F24" i="7"/>
  <c r="K16" i="6"/>
  <c r="I24" i="7"/>
  <c r="H25" i="7"/>
  <c r="H26" i="7"/>
  <c r="H27" i="7"/>
  <c r="H28" i="7"/>
  <c r="H29" i="7"/>
  <c r="H24" i="7"/>
  <c r="G25" i="7"/>
  <c r="G26" i="7"/>
  <c r="G27" i="7"/>
  <c r="G28" i="7"/>
  <c r="G29" i="7"/>
  <c r="G24" i="7"/>
  <c r="D25" i="7"/>
  <c r="D26" i="7"/>
  <c r="D27" i="7"/>
  <c r="D28" i="7"/>
  <c r="D29" i="7"/>
  <c r="K29" i="7"/>
  <c r="D24" i="7"/>
  <c r="L20" i="6"/>
  <c r="J28" i="7"/>
  <c r="L21" i="6"/>
  <c r="J29" i="7" s="1"/>
  <c r="L19" i="6"/>
  <c r="L22" i="6"/>
  <c r="M22" i="6"/>
  <c r="L23" i="6"/>
  <c r="L24" i="6"/>
  <c r="M24" i="6"/>
  <c r="L25" i="6"/>
  <c r="M25" i="6" s="1"/>
  <c r="L26" i="6"/>
  <c r="M26" i="6"/>
  <c r="L27" i="6"/>
  <c r="M27" i="6" s="1"/>
  <c r="L28" i="6"/>
  <c r="M28" i="6"/>
  <c r="L29" i="6"/>
  <c r="M29" i="6"/>
  <c r="L30" i="6"/>
  <c r="M30" i="6"/>
  <c r="L31" i="6"/>
  <c r="M31" i="6"/>
  <c r="L32" i="6"/>
  <c r="M32" i="6"/>
  <c r="L33" i="6"/>
  <c r="M33" i="6"/>
  <c r="L34" i="6"/>
  <c r="M34" i="6"/>
  <c r="L35" i="6"/>
  <c r="M35" i="6"/>
  <c r="L18" i="6"/>
  <c r="M18" i="6"/>
  <c r="L17" i="6"/>
  <c r="J25" i="7"/>
  <c r="L16" i="6"/>
  <c r="K18" i="6"/>
  <c r="I26" i="7"/>
  <c r="K19" i="6"/>
  <c r="I27" i="7" s="1"/>
  <c r="J27" i="7"/>
  <c r="K20" i="6"/>
  <c r="I28" i="7"/>
  <c r="K21" i="6"/>
  <c r="I29" i="7"/>
  <c r="K22" i="6"/>
  <c r="K23" i="6"/>
  <c r="K24" i="6"/>
  <c r="K25" i="6"/>
  <c r="K26" i="6"/>
  <c r="K27" i="6"/>
  <c r="K28" i="6"/>
  <c r="K29" i="6"/>
  <c r="K30" i="6"/>
  <c r="K31" i="6"/>
  <c r="K32" i="6"/>
  <c r="K33" i="6"/>
  <c r="K34" i="6"/>
  <c r="K35" i="6"/>
  <c r="M23" i="6"/>
  <c r="H22" i="5"/>
  <c r="H20" i="5"/>
  <c r="H18" i="5"/>
  <c r="B35" i="7"/>
  <c r="B29" i="7"/>
  <c r="B28" i="7"/>
  <c r="B27" i="7"/>
  <c r="B26" i="7"/>
  <c r="B25" i="7"/>
  <c r="B24" i="7"/>
  <c r="D19" i="7"/>
  <c r="E19" i="7" s="1"/>
  <c r="B19" i="7"/>
  <c r="D18" i="7"/>
  <c r="E18" i="7"/>
  <c r="B18" i="7"/>
  <c r="D16" i="7"/>
  <c r="B16" i="7"/>
  <c r="J26" i="7"/>
  <c r="K17" i="6"/>
  <c r="I25" i="7"/>
  <c r="J24" i="7"/>
  <c r="H32" i="5"/>
  <c r="Q31" i="5"/>
  <c r="Q30" i="5"/>
  <c r="H28" i="5"/>
  <c r="H26" i="5"/>
  <c r="Y24" i="5"/>
  <c r="W24" i="5"/>
  <c r="S24" i="5"/>
  <c r="N24" i="5"/>
  <c r="L24" i="5"/>
  <c r="H24" i="5"/>
  <c r="H16" i="5"/>
  <c r="H14" i="5"/>
  <c r="P8" i="5"/>
  <c r="P7" i="5"/>
  <c r="P6" i="5"/>
  <c r="P5" i="5"/>
  <c r="Q4" i="5"/>
  <c r="M19" i="6"/>
  <c r="M16" i="6"/>
  <c r="M20" i="6"/>
  <c r="K28" i="7" s="1"/>
  <c r="M17" i="6"/>
  <c r="K24" i="7" l="1"/>
  <c r="K27" i="7"/>
  <c r="K26" i="7"/>
  <c r="K25" i="7"/>
  <c r="K30" i="7" s="1"/>
  <c r="M21" i="6"/>
  <c r="M36" i="6" s="1"/>
</calcChain>
</file>

<file path=xl/sharedStrings.xml><?xml version="1.0" encoding="utf-8"?>
<sst xmlns="http://schemas.openxmlformats.org/spreadsheetml/2006/main" count="336" uniqueCount="197">
  <si>
    <t>年</t>
    <rPh sb="0" eb="1">
      <t>ネン</t>
    </rPh>
    <phoneticPr fontId="2"/>
  </si>
  <si>
    <t>月</t>
    <rPh sb="0" eb="1">
      <t>ツキ</t>
    </rPh>
    <phoneticPr fontId="2"/>
  </si>
  <si>
    <t>日</t>
    <rPh sb="0" eb="1">
      <t>ニチ</t>
    </rPh>
    <phoneticPr fontId="2"/>
  </si>
  <si>
    <t>受付欄</t>
    <rPh sb="0" eb="2">
      <t>ウケツケ</t>
    </rPh>
    <rPh sb="2" eb="3">
      <t>ラン</t>
    </rPh>
    <phoneticPr fontId="2"/>
  </si>
  <si>
    <t>号</t>
    <rPh sb="0" eb="1">
      <t>ゴウ</t>
    </rPh>
    <phoneticPr fontId="2"/>
  </si>
  <si>
    <t>着手</t>
    <rPh sb="0" eb="2">
      <t>チャクシュ</t>
    </rPh>
    <phoneticPr fontId="2"/>
  </si>
  <si>
    <t>完了</t>
    <rPh sb="0" eb="2">
      <t>カンリョウ</t>
    </rPh>
    <phoneticPr fontId="2"/>
  </si>
  <si>
    <t>日以内</t>
    <rPh sb="0" eb="1">
      <t>ニチ</t>
    </rPh>
    <rPh sb="1" eb="3">
      <t>イナイ</t>
    </rPh>
    <phoneticPr fontId="2"/>
  </si>
  <si>
    <t>許可第</t>
    <rPh sb="0" eb="2">
      <t>キョカ</t>
    </rPh>
    <rPh sb="2" eb="3">
      <t>ダイ</t>
    </rPh>
    <phoneticPr fontId="2"/>
  </si>
  <si>
    <t>条件</t>
    <rPh sb="0" eb="2">
      <t>ジョウケン</t>
    </rPh>
    <phoneticPr fontId="2"/>
  </si>
  <si>
    <t>記</t>
    <rPh sb="0" eb="1">
      <t>キ</t>
    </rPh>
    <phoneticPr fontId="2"/>
  </si>
  <si>
    <t>ア</t>
    <phoneticPr fontId="2"/>
  </si>
  <si>
    <t>イ</t>
    <phoneticPr fontId="2"/>
  </si>
  <si>
    <t>ウ</t>
    <phoneticPr fontId="2"/>
  </si>
  <si>
    <t>エ</t>
    <phoneticPr fontId="2"/>
  </si>
  <si>
    <t>オ</t>
    <phoneticPr fontId="2"/>
  </si>
  <si>
    <t>カ</t>
    <phoneticPr fontId="2"/>
  </si>
  <si>
    <t>キ</t>
    <phoneticPr fontId="2"/>
  </si>
  <si>
    <t>〒</t>
    <phoneticPr fontId="2"/>
  </si>
  <si>
    <t>様</t>
    <rPh sb="0" eb="1">
      <t>サマ</t>
    </rPh>
    <phoneticPr fontId="2"/>
  </si>
  <si>
    <t>　神戸市長　宛</t>
    <phoneticPr fontId="2"/>
  </si>
  <si>
    <t>郵便番号　</t>
    <rPh sb="0" eb="2">
      <t>ユウビン</t>
    </rPh>
    <rPh sb="2" eb="4">
      <t>バンゴウ</t>
    </rPh>
    <phoneticPr fontId="2"/>
  </si>
  <si>
    <t>住所</t>
    <rPh sb="0" eb="1">
      <t>ジュウ</t>
    </rPh>
    <rPh sb="1" eb="2">
      <t>ショ</t>
    </rPh>
    <phoneticPr fontId="2"/>
  </si>
  <si>
    <t>フリガナ</t>
    <phoneticPr fontId="2"/>
  </si>
  <si>
    <t>申請人</t>
    <rPh sb="0" eb="3">
      <t>シンセイニン</t>
    </rPh>
    <phoneticPr fontId="2"/>
  </si>
  <si>
    <t>氏名　</t>
    <rPh sb="0" eb="1">
      <t>シ</t>
    </rPh>
    <rPh sb="1" eb="2">
      <t>メイ</t>
    </rPh>
    <phoneticPr fontId="2"/>
  </si>
  <si>
    <t>生年月日</t>
    <rPh sb="0" eb="2">
      <t>セイネン</t>
    </rPh>
    <rPh sb="2" eb="4">
      <t>ガッピ</t>
    </rPh>
    <phoneticPr fontId="2"/>
  </si>
  <si>
    <t>月</t>
    <rPh sb="0" eb="1">
      <t>ガツ</t>
    </rPh>
    <phoneticPr fontId="2"/>
  </si>
  <si>
    <t>日生</t>
    <rPh sb="0" eb="1">
      <t>ニチ</t>
    </rPh>
    <rPh sb="1" eb="2">
      <t>ウ</t>
    </rPh>
    <phoneticPr fontId="2"/>
  </si>
  <si>
    <t>(担当者</t>
    <rPh sb="1" eb="2">
      <t>タン</t>
    </rPh>
    <rPh sb="2" eb="3">
      <t>トウ</t>
    </rPh>
    <rPh sb="3" eb="4">
      <t>シャ</t>
    </rPh>
    <phoneticPr fontId="2"/>
  </si>
  <si>
    <t>)</t>
    <phoneticPr fontId="2"/>
  </si>
  <si>
    <t>　下記のとおり申請します。</t>
    <rPh sb="1" eb="3">
      <t>カキ</t>
    </rPh>
    <rPh sb="7" eb="9">
      <t>シンセイ</t>
    </rPh>
    <phoneticPr fontId="2"/>
  </si>
  <si>
    <t>そ　　の　　他</t>
    <rPh sb="6" eb="7">
      <t>タ</t>
    </rPh>
    <phoneticPr fontId="2"/>
  </si>
  <si>
    <t xml:space="preserve">　
  注意　この申請書は本人又はその代理人が記入するものです。
　　　　　ここから下の欄は記入しないでください。
</t>
    <rPh sb="4" eb="6">
      <t>チュウイ</t>
    </rPh>
    <phoneticPr fontId="2"/>
  </si>
  <si>
    <t>第</t>
    <rPh sb="0" eb="1">
      <t>ダイ</t>
    </rPh>
    <phoneticPr fontId="2"/>
  </si>
  <si>
    <t>から</t>
    <phoneticPr fontId="2"/>
  </si>
  <si>
    <t>まで</t>
    <phoneticPr fontId="2"/>
  </si>
  <si>
    <t>工事実施方法</t>
    <rPh sb="0" eb="2">
      <t>コウジ</t>
    </rPh>
    <rPh sb="2" eb="4">
      <t>ジッシ</t>
    </rPh>
    <rPh sb="4" eb="6">
      <t>ホウホウ</t>
    </rPh>
    <phoneticPr fontId="2"/>
  </si>
  <si>
    <t>工事実施期間</t>
    <rPh sb="0" eb="2">
      <t>コウジ</t>
    </rPh>
    <rPh sb="2" eb="4">
      <t>ジッシ</t>
    </rPh>
    <rPh sb="4" eb="6">
      <t>キカン</t>
    </rPh>
    <phoneticPr fontId="2"/>
  </si>
  <si>
    <t>許可の翌日から</t>
    <phoneticPr fontId="2"/>
  </si>
  <si>
    <t>着手の日から</t>
    <rPh sb="0" eb="2">
      <t>チャクシュ</t>
    </rPh>
    <rPh sb="3" eb="4">
      <t>ニチ</t>
    </rPh>
    <phoneticPr fontId="2"/>
  </si>
  <si>
    <t>使用料</t>
    <rPh sb="0" eb="3">
      <t>シヨウリョウ</t>
    </rPh>
    <phoneticPr fontId="2"/>
  </si>
  <si>
    <t>上記のとおり許可する。</t>
    <rPh sb="0" eb="2">
      <t>ジョウキ</t>
    </rPh>
    <rPh sb="6" eb="8">
      <t>キョカ</t>
    </rPh>
    <phoneticPr fontId="2"/>
  </si>
  <si>
    <t>神戸市長</t>
    <rPh sb="0" eb="2">
      <t>コウベ</t>
    </rPh>
    <rPh sb="2" eb="4">
      <t>シチョウ</t>
    </rPh>
    <phoneticPr fontId="2"/>
  </si>
  <si>
    <t>久　元　　喜　造</t>
    <rPh sb="0" eb="1">
      <t>ヒサ</t>
    </rPh>
    <rPh sb="2" eb="3">
      <t>モト</t>
    </rPh>
    <rPh sb="5" eb="6">
      <t>ヨロコ</t>
    </rPh>
    <rPh sb="7" eb="8">
      <t>ツク</t>
    </rPh>
    <phoneticPr fontId="2"/>
  </si>
  <si>
    <t>㊞</t>
  </si>
  <si>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2"/>
  </si>
  <si>
    <t>（教示）</t>
    <rPh sb="1" eb="3">
      <t>キョウジ</t>
    </rPh>
    <phoneticPr fontId="2"/>
  </si>
  <si>
    <t>占　用　位　置</t>
    <rPh sb="0" eb="1">
      <t>ウラナイ</t>
    </rPh>
    <rPh sb="2" eb="3">
      <t>ヨウ</t>
    </rPh>
    <rPh sb="4" eb="5">
      <t>クライ</t>
    </rPh>
    <rPh sb="6" eb="7">
      <t>チ</t>
    </rPh>
    <phoneticPr fontId="2"/>
  </si>
  <si>
    <t>占用物件の
種類及び構造</t>
    <rPh sb="0" eb="2">
      <t>センヨウ</t>
    </rPh>
    <rPh sb="2" eb="4">
      <t>ブッケン</t>
    </rPh>
    <rPh sb="6" eb="8">
      <t>シュルイ</t>
    </rPh>
    <rPh sb="8" eb="9">
      <t>オヨ</t>
    </rPh>
    <rPh sb="10" eb="12">
      <t>コウゾウ</t>
    </rPh>
    <phoneticPr fontId="2"/>
  </si>
  <si>
    <t>占　用　目　的</t>
    <rPh sb="0" eb="1">
      <t>ウラナイ</t>
    </rPh>
    <rPh sb="2" eb="3">
      <t>ヨウ</t>
    </rPh>
    <rPh sb="4" eb="5">
      <t>メ</t>
    </rPh>
    <rPh sb="6" eb="7">
      <t>マト</t>
    </rPh>
    <phoneticPr fontId="2"/>
  </si>
  <si>
    <t>占　用　期　間</t>
    <rPh sb="0" eb="1">
      <t>ウラナイ</t>
    </rPh>
    <rPh sb="2" eb="3">
      <t>ヨウ</t>
    </rPh>
    <rPh sb="4" eb="5">
      <t>キ</t>
    </rPh>
    <rPh sb="6" eb="7">
      <t>アイダ</t>
    </rPh>
    <phoneticPr fontId="2"/>
  </si>
  <si>
    <t>占用物件の
管理方法</t>
    <rPh sb="0" eb="2">
      <t>センヨウ</t>
    </rPh>
    <rPh sb="2" eb="4">
      <t>ブッケン</t>
    </rPh>
    <rPh sb="6" eb="8">
      <t>カンリ</t>
    </rPh>
    <rPh sb="8" eb="10">
      <t>ホウホウ</t>
    </rPh>
    <phoneticPr fontId="2"/>
  </si>
  <si>
    <t>許可なく占用目的以外の用途に使用してはならない。</t>
    <rPh sb="4" eb="6">
      <t>センヨウ</t>
    </rPh>
    <phoneticPr fontId="2"/>
  </si>
  <si>
    <t>占用物件を第三者に転貸してはならない。</t>
    <rPh sb="0" eb="2">
      <t>センヨウ</t>
    </rPh>
    <phoneticPr fontId="2"/>
  </si>
  <si>
    <t>都 市 公 園 の
復　旧　方　法</t>
    <rPh sb="0" eb="1">
      <t>ト</t>
    </rPh>
    <rPh sb="2" eb="3">
      <t>シ</t>
    </rPh>
    <rPh sb="4" eb="5">
      <t>コウ</t>
    </rPh>
    <rPh sb="6" eb="7">
      <t>エン</t>
    </rPh>
    <phoneticPr fontId="2"/>
  </si>
  <si>
    <t>占用面積又は
占用物件の数量</t>
    <rPh sb="0" eb="2">
      <t>センヨウ</t>
    </rPh>
    <rPh sb="2" eb="4">
      <t>メンセキ</t>
    </rPh>
    <rPh sb="4" eb="5">
      <t>マタ</t>
    </rPh>
    <phoneticPr fontId="2"/>
  </si>
  <si>
    <t>占　用　す　る
都 市 公 園 名</t>
    <rPh sb="0" eb="1">
      <t>ウラナイ</t>
    </rPh>
    <rPh sb="2" eb="3">
      <t>ヨウ</t>
    </rPh>
    <phoneticPr fontId="2"/>
  </si>
  <si>
    <t>下記のとおり</t>
    <rPh sb="0" eb="2">
      <t>カキ</t>
    </rPh>
    <phoneticPr fontId="2"/>
  </si>
  <si>
    <t>電話番号</t>
    <rPh sb="0" eb="2">
      <t>デンワ</t>
    </rPh>
    <rPh sb="2" eb="4">
      <t>バンゴウ</t>
    </rPh>
    <phoneticPr fontId="2"/>
  </si>
  <si>
    <t>許可を受けた者が第三者に損害を及ぼしたときは、自己の責任において解決しなければならない。</t>
  </si>
  <si>
    <t>許可を受けた者が都市公園を荒廃し、又は損傷したときは、市長の定める損害額を賠償しなければならない。</t>
  </si>
  <si>
    <t>許可期間中であつても、本市において公益上その他必要あるときは、許可を取り消すことがある。</t>
  </si>
  <si>
    <t>許可を受けた者は、自己の費用をもつて許可に係る物件を原状に復して、許可期間満了と同時に返還しなければならない。</t>
  </si>
  <si>
    <t>この処分について不服がある場合、この処分があつたことを知つた日の翌日から起算して３月以内に神戸市長に対して審査請求をすることができる。（なお、この処分があつたことを知つた日の翌日から起算して３月以内であつても、この処分の日の翌日から起算して１年を経過すると審査請求をすることができなくなる。）</t>
  </si>
  <si>
    <t>この処分については、この処分があつたことを知つた日の翌日から起算して６月以内に、神戸市を被告として（訴訟において神戸市を代表する者は神戸市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</si>
  <si>
    <t>都市公園占用許可申請書</t>
    <rPh sb="0" eb="2">
      <t>トシ</t>
    </rPh>
    <rPh sb="2" eb="4">
      <t>コウエン</t>
    </rPh>
    <rPh sb="4" eb="6">
      <t>センヨウ</t>
    </rPh>
    <rPh sb="6" eb="8">
      <t>キョカ</t>
    </rPh>
    <rPh sb="8" eb="9">
      <t>サル</t>
    </rPh>
    <rPh sb="9" eb="10">
      <t>ショウ</t>
    </rPh>
    <rPh sb="10" eb="11">
      <t>ショ</t>
    </rPh>
    <phoneticPr fontId="2"/>
  </si>
  <si>
    <t>都市公園占用許可証</t>
    <rPh sb="0" eb="2">
      <t>トシ</t>
    </rPh>
    <rPh sb="2" eb="4">
      <t>コウエン</t>
    </rPh>
    <rPh sb="4" eb="6">
      <t>センヨウ</t>
    </rPh>
    <rPh sb="6" eb="9">
      <t>キョカショウ</t>
    </rPh>
    <phoneticPr fontId="2"/>
  </si>
  <si>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市長が兵庫県警察本部長にその意見を聴くことがある。</t>
  </si>
  <si>
    <t>ク</t>
    <phoneticPr fontId="2"/>
  </si>
  <si>
    <t>減免</t>
    <rPh sb="0" eb="2">
      <t>ゲンメン</t>
    </rPh>
    <phoneticPr fontId="2"/>
  </si>
  <si>
    <t>市長が必要と認める減免理由</t>
    <rPh sb="0" eb="2">
      <t>シチョウ</t>
    </rPh>
    <rPh sb="3" eb="5">
      <t>ヒツヨウ</t>
    </rPh>
    <rPh sb="6" eb="7">
      <t>ミト</t>
    </rPh>
    <rPh sb="9" eb="11">
      <t>ゲンメン</t>
    </rPh>
    <rPh sb="11" eb="13">
      <t>リユウ</t>
    </rPh>
    <phoneticPr fontId="2"/>
  </si>
  <si>
    <t>１：教育目的、２：公の団体が公益目的利用、３：市長が特別の理由があると認めた場合</t>
    <rPh sb="2" eb="4">
      <t>キョウイク</t>
    </rPh>
    <rPh sb="4" eb="6">
      <t>モクテキ</t>
    </rPh>
    <rPh sb="9" eb="10">
      <t>オオヤケ</t>
    </rPh>
    <rPh sb="11" eb="13">
      <t>ダンタイ</t>
    </rPh>
    <rPh sb="14" eb="16">
      <t>コウエキ</t>
    </rPh>
    <rPh sb="16" eb="18">
      <t>モクテキ</t>
    </rPh>
    <rPh sb="18" eb="20">
      <t>リヨウ</t>
    </rPh>
    <rPh sb="23" eb="25">
      <t>シチョウ</t>
    </rPh>
    <rPh sb="26" eb="28">
      <t>トクベツ</t>
    </rPh>
    <rPh sb="29" eb="31">
      <t>リユウ</t>
    </rPh>
    <rPh sb="35" eb="36">
      <t>ミト</t>
    </rPh>
    <rPh sb="38" eb="40">
      <t>バアイ</t>
    </rPh>
    <phoneticPr fontId="2"/>
  </si>
  <si>
    <t>使用料の減免額の根拠</t>
    <rPh sb="0" eb="3">
      <t>シヨウリョウ</t>
    </rPh>
    <rPh sb="4" eb="6">
      <t>ゲンメン</t>
    </rPh>
    <rPh sb="6" eb="7">
      <t>ガク</t>
    </rPh>
    <rPh sb="8" eb="10">
      <t>コンキョ</t>
    </rPh>
    <phoneticPr fontId="2"/>
  </si>
  <si>
    <t>１：責めに帰することのできない理由　２：教育目的、公の団体が公益目的利用　３：市長が特別の理由があると認めた場合</t>
    <phoneticPr fontId="2"/>
  </si>
  <si>
    <t>減免率</t>
    <rPh sb="0" eb="2">
      <t>ゲンメン</t>
    </rPh>
    <rPh sb="2" eb="3">
      <t>リツ</t>
    </rPh>
    <phoneticPr fontId="2"/>
  </si>
  <si>
    <t>減免計算</t>
    <rPh sb="0" eb="2">
      <t>ゲンメン</t>
    </rPh>
    <rPh sb="2" eb="4">
      <t>ケイサン</t>
    </rPh>
    <phoneticPr fontId="2"/>
  </si>
  <si>
    <t>全額減免</t>
    <phoneticPr fontId="2"/>
  </si>
  <si>
    <t>1/2減免</t>
    <rPh sb="3" eb="5">
      <t>ゲンメン</t>
    </rPh>
    <phoneticPr fontId="2"/>
  </si>
  <si>
    <t>項目</t>
    <rPh sb="0" eb="2">
      <t>コウモク</t>
    </rPh>
    <phoneticPr fontId="2"/>
  </si>
  <si>
    <t>使用料年額</t>
    <rPh sb="0" eb="3">
      <t>シヨウリョウ</t>
    </rPh>
    <rPh sb="3" eb="5">
      <t>ネンガク</t>
    </rPh>
    <phoneticPr fontId="2"/>
  </si>
  <si>
    <t>1/3減免</t>
  </si>
  <si>
    <t>ブランク</t>
    <phoneticPr fontId="2"/>
  </si>
  <si>
    <t>減免なし</t>
    <rPh sb="0" eb="2">
      <t>ゲンメン</t>
    </rPh>
    <phoneticPr fontId="2"/>
  </si>
  <si>
    <t>使用料単価</t>
    <rPh sb="0" eb="3">
      <t>シヨウリョウ</t>
    </rPh>
    <rPh sb="3" eb="5">
      <t>タンカ</t>
    </rPh>
    <phoneticPr fontId="2"/>
  </si>
  <si>
    <t>公園施設を設ける場合（設置許可）</t>
    <rPh sb="0" eb="2">
      <t>コウエン</t>
    </rPh>
    <rPh sb="2" eb="4">
      <t>シセツ</t>
    </rPh>
    <rPh sb="5" eb="6">
      <t>モウ</t>
    </rPh>
    <rPh sb="8" eb="10">
      <t>バアイ</t>
    </rPh>
    <rPh sb="11" eb="13">
      <t>セッチ</t>
    </rPh>
    <rPh sb="13" eb="15">
      <t>キョカ</t>
    </rPh>
    <phoneticPr fontId="2"/>
  </si>
  <si>
    <t>１㎡1月につき　110円</t>
    <rPh sb="3" eb="4">
      <t>ツキ</t>
    </rPh>
    <rPh sb="11" eb="12">
      <t>エン</t>
    </rPh>
    <phoneticPr fontId="2"/>
  </si>
  <si>
    <t>営利を目的とする場合4倍（設置許可）</t>
    <rPh sb="0" eb="2">
      <t>エイリ</t>
    </rPh>
    <rPh sb="3" eb="5">
      <t>モクテキ</t>
    </rPh>
    <rPh sb="8" eb="10">
      <t>バアイ</t>
    </rPh>
    <rPh sb="11" eb="12">
      <t>バイ</t>
    </rPh>
    <rPh sb="13" eb="15">
      <t>セッチ</t>
    </rPh>
    <rPh sb="15" eb="17">
      <t>キョカ</t>
    </rPh>
    <phoneticPr fontId="2"/>
  </si>
  <si>
    <t>１㎡1月につき　440円</t>
    <rPh sb="3" eb="4">
      <t>ツキ</t>
    </rPh>
    <rPh sb="11" eb="12">
      <t>エン</t>
    </rPh>
    <phoneticPr fontId="2"/>
  </si>
  <si>
    <t>合　計</t>
    <rPh sb="0" eb="1">
      <t>ゴウ</t>
    </rPh>
    <rPh sb="2" eb="3">
      <t>ケイ</t>
    </rPh>
    <phoneticPr fontId="2"/>
  </si>
  <si>
    <t>備考</t>
    <rPh sb="0" eb="2">
      <t>ビコウ</t>
    </rPh>
    <phoneticPr fontId="2"/>
  </si>
  <si>
    <t>（別紙）</t>
    <rPh sb="1" eb="3">
      <t>ベッシ</t>
    </rPh>
    <phoneticPr fontId="2"/>
  </si>
  <si>
    <t>印刷しない</t>
    <rPh sb="0" eb="2">
      <t>インサツ</t>
    </rPh>
    <phoneticPr fontId="2"/>
  </si>
  <si>
    <t>１．適用法令</t>
    <rPh sb="2" eb="4">
      <t>テキヨウ</t>
    </rPh>
    <rPh sb="4" eb="6">
      <t>ホウレイ</t>
    </rPh>
    <phoneticPr fontId="2"/>
  </si>
  <si>
    <t>（１）</t>
    <phoneticPr fontId="2"/>
  </si>
  <si>
    <t>都市公園法　</t>
    <rPh sb="0" eb="2">
      <t>トシ</t>
    </rPh>
    <rPh sb="2" eb="4">
      <t>コウエン</t>
    </rPh>
    <rPh sb="4" eb="5">
      <t>ホウ</t>
    </rPh>
    <phoneticPr fontId="2"/>
  </si>
  <si>
    <t>神戸市都市公園条例</t>
    <rPh sb="0" eb="3">
      <t>コウベシ</t>
    </rPh>
    <rPh sb="3" eb="5">
      <t>トシ</t>
    </rPh>
    <rPh sb="5" eb="7">
      <t>コウエン</t>
    </rPh>
    <rPh sb="7" eb="9">
      <t>ジョウレイ</t>
    </rPh>
    <phoneticPr fontId="2"/>
  </si>
  <si>
    <t>第1項は設置許可、第2項は占用許可</t>
    <rPh sb="0" eb="1">
      <t>ダイ</t>
    </rPh>
    <rPh sb="2" eb="3">
      <t>コウ</t>
    </rPh>
    <rPh sb="4" eb="6">
      <t>セッチ</t>
    </rPh>
    <rPh sb="6" eb="8">
      <t>キョカ</t>
    </rPh>
    <rPh sb="9" eb="10">
      <t>ダイ</t>
    </rPh>
    <rPh sb="11" eb="12">
      <t>コウ</t>
    </rPh>
    <rPh sb="13" eb="15">
      <t>センヨウ</t>
    </rPh>
    <rPh sb="15" eb="17">
      <t>キョカ</t>
    </rPh>
    <phoneticPr fontId="2"/>
  </si>
  <si>
    <t>神戸市都市公園条例施行規則</t>
    <rPh sb="0" eb="3">
      <t>コウベシ</t>
    </rPh>
    <rPh sb="3" eb="5">
      <t>トシ</t>
    </rPh>
    <rPh sb="5" eb="7">
      <t>コウエン</t>
    </rPh>
    <rPh sb="7" eb="9">
      <t>ジョウレイ</t>
    </rPh>
    <rPh sb="9" eb="11">
      <t>セコウ</t>
    </rPh>
    <rPh sb="11" eb="13">
      <t>キソク</t>
    </rPh>
    <phoneticPr fontId="2"/>
  </si>
  <si>
    <t>申請は3か月以内、継続は1か月前までに</t>
    <rPh sb="0" eb="2">
      <t>シンセイ</t>
    </rPh>
    <rPh sb="5" eb="6">
      <t>ゲツ</t>
    </rPh>
    <rPh sb="6" eb="8">
      <t>イナイ</t>
    </rPh>
    <rPh sb="9" eb="11">
      <t>ケイゾク</t>
    </rPh>
    <rPh sb="14" eb="15">
      <t>ゲツ</t>
    </rPh>
    <rPh sb="15" eb="16">
      <t>マエ</t>
    </rPh>
    <phoneticPr fontId="2"/>
  </si>
  <si>
    <t>同</t>
    <rPh sb="0" eb="1">
      <t>ドウ</t>
    </rPh>
    <phoneticPr fontId="2"/>
  </si>
  <si>
    <t>許可証の様式</t>
    <rPh sb="0" eb="2">
      <t>キョカ</t>
    </rPh>
    <rPh sb="2" eb="3">
      <t>ショウ</t>
    </rPh>
    <rPh sb="4" eb="6">
      <t>ヨウシキ</t>
    </rPh>
    <phoneticPr fontId="2"/>
  </si>
  <si>
    <t>（２）</t>
    <phoneticPr fontId="2"/>
  </si>
  <si>
    <t>使用料の額および納付方法</t>
    <rPh sb="0" eb="3">
      <t>シヨウリョウ</t>
    </rPh>
    <rPh sb="4" eb="5">
      <t>ガク</t>
    </rPh>
    <rPh sb="8" eb="10">
      <t>ノウフ</t>
    </rPh>
    <rPh sb="10" eb="12">
      <t>ホウホウ</t>
    </rPh>
    <phoneticPr fontId="2"/>
  </si>
  <si>
    <t>使用料の減免（減免の時のみ表示）</t>
    <rPh sb="0" eb="3">
      <t>シヨウリョウ</t>
    </rPh>
    <rPh sb="4" eb="6">
      <t>ゲンメン</t>
    </rPh>
    <rPh sb="7" eb="9">
      <t>ゲンメン</t>
    </rPh>
    <rPh sb="10" eb="11">
      <t>トキ</t>
    </rPh>
    <rPh sb="13" eb="15">
      <t>ヒョウジ</t>
    </rPh>
    <phoneticPr fontId="2"/>
  </si>
  <si>
    <t>第15条</t>
    <rPh sb="0" eb="1">
      <t>ダイ</t>
    </rPh>
    <rPh sb="3" eb="4">
      <t>ジョウ</t>
    </rPh>
    <phoneticPr fontId="2"/>
  </si>
  <si>
    <t>根拠条文</t>
    <rPh sb="0" eb="2">
      <t>コンキョ</t>
    </rPh>
    <rPh sb="2" eb="4">
      <t>ジョウブン</t>
    </rPh>
    <phoneticPr fontId="2"/>
  </si>
  <si>
    <t>市長が必要と認める場合　第1号：教育目的、第2号：公の団体が公益目的利用、第3号：市長が特別の理由があると認めた場合</t>
    <rPh sb="0" eb="2">
      <t>シチョウ</t>
    </rPh>
    <rPh sb="3" eb="5">
      <t>ヒツヨウ</t>
    </rPh>
    <rPh sb="6" eb="7">
      <t>ミト</t>
    </rPh>
    <rPh sb="9" eb="11">
      <t>バアイ</t>
    </rPh>
    <rPh sb="12" eb="13">
      <t>ダイ</t>
    </rPh>
    <rPh sb="14" eb="15">
      <t>ゴウ</t>
    </rPh>
    <rPh sb="16" eb="18">
      <t>キョウイク</t>
    </rPh>
    <rPh sb="18" eb="20">
      <t>モクテキ</t>
    </rPh>
    <rPh sb="21" eb="22">
      <t>ダイ</t>
    </rPh>
    <rPh sb="23" eb="24">
      <t>ゴウ</t>
    </rPh>
    <rPh sb="25" eb="26">
      <t>オオヤケ</t>
    </rPh>
    <rPh sb="27" eb="29">
      <t>ダンタイ</t>
    </rPh>
    <rPh sb="30" eb="32">
      <t>コウエキ</t>
    </rPh>
    <rPh sb="32" eb="34">
      <t>モクテキ</t>
    </rPh>
    <rPh sb="34" eb="36">
      <t>リヨウ</t>
    </rPh>
    <rPh sb="37" eb="38">
      <t>ダイ</t>
    </rPh>
    <rPh sb="39" eb="40">
      <t>ゴウ</t>
    </rPh>
    <rPh sb="41" eb="43">
      <t>シチョウ</t>
    </rPh>
    <rPh sb="44" eb="46">
      <t>トクベツ</t>
    </rPh>
    <rPh sb="47" eb="49">
      <t>リユウ</t>
    </rPh>
    <rPh sb="53" eb="54">
      <t>ミト</t>
    </rPh>
    <rPh sb="56" eb="58">
      <t>バアイ</t>
    </rPh>
    <phoneticPr fontId="2"/>
  </si>
  <si>
    <t>第８条</t>
    <rPh sb="0" eb="1">
      <t>ダイ</t>
    </rPh>
    <rPh sb="2" eb="3">
      <t>ジョウ</t>
    </rPh>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</si>
  <si>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</si>
  <si>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</si>
  <si>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</si>
  <si>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減免額　第1号：責めに帰することのできない理由　第2号：教育目的、公の団体が公益目的利用　第3号：市長が特別の理由があると認めた場合</t>
    <rPh sb="0" eb="2">
      <t>ゲンメン</t>
    </rPh>
    <rPh sb="2" eb="3">
      <t>ガク</t>
    </rPh>
    <rPh sb="4" eb="5">
      <t>ダイ</t>
    </rPh>
    <rPh sb="6" eb="7">
      <t>ゴウ</t>
    </rPh>
    <rPh sb="8" eb="9">
      <t>セ</t>
    </rPh>
    <rPh sb="11" eb="12">
      <t>キ</t>
    </rPh>
    <rPh sb="21" eb="23">
      <t>リユウ</t>
    </rPh>
    <rPh sb="24" eb="25">
      <t>ダイ</t>
    </rPh>
    <rPh sb="26" eb="27">
      <t>ゴウ</t>
    </rPh>
    <rPh sb="28" eb="30">
      <t>キョウイク</t>
    </rPh>
    <rPh sb="30" eb="32">
      <t>モクテキ</t>
    </rPh>
    <rPh sb="33" eb="34">
      <t>オオヤケ</t>
    </rPh>
    <rPh sb="35" eb="37">
      <t>ダンタイ</t>
    </rPh>
    <rPh sb="38" eb="40">
      <t>コウエキ</t>
    </rPh>
    <rPh sb="40" eb="42">
      <t>モクテキ</t>
    </rPh>
    <rPh sb="42" eb="44">
      <t>リヨウ</t>
    </rPh>
    <rPh sb="45" eb="46">
      <t>ダイ</t>
    </rPh>
    <rPh sb="47" eb="48">
      <t>ゴウ</t>
    </rPh>
    <rPh sb="49" eb="51">
      <t>シチョウ</t>
    </rPh>
    <rPh sb="52" eb="54">
      <t>トクベツ</t>
    </rPh>
    <rPh sb="55" eb="57">
      <t>リユウ</t>
    </rPh>
    <rPh sb="61" eb="62">
      <t>ミト</t>
    </rPh>
    <rPh sb="64" eb="66">
      <t>バアイ</t>
    </rPh>
    <phoneticPr fontId="2"/>
  </si>
  <si>
    <t>第９条</t>
    <rPh sb="0" eb="1">
      <t>ダイ</t>
    </rPh>
    <rPh sb="2" eb="3">
      <t>ジョウ</t>
    </rPh>
    <phoneticPr fontId="2"/>
  </si>
  <si>
    <t>月数</t>
    <rPh sb="0" eb="2">
      <t>ツキスウ</t>
    </rPh>
    <phoneticPr fontId="2"/>
  </si>
  <si>
    <t>３．備考</t>
    <rPh sb="2" eb="4">
      <t>ビコウ</t>
    </rPh>
    <phoneticPr fontId="2"/>
  </si>
  <si>
    <t>第11条第２項</t>
    <rPh sb="0" eb="1">
      <t>ダイ</t>
    </rPh>
    <rPh sb="3" eb="4">
      <t>ジョウ</t>
    </rPh>
    <rPh sb="4" eb="5">
      <t>ダイ</t>
    </rPh>
    <rPh sb="6" eb="7">
      <t>コウ</t>
    </rPh>
    <phoneticPr fontId="2"/>
  </si>
  <si>
    <t>第10条第１項、第２項</t>
    <rPh sb="0" eb="1">
      <t>ダイ</t>
    </rPh>
    <rPh sb="3" eb="4">
      <t>ジョウ</t>
    </rPh>
    <phoneticPr fontId="2"/>
  </si>
  <si>
    <t>占用許可</t>
    <rPh sb="0" eb="2">
      <t>センヨウ</t>
    </rPh>
    <rPh sb="2" eb="4">
      <t>キョカ</t>
    </rPh>
    <phoneticPr fontId="2"/>
  </si>
  <si>
    <t>650-1111</t>
    <phoneticPr fontId="2"/>
  </si>
  <si>
    <t>神戸市中央区加納町１丁目２－３４</t>
    <rPh sb="0" eb="3">
      <t>コウベシ</t>
    </rPh>
    <rPh sb="3" eb="6">
      <t>チュウオウク</t>
    </rPh>
    <rPh sb="6" eb="9">
      <t>カノウチョウ</t>
    </rPh>
    <rPh sb="10" eb="12">
      <t>チョウメ</t>
    </rPh>
    <phoneticPr fontId="2"/>
  </si>
  <si>
    <t>マルマルデンリョクカブシキガイシャ</t>
    <phoneticPr fontId="2"/>
  </si>
  <si>
    <t>〇〇電力株式会社</t>
    <rPh sb="2" eb="4">
      <t>デンリョク</t>
    </rPh>
    <rPh sb="4" eb="6">
      <t>カブシキ</t>
    </rPh>
    <rPh sb="6" eb="8">
      <t>カイシャ</t>
    </rPh>
    <phoneticPr fontId="2"/>
  </si>
  <si>
    <t>代表取締役　〇〇</t>
    <rPh sb="0" eb="2">
      <t>ダイヒョウ</t>
    </rPh>
    <rPh sb="2" eb="5">
      <t>トリシマリヤク</t>
    </rPh>
    <phoneticPr fontId="2"/>
  </si>
  <si>
    <t>昭和45</t>
    <rPh sb="0" eb="2">
      <t>ショウワ</t>
    </rPh>
    <phoneticPr fontId="2"/>
  </si>
  <si>
    <t>078-○○○-○○○○</t>
    <phoneticPr fontId="2"/>
  </si>
  <si>
    <t>この行はメールアドレスなど</t>
    <rPh sb="2" eb="3">
      <t>ギョウ</t>
    </rPh>
    <phoneticPr fontId="2"/>
  </si>
  <si>
    <t>施設課　電力　太郎（電話078-○○○-○○○○）</t>
    <rPh sb="0" eb="3">
      <t>シセツカ</t>
    </rPh>
    <rPh sb="4" eb="6">
      <t>デンリョク</t>
    </rPh>
    <rPh sb="7" eb="9">
      <t>タロウ</t>
    </rPh>
    <rPh sb="10" eb="12">
      <t>デンワ</t>
    </rPh>
    <phoneticPr fontId="2"/>
  </si>
  <si>
    <t>○○○○公園</t>
    <rPh sb="4" eb="6">
      <t>コウエン</t>
    </rPh>
    <phoneticPr fontId="2"/>
  </si>
  <si>
    <t>別図参照</t>
    <rPh sb="0" eb="1">
      <t>ベツ</t>
    </rPh>
    <rPh sb="1" eb="2">
      <t>ズ</t>
    </rPh>
    <rPh sb="2" eb="4">
      <t>サンショウ</t>
    </rPh>
    <phoneticPr fontId="2"/>
  </si>
  <si>
    <t>別紙明細表参照</t>
    <rPh sb="0" eb="2">
      <t>ベッシ</t>
    </rPh>
    <rPh sb="2" eb="5">
      <t>メイサイヒョウ</t>
    </rPh>
    <rPh sb="5" eb="7">
      <t>サンショウ</t>
    </rPh>
    <phoneticPr fontId="2"/>
  </si>
  <si>
    <t>電柱　３本</t>
    <rPh sb="0" eb="2">
      <t>デンチュウ</t>
    </rPh>
    <rPh sb="4" eb="5">
      <t>ホン</t>
    </rPh>
    <phoneticPr fontId="2"/>
  </si>
  <si>
    <t>電力供給のため</t>
    <rPh sb="0" eb="2">
      <t>デンリョク</t>
    </rPh>
    <rPh sb="2" eb="4">
      <t>キョウキュウ</t>
    </rPh>
    <phoneticPr fontId="2"/>
  </si>
  <si>
    <t>開削工法</t>
    <rPh sb="0" eb="1">
      <t>カイ</t>
    </rPh>
    <rPh sb="1" eb="2">
      <t>サク</t>
    </rPh>
    <rPh sb="2" eb="4">
      <t>コウホウ</t>
    </rPh>
    <phoneticPr fontId="2"/>
  </si>
  <si>
    <t>申請人において管理</t>
    <rPh sb="0" eb="3">
      <t>シンセイニン</t>
    </rPh>
    <rPh sb="7" eb="9">
      <t>カンリ</t>
    </rPh>
    <phoneticPr fontId="2"/>
  </si>
  <si>
    <t>申請人において原状復旧</t>
    <rPh sb="0" eb="3">
      <t>シンセイニン</t>
    </rPh>
    <rPh sb="7" eb="9">
      <t>ゲンジョウ</t>
    </rPh>
    <rPh sb="9" eb="11">
      <t>フッキュウ</t>
    </rPh>
    <phoneticPr fontId="2"/>
  </si>
  <si>
    <t>○○建設事務所とは協議済み</t>
    <rPh sb="2" eb="4">
      <t>ケンセツ</t>
    </rPh>
    <rPh sb="4" eb="6">
      <t>ジム</t>
    </rPh>
    <rPh sb="6" eb="7">
      <t>ショ</t>
    </rPh>
    <rPh sb="9" eb="11">
      <t>キョウギ</t>
    </rPh>
    <rPh sb="11" eb="12">
      <t>ズ</t>
    </rPh>
    <phoneticPr fontId="2"/>
  </si>
  <si>
    <t>1.電柱、支柱、支線</t>
    <rPh sb="2" eb="4">
      <t>デンチュウ</t>
    </rPh>
    <rPh sb="5" eb="7">
      <t>シチュウ</t>
    </rPh>
    <rPh sb="8" eb="10">
      <t>シセン</t>
    </rPh>
    <phoneticPr fontId="2"/>
  </si>
  <si>
    <t>2-1.ガス管その他（管路5㎝未満）</t>
    <rPh sb="6" eb="7">
      <t>カン</t>
    </rPh>
    <rPh sb="9" eb="10">
      <t>タ</t>
    </rPh>
    <rPh sb="11" eb="13">
      <t>カンロ</t>
    </rPh>
    <rPh sb="15" eb="17">
      <t>ミマン</t>
    </rPh>
    <phoneticPr fontId="2"/>
  </si>
  <si>
    <t>2-2.ガス管その他（管路5㎝以上）</t>
    <rPh sb="6" eb="7">
      <t>カン</t>
    </rPh>
    <rPh sb="9" eb="10">
      <t>タ</t>
    </rPh>
    <rPh sb="11" eb="13">
      <t>カンロ</t>
    </rPh>
    <rPh sb="15" eb="17">
      <t>イジョウ</t>
    </rPh>
    <phoneticPr fontId="2"/>
  </si>
  <si>
    <t>2-3ガス管その他（電線※架空線）</t>
    <rPh sb="5" eb="6">
      <t>カン</t>
    </rPh>
    <rPh sb="8" eb="9">
      <t>タ</t>
    </rPh>
    <rPh sb="10" eb="12">
      <t>デンセン</t>
    </rPh>
    <rPh sb="13" eb="16">
      <t>カクウセン</t>
    </rPh>
    <phoneticPr fontId="2"/>
  </si>
  <si>
    <t>3-1.変圧等、太陽電池発電施設</t>
    <rPh sb="4" eb="7">
      <t>ヘンアツトウ</t>
    </rPh>
    <rPh sb="8" eb="12">
      <t>タイヨウデンチ</t>
    </rPh>
    <rPh sb="12" eb="14">
      <t>ハツデン</t>
    </rPh>
    <rPh sb="14" eb="16">
      <t>シセツ</t>
    </rPh>
    <phoneticPr fontId="2"/>
  </si>
  <si>
    <t>3-3.橋道路鉄道軌道（高架）</t>
    <rPh sb="4" eb="5">
      <t>ハシ</t>
    </rPh>
    <rPh sb="5" eb="7">
      <t>ドウロ</t>
    </rPh>
    <rPh sb="7" eb="9">
      <t>テツドウ</t>
    </rPh>
    <rPh sb="9" eb="11">
      <t>キドウ</t>
    </rPh>
    <rPh sb="12" eb="14">
      <t>コウカ</t>
    </rPh>
    <phoneticPr fontId="2"/>
  </si>
  <si>
    <t>3-2.道路通路鉄道軌道駐車場（地下）</t>
    <rPh sb="4" eb="6">
      <t>ドウロ</t>
    </rPh>
    <rPh sb="6" eb="8">
      <t>ツウロ</t>
    </rPh>
    <rPh sb="8" eb="10">
      <t>テツドウ</t>
    </rPh>
    <rPh sb="10" eb="12">
      <t>キドウ</t>
    </rPh>
    <rPh sb="12" eb="15">
      <t>チュウシャジョウ</t>
    </rPh>
    <rPh sb="16" eb="18">
      <t>チカ</t>
    </rPh>
    <phoneticPr fontId="2"/>
  </si>
  <si>
    <t>3-4.公衆電話、郵便差出箱、土地観測施設</t>
    <rPh sb="4" eb="6">
      <t>コウシュウ</t>
    </rPh>
    <rPh sb="6" eb="8">
      <t>デンワ</t>
    </rPh>
    <rPh sb="9" eb="14">
      <t>ユウビンサシダシバコ</t>
    </rPh>
    <rPh sb="15" eb="17">
      <t>トチ</t>
    </rPh>
    <rPh sb="17" eb="19">
      <t>カンソク</t>
    </rPh>
    <rPh sb="19" eb="21">
      <t>シセツ</t>
    </rPh>
    <phoneticPr fontId="2"/>
  </si>
  <si>
    <t>3-5.防火用貯水槽</t>
    <rPh sb="4" eb="10">
      <t>ボウカヨウチョスイソウ</t>
    </rPh>
    <phoneticPr fontId="2"/>
  </si>
  <si>
    <t>4.工事用板囲い、足場、詰所等工事用施設</t>
    <rPh sb="2" eb="5">
      <t>コウジヨウ</t>
    </rPh>
    <rPh sb="5" eb="7">
      <t>イタカコ</t>
    </rPh>
    <rPh sb="9" eb="11">
      <t>アシバ</t>
    </rPh>
    <rPh sb="12" eb="14">
      <t>ツメショ</t>
    </rPh>
    <rPh sb="14" eb="15">
      <t>トウ</t>
    </rPh>
    <rPh sb="15" eb="18">
      <t>コウジヨウ</t>
    </rPh>
    <rPh sb="18" eb="20">
      <t>シセツ</t>
    </rPh>
    <phoneticPr fontId="2"/>
  </si>
  <si>
    <t>5-1.物競技会等の仮設工作</t>
    <rPh sb="4" eb="5">
      <t>ブツ</t>
    </rPh>
    <rPh sb="5" eb="8">
      <t>キョウギカイ</t>
    </rPh>
    <rPh sb="8" eb="9">
      <t>トウ</t>
    </rPh>
    <rPh sb="10" eb="14">
      <t>カセツコウサク</t>
    </rPh>
    <phoneticPr fontId="2"/>
  </si>
  <si>
    <t>5-2.集会等の仮設工作物</t>
    <rPh sb="4" eb="6">
      <t>シュウカイ</t>
    </rPh>
    <rPh sb="6" eb="7">
      <t>トウ</t>
    </rPh>
    <rPh sb="8" eb="13">
      <t>カセツコウサクブツ</t>
    </rPh>
    <phoneticPr fontId="2"/>
  </si>
  <si>
    <t>6-1.普通索道（架空）</t>
    <rPh sb="4" eb="6">
      <t>フツウ</t>
    </rPh>
    <rPh sb="6" eb="8">
      <t>サクドウ</t>
    </rPh>
    <rPh sb="9" eb="11">
      <t>カクウ</t>
    </rPh>
    <phoneticPr fontId="2"/>
  </si>
  <si>
    <t>6-2.貨物索道（架空）</t>
    <rPh sb="4" eb="6">
      <t>カモツ</t>
    </rPh>
    <rPh sb="6" eb="8">
      <t>サクドウ</t>
    </rPh>
    <rPh sb="9" eb="11">
      <t>カクウ</t>
    </rPh>
    <phoneticPr fontId="2"/>
  </si>
  <si>
    <t>6-3.普通及び貨物索道（架空除く）、鋼索鉄道</t>
    <rPh sb="4" eb="6">
      <t>フツウ</t>
    </rPh>
    <rPh sb="6" eb="7">
      <t>オヨ</t>
    </rPh>
    <rPh sb="8" eb="10">
      <t>カモツ</t>
    </rPh>
    <rPh sb="10" eb="12">
      <t>サクドウ</t>
    </rPh>
    <rPh sb="13" eb="15">
      <t>カクウ</t>
    </rPh>
    <rPh sb="15" eb="16">
      <t>ノゾ</t>
    </rPh>
    <rPh sb="19" eb="20">
      <t>ハガネ</t>
    </rPh>
    <rPh sb="20" eb="21">
      <t>サク</t>
    </rPh>
    <rPh sb="21" eb="23">
      <t>テツドウ</t>
    </rPh>
    <phoneticPr fontId="2"/>
  </si>
  <si>
    <t>6-4.特殊索道</t>
    <rPh sb="4" eb="6">
      <t>トクシュ</t>
    </rPh>
    <rPh sb="6" eb="8">
      <t>サクドウ</t>
    </rPh>
    <phoneticPr fontId="2"/>
  </si>
  <si>
    <t>7.標識</t>
    <rPh sb="2" eb="4">
      <t>ヒョウシキ</t>
    </rPh>
    <phoneticPr fontId="2"/>
  </si>
  <si>
    <t>8.保育所その他社会福祉施設</t>
    <rPh sb="2" eb="5">
      <t>ホイクショ</t>
    </rPh>
    <rPh sb="7" eb="8">
      <t>タ</t>
    </rPh>
    <rPh sb="8" eb="10">
      <t>シャカイ</t>
    </rPh>
    <rPh sb="10" eb="12">
      <t>フクシ</t>
    </rPh>
    <rPh sb="12" eb="14">
      <t>シセツ</t>
    </rPh>
    <phoneticPr fontId="2"/>
  </si>
  <si>
    <t>9.自転車駐車場</t>
    <rPh sb="2" eb="5">
      <t>ジテンシャ</t>
    </rPh>
    <rPh sb="5" eb="8">
      <t>チュウシャジョウ</t>
    </rPh>
    <phoneticPr fontId="2"/>
  </si>
  <si>
    <t>10.看板、広告塔</t>
    <rPh sb="3" eb="5">
      <t>カンバン</t>
    </rPh>
    <rPh sb="6" eb="9">
      <t>コウコクトウ</t>
    </rPh>
    <phoneticPr fontId="2"/>
  </si>
  <si>
    <t>単価</t>
    <rPh sb="0" eb="2">
      <t>タンカ</t>
    </rPh>
    <phoneticPr fontId="2"/>
  </si>
  <si>
    <t>単位</t>
    <rPh sb="0" eb="2">
      <t>タンイ</t>
    </rPh>
    <phoneticPr fontId="2"/>
  </si>
  <si>
    <t>㎡/日</t>
    <rPh sb="2" eb="3">
      <t>ニチ</t>
    </rPh>
    <phoneticPr fontId="2"/>
  </si>
  <si>
    <t>㎡/月</t>
    <rPh sb="2" eb="3">
      <t>ツキ</t>
    </rPh>
    <phoneticPr fontId="2"/>
  </si>
  <si>
    <t>基/月</t>
    <rPh sb="0" eb="1">
      <t>キ</t>
    </rPh>
    <phoneticPr fontId="2"/>
  </si>
  <si>
    <t>㎡/年</t>
    <rPh sb="2" eb="3">
      <t>ネン</t>
    </rPh>
    <phoneticPr fontId="2"/>
  </si>
  <si>
    <t>本/月</t>
    <rPh sb="0" eb="1">
      <t>ホン</t>
    </rPh>
    <rPh sb="2" eb="3">
      <t>ツキ</t>
    </rPh>
    <phoneticPr fontId="2"/>
  </si>
  <si>
    <t>ｍ/月</t>
    <rPh sb="2" eb="3">
      <t>ツキ</t>
    </rPh>
    <phoneticPr fontId="2"/>
  </si>
  <si>
    <t>数量</t>
    <rPh sb="0" eb="2">
      <t>スウリョウ</t>
    </rPh>
    <phoneticPr fontId="2"/>
  </si>
  <si>
    <t>使用料
単価</t>
    <rPh sb="0" eb="3">
      <t>シヨウリョウ</t>
    </rPh>
    <rPh sb="4" eb="6">
      <t>タンカ</t>
    </rPh>
    <phoneticPr fontId="2"/>
  </si>
  <si>
    <t>月（日）数</t>
    <rPh sb="0" eb="1">
      <t>ツキ</t>
    </rPh>
    <rPh sb="2" eb="3">
      <t>ニチ</t>
    </rPh>
    <rPh sb="4" eb="5">
      <t>スウ</t>
    </rPh>
    <phoneticPr fontId="2"/>
  </si>
  <si>
    <t>日割(日数/30)</t>
    <rPh sb="0" eb="2">
      <t>ヒワ</t>
    </rPh>
    <rPh sb="3" eb="5">
      <t>ニッスウ</t>
    </rPh>
    <phoneticPr fontId="2"/>
  </si>
  <si>
    <t>占用物件</t>
    <rPh sb="0" eb="2">
      <t>センヨウ</t>
    </rPh>
    <rPh sb="2" eb="4">
      <t>ブッケン</t>
    </rPh>
    <phoneticPr fontId="2"/>
  </si>
  <si>
    <t>１：全額減免　２：1/2減免</t>
    <rPh sb="2" eb="4">
      <t>ゼンガク</t>
    </rPh>
    <rPh sb="4" eb="6">
      <t>ゲンメン</t>
    </rPh>
    <rPh sb="12" eb="14">
      <t>ゲンメン</t>
    </rPh>
    <phoneticPr fontId="2"/>
  </si>
  <si>
    <t>【（市使用）チェックシート】</t>
    <rPh sb="2" eb="3">
      <t>シ</t>
    </rPh>
    <rPh sb="3" eb="5">
      <t>シヨウ</t>
    </rPh>
    <phoneticPr fontId="2"/>
  </si>
  <si>
    <t>１：あり</t>
    <phoneticPr fontId="2"/>
  </si>
  <si>
    <t>【（市使用）印刷用シート】</t>
    <rPh sb="2" eb="3">
      <t>シ</t>
    </rPh>
    <rPh sb="3" eb="5">
      <t>シヨウ</t>
    </rPh>
    <rPh sb="6" eb="9">
      <t>インサツヨウ</t>
    </rPh>
    <phoneticPr fontId="2"/>
  </si>
  <si>
    <t>使用料年額(円)</t>
    <rPh sb="0" eb="3">
      <t>シヨウリョウ</t>
    </rPh>
    <rPh sb="3" eb="5">
      <t>ネンガク</t>
    </rPh>
    <rPh sb="6" eb="7">
      <t>エン</t>
    </rPh>
    <phoneticPr fontId="2"/>
  </si>
  <si>
    <t>２．使用料の計算</t>
    <rPh sb="2" eb="5">
      <t>シヨウリョウ</t>
    </rPh>
    <rPh sb="6" eb="8">
      <t>ケイサン</t>
    </rPh>
    <phoneticPr fontId="2"/>
  </si>
  <si>
    <t>合　  計</t>
    <rPh sb="0" eb="1">
      <t>ゴウ</t>
    </rPh>
    <rPh sb="4" eb="5">
      <t>ケイ</t>
    </rPh>
    <phoneticPr fontId="2"/>
  </si>
  <si>
    <t>計算式：（（数量×単価×月数）＋（数量×単価×日割分／30））×減免率＝使用料年額</t>
    <rPh sb="0" eb="3">
      <t>ケイサンシキ</t>
    </rPh>
    <rPh sb="6" eb="8">
      <t>スウリョウ</t>
    </rPh>
    <rPh sb="9" eb="11">
      <t>タンカ</t>
    </rPh>
    <rPh sb="12" eb="14">
      <t>ツキスウ</t>
    </rPh>
    <rPh sb="17" eb="19">
      <t>スウリョウ</t>
    </rPh>
    <rPh sb="20" eb="22">
      <t>タンカ</t>
    </rPh>
    <rPh sb="23" eb="25">
      <t>ヒワ</t>
    </rPh>
    <rPh sb="25" eb="26">
      <t>ブン</t>
    </rPh>
    <rPh sb="32" eb="34">
      <t>ゲンメン</t>
    </rPh>
    <rPh sb="34" eb="35">
      <t>リツ</t>
    </rPh>
    <rPh sb="36" eb="39">
      <t>シヨウリョウ</t>
    </rPh>
    <rPh sb="39" eb="41">
      <t>ネンガク</t>
    </rPh>
    <phoneticPr fontId="2"/>
  </si>
  <si>
    <t>都市公園法施行令</t>
    <rPh sb="0" eb="2">
      <t>トシ</t>
    </rPh>
    <rPh sb="2" eb="4">
      <t>コウエン</t>
    </rPh>
    <rPh sb="4" eb="5">
      <t>ホウ</t>
    </rPh>
    <rPh sb="5" eb="7">
      <t>セコウ</t>
    </rPh>
    <rPh sb="7" eb="8">
      <t>レイ</t>
    </rPh>
    <phoneticPr fontId="2"/>
  </si>
  <si>
    <t>第12条ないし第17条</t>
    <rPh sb="0" eb="1">
      <t>ダイ</t>
    </rPh>
    <rPh sb="3" eb="4">
      <t>ジョウ</t>
    </rPh>
    <rPh sb="7" eb="8">
      <t>ダイ</t>
    </rPh>
    <rPh sb="10" eb="11">
      <t>ジョウ</t>
    </rPh>
    <phoneticPr fontId="2"/>
  </si>
  <si>
    <t>第２条第１項ないし第３項</t>
    <rPh sb="0" eb="1">
      <t>ダイ</t>
    </rPh>
    <rPh sb="2" eb="3">
      <t>ジョウ</t>
    </rPh>
    <rPh sb="3" eb="4">
      <t>ダイ</t>
    </rPh>
    <rPh sb="5" eb="6">
      <t>コウ</t>
    </rPh>
    <rPh sb="9" eb="10">
      <t>ダイ</t>
    </rPh>
    <rPh sb="11" eb="12">
      <t>コウ</t>
    </rPh>
    <phoneticPr fontId="2"/>
  </si>
  <si>
    <t>神戸市都市公園条例施行規則</t>
  </si>
  <si>
    <t>同</t>
    <phoneticPr fontId="2"/>
  </si>
  <si>
    <t>別表第２　第３項</t>
    <rPh sb="0" eb="2">
      <t>ベッピョウ</t>
    </rPh>
    <rPh sb="2" eb="3">
      <t>ダイ</t>
    </rPh>
    <rPh sb="5" eb="6">
      <t>ダイ</t>
    </rPh>
    <rPh sb="7" eb="8">
      <t>コウ</t>
    </rPh>
    <phoneticPr fontId="2"/>
  </si>
  <si>
    <t>＃６占用の許可、＃７占用の対象</t>
    <rPh sb="2" eb="4">
      <t>センヨウ</t>
    </rPh>
    <rPh sb="5" eb="7">
      <t>キョカ</t>
    </rPh>
    <rPh sb="10" eb="12">
      <t>センヨウ</t>
    </rPh>
    <rPh sb="13" eb="15">
      <t>タイショウ</t>
    </rPh>
    <phoneticPr fontId="2"/>
  </si>
  <si>
    <t>第６条、第７条</t>
    <rPh sb="4" eb="5">
      <t>ダイ</t>
    </rPh>
    <rPh sb="6" eb="7">
      <t>ジョウ</t>
    </rPh>
    <phoneticPr fontId="2"/>
  </si>
  <si>
    <t>現状の回復</t>
    <rPh sb="0" eb="2">
      <t>ゲンジョウ</t>
    </rPh>
    <rPh sb="3" eb="5">
      <t>カイフク</t>
    </rPh>
    <phoneticPr fontId="2"/>
  </si>
  <si>
    <t>＃12占用物件、＃13軽易な変更、＃14占用の期間、＃15占用物件の外観、構造等、＃16占用に関する制限、＃17占用に関する工事</t>
    <rPh sb="3" eb="5">
      <t>センヨウ</t>
    </rPh>
    <rPh sb="5" eb="7">
      <t>ブッケン</t>
    </rPh>
    <rPh sb="11" eb="13">
      <t>ケイイ</t>
    </rPh>
    <rPh sb="14" eb="16">
      <t>ヘンコウ</t>
    </rPh>
    <rPh sb="20" eb="22">
      <t>センヨウ</t>
    </rPh>
    <rPh sb="23" eb="25">
      <t>キカン</t>
    </rPh>
    <rPh sb="29" eb="31">
      <t>センヨウ</t>
    </rPh>
    <rPh sb="31" eb="33">
      <t>ブッケン</t>
    </rPh>
    <rPh sb="34" eb="36">
      <t>ガイカン</t>
    </rPh>
    <rPh sb="37" eb="39">
      <t>コウゾウ</t>
    </rPh>
    <rPh sb="39" eb="40">
      <t>トウ</t>
    </rPh>
    <rPh sb="44" eb="46">
      <t>センヨウ</t>
    </rPh>
    <rPh sb="47" eb="48">
      <t>カン</t>
    </rPh>
    <rPh sb="50" eb="52">
      <t>セイゲン</t>
    </rPh>
    <rPh sb="56" eb="58">
      <t>センヨウ</t>
    </rPh>
    <rPh sb="59" eb="60">
      <t>カン</t>
    </rPh>
    <rPh sb="62" eb="64">
      <t>コウジ</t>
    </rPh>
    <phoneticPr fontId="2"/>
  </si>
  <si>
    <t>第12条、第13条、第21条、第22条</t>
    <rPh sb="0" eb="1">
      <t>ダイ</t>
    </rPh>
    <rPh sb="3" eb="4">
      <t>ジョウ</t>
    </rPh>
    <rPh sb="5" eb="6">
      <t>ダイ</t>
    </rPh>
    <rPh sb="8" eb="9">
      <t>ジョウ</t>
    </rPh>
    <phoneticPr fontId="2"/>
  </si>
  <si>
    <t>＃12（占用物件の軽易な変更）、＃13（設計書等）、＃21譲渡、転貸の禁止、＃22届出</t>
    <rPh sb="4" eb="6">
      <t>センヨウ</t>
    </rPh>
    <rPh sb="6" eb="8">
      <t>ブッケン</t>
    </rPh>
    <rPh sb="9" eb="11">
      <t>ケイイ</t>
    </rPh>
    <rPh sb="12" eb="14">
      <t>ヘンコウ</t>
    </rPh>
    <rPh sb="20" eb="23">
      <t>セッケイショ</t>
    </rPh>
    <rPh sb="23" eb="24">
      <t>トウ</t>
    </rPh>
    <phoneticPr fontId="2"/>
  </si>
  <si>
    <t>第14条</t>
    <rPh sb="0" eb="1">
      <t>ダイ</t>
    </rPh>
    <rPh sb="3" eb="4">
      <t>ジョウ</t>
    </rPh>
    <phoneticPr fontId="2"/>
  </si>
  <si>
    <t>第２条、第３条</t>
    <rPh sb="0" eb="1">
      <t>ダイ</t>
    </rPh>
    <rPh sb="2" eb="3">
      <t>ジョウ</t>
    </rPh>
    <rPh sb="4" eb="5">
      <t>ダイ</t>
    </rPh>
    <rPh sb="6" eb="7">
      <t>ジョウ</t>
    </rPh>
    <phoneticPr fontId="2"/>
  </si>
  <si>
    <t>設備</t>
    <rPh sb="0" eb="2">
      <t>セツビ</t>
    </rPh>
    <phoneticPr fontId="2"/>
  </si>
  <si>
    <t>　備考
　都市公園法第６条の規定により申請</t>
    <rPh sb="1" eb="3">
      <t>ビコウ</t>
    </rPh>
    <rPh sb="5" eb="10">
      <t>トシコウエンホウ</t>
    </rPh>
    <rPh sb="10" eb="11">
      <t>ダイ</t>
    </rPh>
    <rPh sb="12" eb="13">
      <t>ジョウ</t>
    </rPh>
    <rPh sb="14" eb="16">
      <t>キテイ</t>
    </rPh>
    <rPh sb="19" eb="21">
      <t>シンセイ</t>
    </rPh>
    <phoneticPr fontId="2"/>
  </si>
  <si>
    <t>　備考
　都市公園法第６条の規定により申請</t>
    <rPh sb="1" eb="3">
      <t>ビコウ</t>
    </rPh>
    <rPh sb="5" eb="11">
      <t>トシコウエンホウダイ</t>
    </rPh>
    <rPh sb="12" eb="13">
      <t>ジョウ</t>
    </rPh>
    <rPh sb="14" eb="16">
      <t>キテイ</t>
    </rPh>
    <rPh sb="19" eb="21">
      <t>シンセイ</t>
    </rPh>
    <phoneticPr fontId="2"/>
  </si>
  <si>
    <t>令和5</t>
    <rPh sb="0" eb="2">
      <t>レイワ</t>
    </rPh>
    <phoneticPr fontId="2"/>
  </si>
  <si>
    <t>令和15</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</si>
</sst>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11"/>
      <name val="ＭＳ 明朝"/>
      <family val="1"/>
      <charset val="128"/>
    </font>
    <font>
      <sz val="10"/>
      <name val="ＭＳ 明朝"/>
      <family val="1"/>
      <charset val="128"/>
    </font>
    <font>
      <sz val="9"/>
      <name val="ＭＳ Ｐゴシック"/>
      <family val="3"/>
      <charset val="128"/>
    </font>
    <font>
      <b/>
      <sz val="11"/>
      <name val="ＭＳ Ｐゴシック"/>
      <family val="3"/>
      <charset val="128"/>
    </font>
    <font>
      <sz val="14"/>
      <name val="ＭＳ Ｐゴシック"/>
      <family val="3"/>
      <charset val="128"/>
    </font>
    <font>
      <b/>
      <sz val="10"/>
      <name val="HG創英角ｺﾞｼｯｸUB"/>
      <family val="3"/>
      <charset val="128"/>
    </font>
    <font>
      <b/>
      <sz val="11"/>
      <name val="HG創英角ｺﾞｼｯｸUB"/>
      <family val="3"/>
      <charset val="128"/>
    </font>
    <font>
      <b/>
      <sz val="11"/>
      <name val="HGP創英角ｺﾞｼｯｸUB"/>
      <family val="3"/>
      <charset val="128"/>
    </font>
    <font>
      <b/>
      <sz val="9"/>
      <name val="HG創英角ｺﾞｼｯｸUB"/>
      <family val="3"/>
      <charset val="128"/>
    </font>
    <font>
      <b/>
      <sz val="12"/>
      <name val="ＭＳ Ｐゴシック"/>
      <family val="3"/>
      <charset val="128"/>
    </font>
    <font>
      <sz val="11"/>
      <color rgb="FFFF0000"/>
      <name val="ＭＳ Ｐゴシック"/>
      <family val="3"/>
      <charset val="128"/>
    </font>
    <font>
      <sz val="14"/>
      <color rgb="FFFF0000"/>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3"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left" vertical="center"/>
    </xf>
    <xf numFmtId="0" fontId="6"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1" xfId="0" applyFont="1" applyBorder="1">
      <alignment vertical="center"/>
    </xf>
    <xf numFmtId="0" fontId="3" fillId="0" borderId="0" xfId="0" applyFont="1" applyBorder="1" applyAlignment="1">
      <alignment horizontal="distributed"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6" fillId="0" borderId="0" xfId="0" applyFont="1" applyBorder="1" applyProtection="1">
      <alignment vertical="center"/>
      <protection locked="0"/>
    </xf>
    <xf numFmtId="0" fontId="3" fillId="0" borderId="6" xfId="0" applyFont="1" applyBorder="1">
      <alignment vertical="center"/>
    </xf>
    <xf numFmtId="0" fontId="0" fillId="0" borderId="0" xfId="0" applyFont="1" applyBorder="1" applyAlignment="1" applyProtection="1">
      <alignment vertical="center"/>
      <protection locked="0"/>
    </xf>
    <xf numFmtId="0" fontId="0" fillId="0" borderId="0" xfId="0" applyFont="1" applyBorder="1" applyAlignment="1">
      <alignment vertical="center"/>
    </xf>
    <xf numFmtId="0" fontId="0"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6" xfId="0" applyFont="1" applyBorder="1" applyAlignment="1">
      <alignment vertical="center"/>
    </xf>
    <xf numFmtId="0" fontId="0" fillId="0" borderId="0" xfId="0"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6" xfId="0" applyFont="1" applyBorder="1" applyAlignment="1" applyProtection="1">
      <alignment vertical="center"/>
      <protection locked="0"/>
    </xf>
    <xf numFmtId="0" fontId="5" fillId="0" borderId="0" xfId="0" applyFont="1" applyBorder="1" applyProtection="1">
      <alignment vertical="center"/>
      <protection locked="0"/>
    </xf>
    <xf numFmtId="0" fontId="3" fillId="0" borderId="0" xfId="0" applyFont="1" applyBorder="1" applyProtection="1">
      <alignment vertical="center"/>
      <protection locked="0"/>
    </xf>
    <xf numFmtId="0" fontId="3" fillId="0" borderId="0" xfId="0" applyFont="1" applyProtection="1">
      <alignment vertical="center"/>
      <protection locked="0"/>
    </xf>
    <xf numFmtId="0" fontId="0" fillId="0" borderId="5" xfId="0" applyFont="1" applyBorder="1" applyAlignment="1">
      <alignment horizontal="center" vertical="top"/>
    </xf>
    <xf numFmtId="0" fontId="0" fillId="0" borderId="0" xfId="0" applyFont="1" applyBorder="1" applyAlignment="1">
      <alignment horizontal="center" vertical="top"/>
    </xf>
    <xf numFmtId="0" fontId="0" fillId="0" borderId="6" xfId="0" applyFont="1" applyBorder="1" applyAlignment="1">
      <alignment horizontal="center" vertical="top"/>
    </xf>
    <xf numFmtId="0" fontId="3" fillId="0" borderId="5" xfId="0" applyFont="1" applyBorder="1" applyAlignment="1">
      <alignment vertical="top"/>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horizontal="distributed" vertical="center" wrapText="1"/>
    </xf>
    <xf numFmtId="0" fontId="0" fillId="0" borderId="5" xfId="0" applyBorder="1" applyAlignment="1">
      <alignment vertical="center"/>
    </xf>
    <xf numFmtId="0" fontId="3" fillId="0" borderId="6" xfId="0" applyFont="1" applyBorder="1" applyAlignment="1">
      <alignment horizontal="distributed" vertical="center"/>
    </xf>
    <xf numFmtId="0" fontId="3" fillId="0" borderId="6" xfId="0" applyFont="1" applyBorder="1" applyAlignment="1">
      <alignment horizontal="distributed" vertical="center" wrapText="1"/>
    </xf>
    <xf numFmtId="0" fontId="0" fillId="0" borderId="0" xfId="0" applyAlignment="1">
      <alignment horizontal="center" vertical="center"/>
    </xf>
    <xf numFmtId="0" fontId="0" fillId="0" borderId="0" xfId="0" applyAlignment="1">
      <alignment horizontal="left" vertical="center"/>
    </xf>
    <xf numFmtId="0" fontId="18" fillId="0" borderId="0" xfId="0" applyFont="1">
      <alignment vertical="center"/>
    </xf>
    <xf numFmtId="0" fontId="0" fillId="2" borderId="9" xfId="0" applyFill="1" applyBorder="1" applyAlignment="1">
      <alignment horizontal="center" vertical="center"/>
    </xf>
    <xf numFmtId="0" fontId="0" fillId="0" borderId="0" xfId="0" applyFill="1">
      <alignment vertical="center"/>
    </xf>
    <xf numFmtId="176" fontId="0" fillId="0" borderId="0" xfId="0" applyNumberFormat="1">
      <alignment vertical="center"/>
    </xf>
    <xf numFmtId="0" fontId="0" fillId="0" borderId="3" xfId="0" applyFill="1" applyBorder="1">
      <alignment vertical="center"/>
    </xf>
    <xf numFmtId="0" fontId="0" fillId="0" borderId="1" xfId="0" applyFill="1" applyBorder="1">
      <alignment vertical="center"/>
    </xf>
    <xf numFmtId="20" fontId="0" fillId="0" borderId="0" xfId="0" applyNumberFormat="1">
      <alignment vertical="center"/>
    </xf>
    <xf numFmtId="0" fontId="0" fillId="0" borderId="0" xfId="0" applyNumberFormat="1">
      <alignment vertical="center"/>
    </xf>
    <xf numFmtId="9" fontId="0" fillId="0" borderId="0" xfId="1" applyFont="1">
      <alignment vertical="center"/>
    </xf>
    <xf numFmtId="0" fontId="0" fillId="0" borderId="10" xfId="0" applyBorder="1" applyAlignment="1">
      <alignment horizontal="center" vertical="center"/>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4" xfId="0"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xf>
    <xf numFmtId="12" fontId="0" fillId="0" borderId="0" xfId="0" applyNumberFormat="1">
      <alignment vertical="center"/>
    </xf>
    <xf numFmtId="0" fontId="0" fillId="2" borderId="12" xfId="0" applyFill="1" applyBorder="1">
      <alignment vertical="center"/>
    </xf>
    <xf numFmtId="0" fontId="0" fillId="2" borderId="12" xfId="0" applyNumberFormat="1" applyFill="1" applyBorder="1" applyAlignment="1">
      <alignment horizontal="right" vertical="center"/>
    </xf>
    <xf numFmtId="9" fontId="18" fillId="0" borderId="12" xfId="1" applyFont="1" applyFill="1" applyBorder="1" applyAlignment="1">
      <alignment horizontal="center" vertical="center"/>
    </xf>
    <xf numFmtId="0" fontId="0" fillId="0" borderId="0" xfId="0" applyAlignment="1">
      <alignment horizontal="right" vertical="center"/>
    </xf>
    <xf numFmtId="0" fontId="0" fillId="2" borderId="9" xfId="0" applyFill="1" applyBorder="1">
      <alignment vertical="center"/>
    </xf>
    <xf numFmtId="0" fontId="0" fillId="2" borderId="9" xfId="0" applyFill="1" applyBorder="1" applyAlignment="1">
      <alignment horizontal="right" vertical="center"/>
    </xf>
    <xf numFmtId="9" fontId="18" fillId="0" borderId="9" xfId="1" applyFont="1" applyFill="1" applyBorder="1" applyAlignment="1">
      <alignment horizontal="center" vertical="center"/>
    </xf>
    <xf numFmtId="38" fontId="18" fillId="0" borderId="9" xfId="2" applyFont="1" applyFill="1" applyBorder="1">
      <alignment vertical="center"/>
    </xf>
    <xf numFmtId="38" fontId="19" fillId="0" borderId="9" xfId="2" applyFont="1" applyBorder="1">
      <alignment vertical="center"/>
    </xf>
    <xf numFmtId="0" fontId="0" fillId="0" borderId="0" xfId="0" applyFill="1" applyBorder="1" applyAlignment="1">
      <alignment horizontal="left" vertical="center"/>
    </xf>
    <xf numFmtId="0" fontId="10" fillId="0" borderId="0" xfId="0" applyFont="1" applyFill="1" applyBorder="1" applyAlignment="1">
      <alignment horizontal="center" vertical="center"/>
    </xf>
    <xf numFmtId="38" fontId="18" fillId="0" borderId="0" xfId="0" applyNumberFormat="1" applyFont="1" applyFill="1" applyBorder="1">
      <alignment vertical="center"/>
    </xf>
    <xf numFmtId="38" fontId="19" fillId="0" borderId="0" xfId="2" applyFont="1" applyFill="1" applyBorder="1">
      <alignment vertical="center"/>
    </xf>
    <xf numFmtId="0" fontId="0" fillId="2" borderId="0" xfId="0" applyFill="1">
      <alignment vertical="center"/>
    </xf>
    <xf numFmtId="49" fontId="0" fillId="0" borderId="0" xfId="0" applyNumberFormat="1">
      <alignment vertical="center"/>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10" fillId="2" borderId="10" xfId="0" applyFont="1" applyFill="1" applyBorder="1" applyAlignment="1">
      <alignment horizontal="center" vertical="center" wrapText="1"/>
    </xf>
    <xf numFmtId="0" fontId="0" fillId="0" borderId="9" xfId="0" applyBorder="1">
      <alignment vertical="center"/>
    </xf>
    <xf numFmtId="0" fontId="0" fillId="2" borderId="13" xfId="0" applyFill="1" applyBorder="1" applyAlignment="1">
      <alignment vertical="center"/>
    </xf>
    <xf numFmtId="38" fontId="0" fillId="0" borderId="0" xfId="0" applyNumberFormat="1" applyFill="1" applyBorder="1" applyAlignment="1">
      <alignment horizontal="center" vertical="center"/>
    </xf>
    <xf numFmtId="12" fontId="0" fillId="0" borderId="0" xfId="0" applyNumberFormat="1" applyFill="1" applyBorder="1" applyAlignment="1">
      <alignment horizontal="center" vertical="center"/>
    </xf>
    <xf numFmtId="38" fontId="12" fillId="0" borderId="0" xfId="2" applyFont="1" applyFill="1" applyBorder="1" applyAlignment="1">
      <alignment horizontal="center" vertical="center"/>
    </xf>
    <xf numFmtId="0" fontId="13" fillId="0" borderId="0" xfId="0" applyFont="1" applyBorder="1" applyAlignment="1" applyProtection="1">
      <alignment horizontal="right" vertical="center"/>
      <protection locked="0"/>
    </xf>
    <xf numFmtId="0" fontId="0" fillId="0" borderId="2" xfId="0" applyBorder="1" applyAlignment="1">
      <alignment horizontal="center" vertical="center"/>
    </xf>
    <xf numFmtId="0" fontId="0" fillId="0" borderId="12" xfId="0" applyFill="1" applyBorder="1">
      <alignment vertical="center"/>
    </xf>
    <xf numFmtId="0" fontId="0" fillId="0" borderId="9" xfId="0" applyFill="1" applyBorder="1">
      <alignment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18" fillId="0" borderId="9" xfId="1" applyNumberFormat="1" applyFont="1" applyFill="1" applyBorder="1" applyAlignment="1">
      <alignment horizontal="center" vertical="center"/>
    </xf>
    <xf numFmtId="0" fontId="10" fillId="0" borderId="11" xfId="0" applyFont="1" applyBorder="1" applyAlignment="1">
      <alignment horizontal="center" vertical="center"/>
    </xf>
    <xf numFmtId="0" fontId="17" fillId="0" borderId="0" xfId="0" applyFont="1">
      <alignment vertical="center"/>
    </xf>
    <xf numFmtId="0" fontId="0" fillId="0" borderId="14" xfId="0" applyBorder="1">
      <alignment vertical="center"/>
    </xf>
    <xf numFmtId="38" fontId="0" fillId="0" borderId="14" xfId="2" applyFont="1" applyBorder="1">
      <alignment vertical="center"/>
    </xf>
    <xf numFmtId="0" fontId="0" fillId="0" borderId="14" xfId="0" applyBorder="1" applyAlignment="1">
      <alignment horizontal="center" vertical="center"/>
    </xf>
    <xf numFmtId="9" fontId="0" fillId="2" borderId="14" xfId="0" applyNumberFormat="1" applyFill="1" applyBorder="1">
      <alignment vertical="center"/>
    </xf>
    <xf numFmtId="0" fontId="0" fillId="0" borderId="15" xfId="0" applyBorder="1">
      <alignment vertical="center"/>
    </xf>
    <xf numFmtId="38" fontId="0" fillId="0" borderId="15" xfId="2" applyFont="1" applyBorder="1">
      <alignment vertical="center"/>
    </xf>
    <xf numFmtId="0" fontId="0" fillId="0" borderId="15" xfId="0" applyBorder="1" applyAlignment="1">
      <alignment horizontal="center" vertical="center"/>
    </xf>
    <xf numFmtId="9" fontId="0" fillId="2" borderId="15" xfId="0" applyNumberFormat="1" applyFill="1" applyBorder="1">
      <alignment vertical="center"/>
    </xf>
    <xf numFmtId="0" fontId="0" fillId="0" borderId="16" xfId="0" applyBorder="1">
      <alignment vertical="center"/>
    </xf>
    <xf numFmtId="38" fontId="0" fillId="0" borderId="16" xfId="2" applyFont="1" applyBorder="1">
      <alignment vertical="center"/>
    </xf>
    <xf numFmtId="0" fontId="0" fillId="0" borderId="16" xfId="0" applyBorder="1" applyAlignment="1">
      <alignment horizontal="center" vertical="center"/>
    </xf>
    <xf numFmtId="9" fontId="0" fillId="2" borderId="16" xfId="0" applyNumberFormat="1" applyFill="1" applyBorder="1">
      <alignment vertical="center"/>
    </xf>
    <xf numFmtId="0" fontId="0" fillId="0" borderId="0" xfId="0" applyFill="1" applyBorder="1" applyAlignment="1">
      <alignment horizontal="center" vertical="center"/>
    </xf>
    <xf numFmtId="38" fontId="1" fillId="0" borderId="0" xfId="2" applyFont="1" applyFill="1" applyBorder="1" applyAlignment="1">
      <alignment horizontal="center" vertical="center"/>
    </xf>
    <xf numFmtId="9" fontId="0" fillId="0" borderId="14" xfId="0" applyNumberFormat="1" applyBorder="1" applyAlignment="1">
      <alignment horizontal="center" vertical="center"/>
    </xf>
    <xf numFmtId="9" fontId="0" fillId="0" borderId="15" xfId="0" applyNumberFormat="1" applyBorder="1" applyAlignment="1">
      <alignment horizontal="center" vertical="center"/>
    </xf>
    <xf numFmtId="9" fontId="0" fillId="0" borderId="16" xfId="0" applyNumberFormat="1" applyBorder="1" applyAlignment="1">
      <alignment horizontal="center" vertical="center"/>
    </xf>
    <xf numFmtId="0" fontId="18" fillId="0" borderId="12" xfId="1" applyNumberFormat="1" applyFont="1" applyFill="1" applyBorder="1" applyAlignment="1">
      <alignment horizontal="center" vertical="center"/>
    </xf>
    <xf numFmtId="38" fontId="18" fillId="0" borderId="12" xfId="2" applyFont="1" applyFill="1" applyBorder="1">
      <alignment vertical="center"/>
    </xf>
    <xf numFmtId="0" fontId="20" fillId="0" borderId="0" xfId="0" applyFont="1" applyFill="1" applyAlignment="1">
      <alignment horizontal="center"/>
    </xf>
    <xf numFmtId="0" fontId="0" fillId="0" borderId="6" xfId="0" applyBorder="1">
      <alignment vertical="center"/>
    </xf>
    <xf numFmtId="0" fontId="10" fillId="0" borderId="9" xfId="0" applyFont="1" applyBorder="1">
      <alignment vertical="center"/>
    </xf>
    <xf numFmtId="0" fontId="10" fillId="0" borderId="9" xfId="0" applyFont="1" applyFill="1" applyBorder="1">
      <alignment vertical="center"/>
    </xf>
    <xf numFmtId="0" fontId="0" fillId="0" borderId="14"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11" fillId="2" borderId="0" xfId="0" applyFont="1" applyFill="1">
      <alignment vertical="center"/>
    </xf>
    <xf numFmtId="0" fontId="0" fillId="2" borderId="0" xfId="0" applyFill="1" applyAlignment="1">
      <alignment horizontal="center" vertical="center"/>
    </xf>
    <xf numFmtId="38" fontId="0" fillId="2" borderId="0" xfId="0" applyNumberFormat="1" applyFill="1" applyBorder="1">
      <alignment vertical="center"/>
    </xf>
    <xf numFmtId="12" fontId="0" fillId="2" borderId="0" xfId="0" applyNumberFormat="1" applyFill="1" applyBorder="1">
      <alignment vertical="center"/>
    </xf>
    <xf numFmtId="38" fontId="19" fillId="2" borderId="0" xfId="2" applyFont="1" applyFill="1" applyBorder="1">
      <alignment vertical="center"/>
    </xf>
    <xf numFmtId="0" fontId="0" fillId="2" borderId="0" xfId="0" applyFill="1" applyBorder="1">
      <alignment vertical="center"/>
    </xf>
    <xf numFmtId="0" fontId="0" fillId="2" borderId="0" xfId="0" applyFill="1" applyBorder="1" applyAlignment="1">
      <alignment horizontal="center" vertical="center"/>
    </xf>
    <xf numFmtId="0" fontId="0" fillId="2" borderId="0" xfId="0" applyNumberFormat="1" applyFill="1" applyBorder="1">
      <alignment vertical="center"/>
    </xf>
    <xf numFmtId="9" fontId="1" fillId="2" borderId="0" xfId="1" applyFont="1" applyFill="1" applyBorder="1">
      <alignment vertical="center"/>
    </xf>
    <xf numFmtId="12" fontId="0" fillId="2" borderId="0" xfId="0" applyNumberFormat="1" applyFill="1">
      <alignment vertical="center"/>
    </xf>
    <xf numFmtId="0" fontId="0" fillId="0" borderId="0" xfId="0" applyFont="1" applyFill="1">
      <alignment vertical="center"/>
    </xf>
    <xf numFmtId="0" fontId="0" fillId="2" borderId="0" xfId="0" applyFill="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2" borderId="12" xfId="0" applyFill="1" applyBorder="1" applyAlignment="1">
      <alignment vertical="center" shrinkToFit="1"/>
    </xf>
    <xf numFmtId="0" fontId="0" fillId="2" borderId="9" xfId="0" applyFill="1" applyBorder="1" applyAlignment="1">
      <alignment vertical="center" shrinkToFit="1"/>
    </xf>
    <xf numFmtId="0" fontId="3" fillId="0" borderId="0" xfId="0" applyFont="1" applyBorder="1" applyAlignment="1">
      <alignment horizontal="distributed" vertical="center"/>
    </xf>
    <xf numFmtId="0" fontId="3" fillId="3" borderId="0" xfId="0" applyFont="1" applyFill="1" applyBorder="1" applyAlignment="1">
      <alignment vertical="center"/>
    </xf>
    <xf numFmtId="0" fontId="0" fillId="3" borderId="0" xfId="0" applyFont="1" applyFill="1" applyBorder="1" applyAlignment="1">
      <alignment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Alignment="1">
      <alignment horizontal="left" vertical="center"/>
    </xf>
    <xf numFmtId="0" fontId="3" fillId="0" borderId="0" xfId="0" applyFont="1" applyBorder="1" applyAlignment="1">
      <alignment horizontal="right" vertical="center"/>
    </xf>
    <xf numFmtId="0" fontId="3" fillId="0" borderId="0"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0" xfId="0" applyAlignment="1">
      <alignment vertical="center"/>
    </xf>
    <xf numFmtId="0" fontId="3" fillId="0" borderId="0" xfId="0" applyFont="1" applyBorder="1" applyAlignment="1">
      <alignment horizontal="distributed"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NumberFormat="1" applyFont="1" applyBorder="1" applyAlignment="1" applyProtection="1">
      <alignment horizontal="left" vertical="center"/>
      <protection locked="0"/>
    </xf>
    <xf numFmtId="0" fontId="3" fillId="0" borderId="4" xfId="0" applyNumberFormat="1" applyFont="1" applyBorder="1" applyAlignment="1" applyProtection="1">
      <alignment horizontal="left" vertical="center"/>
      <protection locked="0"/>
    </xf>
    <xf numFmtId="0" fontId="3" fillId="0" borderId="1" xfId="0" applyNumberFormat="1" applyFont="1" applyBorder="1" applyAlignment="1" applyProtection="1">
      <alignment horizontal="left" vertical="center"/>
      <protection locked="0"/>
    </xf>
    <xf numFmtId="0" fontId="3" fillId="0" borderId="8" xfId="0" applyNumberFormat="1" applyFont="1" applyBorder="1" applyAlignment="1" applyProtection="1">
      <alignment horizontal="left" vertical="center"/>
      <protection locked="0"/>
    </xf>
    <xf numFmtId="0" fontId="8" fillId="0" borderId="3" xfId="0" applyFont="1" applyBorder="1" applyAlignment="1">
      <alignment horizontal="distributed" vertical="center" wrapText="1"/>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0" fillId="0" borderId="1" xfId="0" applyBorder="1" applyAlignment="1">
      <alignment horizontal="distributed" vertical="center"/>
    </xf>
    <xf numFmtId="0" fontId="0" fillId="0" borderId="8" xfId="0" applyBorder="1" applyAlignment="1">
      <alignment horizontal="distributed" vertical="center"/>
    </xf>
    <xf numFmtId="0" fontId="3" fillId="0" borderId="7" xfId="0" applyFont="1" applyBorder="1" applyAlignment="1">
      <alignment horizontal="center"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8" fillId="0" borderId="1" xfId="0" applyFont="1" applyBorder="1" applyAlignment="1">
      <alignment horizontal="distributed" vertical="center"/>
    </xf>
    <xf numFmtId="0" fontId="8" fillId="0" borderId="8" xfId="0" applyFont="1" applyBorder="1" applyAlignment="1">
      <alignment horizontal="distributed"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7" xfId="0" applyFont="1" applyBorder="1" applyAlignment="1">
      <alignment vertical="center" wrapText="1"/>
    </xf>
    <xf numFmtId="0" fontId="9" fillId="0" borderId="1" xfId="0" applyFont="1" applyBorder="1" applyAlignment="1">
      <alignment vertical="center" wrapText="1"/>
    </xf>
    <xf numFmtId="0" fontId="6" fillId="0" borderId="3" xfId="0" applyFont="1" applyBorder="1" applyAlignment="1">
      <alignment vertical="center"/>
    </xf>
    <xf numFmtId="0" fontId="6" fillId="0" borderId="1" xfId="0" applyFont="1" applyBorder="1" applyAlignment="1">
      <alignment vertical="center"/>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8" xfId="0" applyFont="1" applyBorder="1" applyAlignment="1" applyProtection="1">
      <alignment vertical="center"/>
      <protection locked="0"/>
    </xf>
    <xf numFmtId="0" fontId="8" fillId="0" borderId="4"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8" xfId="0" applyFont="1" applyBorder="1" applyAlignment="1">
      <alignment horizontal="distributed" vertical="center" wrapText="1"/>
    </xf>
    <xf numFmtId="0" fontId="3"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0"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vertical="center"/>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0" fillId="0" borderId="0" xfId="0" applyBorder="1" applyAlignment="1">
      <alignment vertical="center" wrapText="1"/>
    </xf>
    <xf numFmtId="0" fontId="3" fillId="0" borderId="0" xfId="0" applyFont="1" applyBorder="1" applyAlignment="1" applyProtection="1">
      <alignment vertical="center"/>
      <protection locked="0"/>
    </xf>
    <xf numFmtId="0" fontId="3" fillId="0" borderId="0" xfId="0" applyFont="1" applyAlignment="1">
      <alignment vertical="center"/>
    </xf>
    <xf numFmtId="0" fontId="3" fillId="0" borderId="5"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1" xfId="0" applyFont="1" applyBorder="1" applyAlignment="1" applyProtection="1">
      <alignment vertical="center"/>
      <protection locked="0"/>
    </xf>
    <xf numFmtId="0" fontId="0" fillId="3" borderId="3"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3" borderId="7" xfId="0" applyFont="1" applyFill="1" applyBorder="1" applyAlignment="1">
      <alignment vertical="center"/>
    </xf>
    <xf numFmtId="0" fontId="0" fillId="3" borderId="1" xfId="0" applyFont="1" applyFill="1"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3" xfId="0" applyFont="1" applyBorder="1" applyAlignment="1" applyProtection="1">
      <alignment horizontal="right" vertical="center"/>
      <protection locked="0"/>
    </xf>
    <xf numFmtId="0" fontId="14" fillId="0" borderId="1" xfId="0" applyFont="1" applyBorder="1" applyAlignment="1" applyProtection="1">
      <alignment horizontal="right" vertical="center"/>
      <protection locked="0"/>
    </xf>
    <xf numFmtId="0" fontId="16" fillId="0" borderId="3" xfId="0" applyFont="1" applyBorder="1" applyAlignment="1" applyProtection="1">
      <alignment horizontal="right" vertical="center"/>
      <protection locked="0"/>
    </xf>
    <xf numFmtId="0" fontId="16" fillId="0" borderId="1" xfId="0" applyFont="1" applyBorder="1" applyAlignment="1" applyProtection="1">
      <alignment horizontal="right" vertical="center"/>
      <protection locked="0"/>
    </xf>
    <xf numFmtId="0" fontId="14" fillId="0" borderId="3" xfId="0" applyNumberFormat="1" applyFont="1" applyBorder="1" applyAlignment="1" applyProtection="1">
      <alignment horizontal="left" vertical="center"/>
      <protection locked="0"/>
    </xf>
    <xf numFmtId="0" fontId="14" fillId="0" borderId="4" xfId="0" applyNumberFormat="1" applyFont="1" applyBorder="1" applyAlignment="1" applyProtection="1">
      <alignment horizontal="left" vertical="center"/>
      <protection locked="0"/>
    </xf>
    <xf numFmtId="0" fontId="14" fillId="0" borderId="1" xfId="0" applyNumberFormat="1" applyFont="1" applyBorder="1" applyAlignment="1" applyProtection="1">
      <alignment horizontal="left" vertical="center"/>
      <protection locked="0"/>
    </xf>
    <xf numFmtId="0" fontId="14" fillId="0" borderId="8" xfId="0" applyNumberFormat="1" applyFont="1" applyBorder="1" applyAlignment="1" applyProtection="1">
      <alignment horizontal="left" vertical="center"/>
      <protection locked="0"/>
    </xf>
    <xf numFmtId="0" fontId="13" fillId="0" borderId="3" xfId="0" applyFont="1" applyBorder="1" applyAlignment="1">
      <alignment horizontal="right" vertical="center"/>
    </xf>
    <xf numFmtId="0" fontId="13" fillId="0" borderId="1" xfId="0" applyFont="1" applyBorder="1" applyAlignment="1">
      <alignment horizontal="right" vertical="center"/>
    </xf>
    <xf numFmtId="0" fontId="13" fillId="0" borderId="3" xfId="0" applyFont="1" applyBorder="1" applyAlignment="1" applyProtection="1">
      <alignment horizontal="right" vertical="center"/>
      <protection locked="0"/>
    </xf>
    <xf numFmtId="0" fontId="13" fillId="0" borderId="1" xfId="0" applyFont="1" applyBorder="1" applyAlignment="1" applyProtection="1">
      <alignment horizontal="right" vertical="center"/>
      <protection locked="0"/>
    </xf>
    <xf numFmtId="0" fontId="13" fillId="0" borderId="2" xfId="0" applyFont="1" applyBorder="1" applyAlignment="1">
      <alignment horizontal="right" vertical="center"/>
    </xf>
    <xf numFmtId="0" fontId="13" fillId="0" borderId="7" xfId="0" applyFont="1" applyBorder="1" applyAlignment="1">
      <alignment horizontal="right" vertical="center"/>
    </xf>
    <xf numFmtId="0" fontId="14" fillId="3" borderId="0" xfId="0" applyFont="1" applyFill="1" applyBorder="1" applyAlignment="1">
      <alignment vertical="center"/>
    </xf>
    <xf numFmtId="0" fontId="14" fillId="0" borderId="0" xfId="0" applyFont="1" applyBorder="1" applyAlignment="1" applyProtection="1">
      <alignment horizontal="right" vertical="center"/>
      <protection locked="0"/>
    </xf>
    <xf numFmtId="0" fontId="14" fillId="0" borderId="0" xfId="0" applyFont="1" applyAlignment="1">
      <alignment vertical="center"/>
    </xf>
    <xf numFmtId="0" fontId="13" fillId="3" borderId="0" xfId="0" applyFont="1" applyFill="1" applyBorder="1" applyAlignment="1">
      <alignment vertical="center"/>
    </xf>
    <xf numFmtId="0" fontId="13" fillId="0" borderId="0" xfId="0" applyFont="1" applyBorder="1" applyAlignment="1">
      <alignment horizontal="right" vertical="center"/>
    </xf>
    <xf numFmtId="0" fontId="14" fillId="0" borderId="0" xfId="0" applyFont="1" applyBorder="1" applyAlignment="1" applyProtection="1">
      <alignment horizontal="left" vertical="center"/>
      <protection locked="0"/>
    </xf>
    <xf numFmtId="0" fontId="14" fillId="0" borderId="0" xfId="0" applyFont="1" applyAlignment="1">
      <alignment horizontal="left" vertical="center"/>
    </xf>
    <xf numFmtId="0" fontId="15" fillId="3" borderId="0"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xf>
    <xf numFmtId="0" fontId="0" fillId="0" borderId="13" xfId="0" applyBorder="1" applyAlignment="1">
      <alignment vertical="center"/>
    </xf>
    <xf numFmtId="0" fontId="0" fillId="2" borderId="2" xfId="0"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18" fillId="0" borderId="0" xfId="0" applyFont="1" applyAlignment="1">
      <alignment horizontal="left" vertical="center" shrinkToFit="1"/>
    </xf>
    <xf numFmtId="0" fontId="0" fillId="0" borderId="0" xfId="0" applyAlignment="1">
      <alignment horizontal="left" vertical="center" shrinkToFi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0" fillId="0" borderId="0" xfId="0" applyBorder="1" applyAlignment="1">
      <alignment horizontal="center" vertical="top" wrapText="1"/>
    </xf>
    <xf numFmtId="0" fontId="0" fillId="0" borderId="6" xfId="0" applyBorder="1" applyAlignment="1">
      <alignment vertical="center"/>
    </xf>
    <xf numFmtId="0" fontId="0" fillId="0" borderId="7" xfId="0" applyBorder="1" applyAlignment="1">
      <alignment horizontal="center" vertical="top" wrapText="1"/>
    </xf>
    <xf numFmtId="0" fontId="0" fillId="0" borderId="1" xfId="0" applyBorder="1" applyAlignment="1">
      <alignment horizontal="center" vertical="top" wrapText="1"/>
    </xf>
    <xf numFmtId="38" fontId="1" fillId="0" borderId="19" xfId="2" applyFont="1" applyFill="1" applyBorder="1" applyAlignment="1">
      <alignment horizontal="right" vertical="center"/>
    </xf>
    <xf numFmtId="38" fontId="1" fillId="0" borderId="20" xfId="2" applyFont="1" applyFill="1" applyBorder="1" applyAlignment="1">
      <alignment horizontal="right" vertical="center"/>
    </xf>
    <xf numFmtId="38" fontId="1" fillId="0" borderId="21" xfId="2" applyFont="1" applyFill="1" applyBorder="1" applyAlignment="1">
      <alignment horizontal="right" vertical="center"/>
    </xf>
    <xf numFmtId="38" fontId="1" fillId="0" borderId="22" xfId="2" applyFont="1" applyFill="1" applyBorder="1" applyAlignment="1">
      <alignment horizontal="right" vertical="center"/>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13" xfId="0" applyBorder="1" applyAlignment="1">
      <alignment horizontal="center" vertical="center"/>
    </xf>
    <xf numFmtId="38" fontId="12" fillId="0" borderId="17" xfId="2" applyFont="1" applyFill="1" applyBorder="1" applyAlignment="1">
      <alignment horizontal="center" vertical="center"/>
    </xf>
    <xf numFmtId="38" fontId="12" fillId="0" borderId="13" xfId="2" applyFont="1" applyFill="1" applyBorder="1" applyAlignment="1">
      <alignment horizontal="center" vertical="center"/>
    </xf>
    <xf numFmtId="38" fontId="1" fillId="0" borderId="23" xfId="2" applyFont="1" applyFill="1" applyBorder="1" applyAlignment="1">
      <alignment horizontal="right" vertical="center"/>
    </xf>
    <xf numFmtId="38" fontId="1" fillId="0" borderId="24" xfId="2" applyFont="1" applyFill="1" applyBorder="1" applyAlignment="1">
      <alignment horizontal="right" vertical="center"/>
    </xf>
  </cellXfs>
  <cellStyles count="3">
    <cellStyle name="パーセント" xfId="1" builtinId="5"/>
    <cellStyle name="桁区切り" xfId="2" builtinId="6"/>
    <cellStyle name="標準" xfId="0" builtinId="0"/>
  </cellStyles>
  <dxfs count="84">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35</xdr:col>
      <xdr:colOff>297657</xdr:colOff>
      <xdr:row>3</xdr:row>
      <xdr:rowOff>142877</xdr:rowOff>
    </xdr:from>
    <xdr:to>
      <xdr:col>43</xdr:col>
      <xdr:colOff>452438</xdr:colOff>
      <xdr:row>8</xdr:row>
      <xdr:rowOff>119063</xdr:rowOff>
    </xdr:to>
    <xdr:sp macro="" textlink="">
      <xdr:nvSpPr>
        <xdr:cNvPr id="2" name="正方形/長方形 1"/>
        <xdr:cNvSpPr/>
      </xdr:nvSpPr>
      <xdr:spPr>
        <a:xfrm>
          <a:off x="7393782" y="714377"/>
          <a:ext cx="5179219" cy="928686"/>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＊「申請書（入力用）」の内容が、「許可証」に反映されます。</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rPr>
            <a:t>＊申請書と許可証のどちらも、ご提出ください。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28574</xdr:colOff>
          <xdr:row>109</xdr:row>
          <xdr:rowOff>19051</xdr:rowOff>
        </xdr:from>
        <xdr:to>
          <xdr:col>34</xdr:col>
          <xdr:colOff>176021</xdr:colOff>
          <xdr:row>156</xdr:row>
          <xdr:rowOff>30576</xdr:rowOff>
        </xdr:to>
        <xdr:pic>
          <xdr:nvPicPr>
            <xdr:cNvPr id="3105" name="図 1"/>
            <xdr:cNvPicPr>
              <a:picLocks noChangeAspect="1" noChangeArrowheads="1"/>
              <a:extLst>
                <a:ext uri="{84589F7E-364E-4C9E-8A38-B11213B215E9}">
                  <a14:cameraTool cellRange="'（市使用）許可書別紙 '!$A$2:$M$40" spid="_x0000_s3110"/>
                </a:ext>
              </a:extLst>
            </xdr:cNvPicPr>
          </xdr:nvPicPr>
          <xdr:blipFill>
            <a:blip xmlns:r="http://schemas.openxmlformats.org/officeDocument/2006/relationships" r:embed="rId1"/>
            <a:srcRect/>
            <a:stretch>
              <a:fillRect/>
            </a:stretch>
          </xdr:blipFill>
          <xdr:spPr bwMode="auto">
            <a:xfrm>
              <a:off x="28574" y="20193001"/>
              <a:ext cx="6310122" cy="80696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11906</xdr:colOff>
      <xdr:row>1</xdr:row>
      <xdr:rowOff>11906</xdr:rowOff>
    </xdr:from>
    <xdr:to>
      <xdr:col>8</xdr:col>
      <xdr:colOff>11907</xdr:colOff>
      <xdr:row>3</xdr:row>
      <xdr:rowOff>166687</xdr:rowOff>
    </xdr:to>
    <xdr:sp macro="" textlink="">
      <xdr:nvSpPr>
        <xdr:cNvPr id="2" name="テキスト ボックス 1"/>
        <xdr:cNvSpPr txBox="1"/>
      </xdr:nvSpPr>
      <xdr:spPr>
        <a:xfrm>
          <a:off x="221456" y="202406"/>
          <a:ext cx="1400176" cy="535781"/>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twoCellAnchor>
    <xdr:from>
      <xdr:col>26</xdr:col>
      <xdr:colOff>23811</xdr:colOff>
      <xdr:row>2</xdr:row>
      <xdr:rowOff>142874</xdr:rowOff>
    </xdr:from>
    <xdr:to>
      <xdr:col>34</xdr:col>
      <xdr:colOff>154780</xdr:colOff>
      <xdr:row>4</xdr:row>
      <xdr:rowOff>59530</xdr:rowOff>
    </xdr:to>
    <xdr:sp macro="" textlink="">
      <xdr:nvSpPr>
        <xdr:cNvPr id="3" name="正方形/長方形 2"/>
        <xdr:cNvSpPr/>
      </xdr:nvSpPr>
      <xdr:spPr>
        <a:xfrm>
          <a:off x="5233986" y="523874"/>
          <a:ext cx="1731169" cy="297656"/>
        </a:xfrm>
        <a:prstGeom prst="rect">
          <a:avLst/>
        </a:prstGeom>
        <a:solidFill>
          <a:schemeClr val="accent1">
            <a:alpha val="0"/>
          </a:schemeClr>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154792</xdr:colOff>
      <xdr:row>6</xdr:row>
      <xdr:rowOff>166686</xdr:rowOff>
    </xdr:from>
    <xdr:to>
      <xdr:col>34</xdr:col>
      <xdr:colOff>154792</xdr:colOff>
      <xdr:row>16</xdr:row>
      <xdr:rowOff>83342</xdr:rowOff>
    </xdr:to>
    <xdr:sp macro="" textlink="">
      <xdr:nvSpPr>
        <xdr:cNvPr id="4" name="正方形/長方形 3"/>
        <xdr:cNvSpPr/>
      </xdr:nvSpPr>
      <xdr:spPr>
        <a:xfrm>
          <a:off x="2964667" y="1309686"/>
          <a:ext cx="4000500" cy="1821656"/>
        </a:xfrm>
        <a:prstGeom prst="rect">
          <a:avLst/>
        </a:prstGeom>
        <a:solidFill>
          <a:schemeClr val="accent1">
            <a:alpha val="0"/>
          </a:schemeClr>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11910</xdr:colOff>
      <xdr:row>18</xdr:row>
      <xdr:rowOff>11903</xdr:rowOff>
    </xdr:from>
    <xdr:to>
      <xdr:col>34</xdr:col>
      <xdr:colOff>166691</xdr:colOff>
      <xdr:row>40</xdr:row>
      <xdr:rowOff>59528</xdr:rowOff>
    </xdr:to>
    <xdr:sp macro="" textlink="">
      <xdr:nvSpPr>
        <xdr:cNvPr id="5" name="正方形/長方形 4"/>
        <xdr:cNvSpPr/>
      </xdr:nvSpPr>
      <xdr:spPr>
        <a:xfrm>
          <a:off x="1421610" y="3440903"/>
          <a:ext cx="5555456" cy="4238625"/>
        </a:xfrm>
        <a:prstGeom prst="rect">
          <a:avLst/>
        </a:prstGeom>
        <a:solidFill>
          <a:schemeClr val="accent1">
            <a:alpha val="0"/>
          </a:schemeClr>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1676400</xdr:colOff>
      <xdr:row>0</xdr:row>
      <xdr:rowOff>85725</xdr:rowOff>
    </xdr:from>
    <xdr:to>
      <xdr:col>11</xdr:col>
      <xdr:colOff>190499</xdr:colOff>
      <xdr:row>3</xdr:row>
      <xdr:rowOff>0</xdr:rowOff>
    </xdr:to>
    <xdr:sp macro="" textlink="">
      <xdr:nvSpPr>
        <xdr:cNvPr id="2" name="正方形/長方形 1"/>
        <xdr:cNvSpPr/>
      </xdr:nvSpPr>
      <xdr:spPr>
        <a:xfrm>
          <a:off x="4019550" y="85725"/>
          <a:ext cx="4552949" cy="7715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注）こちらは入力しないでください。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rPr>
            <a:t>市が使用するシートです。</a:t>
          </a:r>
          <a:endParaRPr kumimoji="1" lang="en-US" altLang="ja-JP"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266700</xdr:colOff>
      <xdr:row>12</xdr:row>
      <xdr:rowOff>66675</xdr:rowOff>
    </xdr:from>
    <xdr:to>
      <xdr:col>12</xdr:col>
      <xdr:colOff>657225</xdr:colOff>
      <xdr:row>13</xdr:row>
      <xdr:rowOff>200025</xdr:rowOff>
    </xdr:to>
    <xdr:sp macro="" textlink="">
      <xdr:nvSpPr>
        <xdr:cNvPr id="3" name="正方形/長方形 2"/>
        <xdr:cNvSpPr/>
      </xdr:nvSpPr>
      <xdr:spPr>
        <a:xfrm>
          <a:off x="4686300" y="3495675"/>
          <a:ext cx="4933950" cy="419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物件によって減免率が異なる場合は、「減免計算」欄に手打ちしてください。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219074</xdr:colOff>
      <xdr:row>0</xdr:row>
      <xdr:rowOff>152400</xdr:rowOff>
    </xdr:from>
    <xdr:to>
      <xdr:col>18</xdr:col>
      <xdr:colOff>600075</xdr:colOff>
      <xdr:row>4</xdr:row>
      <xdr:rowOff>88900</xdr:rowOff>
    </xdr:to>
    <xdr:sp macro="" textlink="">
      <xdr:nvSpPr>
        <xdr:cNvPr id="3" name="正方形/長方形 2"/>
        <xdr:cNvSpPr/>
      </xdr:nvSpPr>
      <xdr:spPr>
        <a:xfrm>
          <a:off x="7867649" y="152400"/>
          <a:ext cx="3124201" cy="77470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600" b="0" cap="none" spc="0">
              <a:ln w="0"/>
              <a:solidFill>
                <a:schemeClr val="tx1"/>
              </a:solidFill>
              <a:effectLst>
                <a:outerShdw blurRad="38100" dist="19050" dir="2700000" algn="tl" rotWithShape="0">
                  <a:schemeClr val="dk1">
                    <a:alpha val="40000"/>
                  </a:schemeClr>
                </a:outerShdw>
              </a:effectLst>
            </a:rPr>
            <a:t>注）こちらは入力しないでください。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rPr>
            <a:t>市が使用するシートです。</a:t>
          </a:r>
          <a:endParaRPr kumimoji="1" lang="en-US" altLang="ja-JP"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tabSelected="1" zoomScale="80" zoomScaleNormal="80" workbookViewId="0">
      <selection activeCell="F14" sqref="F14"/>
    </sheetView>
  </sheetViews>
  <sheetFormatPr defaultRowHeight="13.5" x14ac:dyDescent="0.15"/>
  <cols>
    <col min="1" max="1" width="2.75" style="1" customWidth="1"/>
    <col min="2" max="35" width="2.625" style="1" customWidth="1"/>
    <col min="36" max="36" width="7.25" style="1" customWidth="1"/>
    <col min="37" max="37" width="6.25" style="1" customWidth="1"/>
    <col min="38" max="38" width="7.125" style="1" customWidth="1"/>
    <col min="39" max="16384" width="9" style="1"/>
  </cols>
  <sheetData>
    <row r="1" spans="1:38" ht="15" customHeight="1" x14ac:dyDescent="0.15">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row>
    <row r="2" spans="1:38" ht="15" customHeight="1" x14ac:dyDescent="0.15">
      <c r="A2" s="149" t="s">
        <v>66</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1"/>
      <c r="AJ2" s="2"/>
      <c r="AK2" s="2"/>
      <c r="AL2" s="3"/>
    </row>
    <row r="3" spans="1:38" ht="15" customHeight="1" x14ac:dyDescent="0.15">
      <c r="A3" s="17"/>
      <c r="B3" s="4"/>
      <c r="C3" s="4"/>
      <c r="D3" s="4"/>
      <c r="E3" s="4"/>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8"/>
      <c r="AJ3" s="5"/>
      <c r="AK3" s="5"/>
      <c r="AL3" s="6"/>
    </row>
    <row r="4" spans="1:38" ht="15" customHeight="1" x14ac:dyDescent="0.15">
      <c r="A4" s="17"/>
      <c r="B4" s="4"/>
      <c r="C4" s="4"/>
      <c r="D4" s="4"/>
      <c r="E4" s="4"/>
      <c r="F4" s="4"/>
      <c r="G4" s="4"/>
      <c r="H4" s="4"/>
      <c r="I4" s="4"/>
      <c r="J4" s="4"/>
      <c r="K4" s="4"/>
      <c r="L4" s="4"/>
      <c r="M4" s="4"/>
      <c r="N4" s="4"/>
      <c r="O4" s="4"/>
      <c r="P4" s="4"/>
      <c r="Q4" s="4"/>
      <c r="R4" s="4"/>
      <c r="S4" s="4"/>
      <c r="T4" s="4"/>
      <c r="U4" s="4"/>
      <c r="V4" s="4"/>
      <c r="W4" s="4"/>
      <c r="X4" s="4"/>
      <c r="Y4" s="4"/>
      <c r="Z4" s="4"/>
      <c r="AA4" s="155"/>
      <c r="AB4" s="155"/>
      <c r="AC4" s="155"/>
      <c r="AD4" s="4" t="s">
        <v>0</v>
      </c>
      <c r="AE4" s="19"/>
      <c r="AF4" s="4" t="s">
        <v>1</v>
      </c>
      <c r="AG4" s="19"/>
      <c r="AH4" s="4" t="s">
        <v>2</v>
      </c>
      <c r="AI4" s="20"/>
    </row>
    <row r="5" spans="1:38" ht="15" customHeight="1" x14ac:dyDescent="0.15">
      <c r="A5" s="17"/>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20"/>
      <c r="AJ5" s="4"/>
      <c r="AK5" s="4"/>
    </row>
    <row r="6" spans="1:38" ht="15" customHeight="1" x14ac:dyDescent="0.15">
      <c r="A6" s="17" t="s">
        <v>20</v>
      </c>
      <c r="B6" s="7"/>
      <c r="C6" s="7"/>
      <c r="D6" s="7"/>
      <c r="E6" s="7"/>
      <c r="F6" s="7"/>
      <c r="G6" s="7"/>
      <c r="H6" s="7"/>
      <c r="I6" s="7"/>
      <c r="J6" s="7"/>
      <c r="K6" s="7"/>
      <c r="L6" s="4"/>
      <c r="M6" s="4"/>
      <c r="N6" s="4"/>
      <c r="O6" s="4"/>
      <c r="P6" s="4"/>
      <c r="Q6" s="4"/>
      <c r="R6" s="4"/>
      <c r="S6" s="4"/>
      <c r="T6" s="4"/>
      <c r="U6" s="9"/>
      <c r="V6" s="4"/>
      <c r="W6" s="4"/>
      <c r="X6" s="4"/>
      <c r="Y6" s="4"/>
      <c r="Z6" s="4"/>
      <c r="AA6" s="4"/>
      <c r="AB6" s="21"/>
      <c r="AC6" s="21"/>
      <c r="AD6" s="21"/>
      <c r="AE6" s="21"/>
      <c r="AF6" s="21"/>
      <c r="AG6" s="21"/>
      <c r="AH6" s="21"/>
      <c r="AI6" s="20"/>
      <c r="AJ6" s="4"/>
      <c r="AK6" s="4"/>
    </row>
    <row r="7" spans="1:38" ht="15" customHeight="1" x14ac:dyDescent="0.15">
      <c r="A7" s="17"/>
      <c r="B7" s="7"/>
      <c r="C7" s="7"/>
      <c r="D7" s="7"/>
      <c r="E7" s="7"/>
      <c r="F7" s="7"/>
      <c r="G7" s="7"/>
      <c r="H7" s="7"/>
      <c r="I7" s="7"/>
      <c r="J7" s="7"/>
      <c r="K7" s="7"/>
      <c r="L7" s="4"/>
      <c r="M7" s="4"/>
      <c r="N7" s="4"/>
      <c r="O7" s="4"/>
      <c r="P7" s="4"/>
      <c r="Q7" s="22"/>
      <c r="R7" s="4"/>
      <c r="S7" s="4"/>
      <c r="T7" s="4"/>
      <c r="U7" s="4"/>
      <c r="V7" s="4"/>
      <c r="W7" s="4"/>
      <c r="X7" s="4"/>
      <c r="Y7" s="4"/>
      <c r="Z7" s="4"/>
      <c r="AA7" s="4"/>
      <c r="AB7" s="4"/>
      <c r="AC7" s="4"/>
      <c r="AD7" s="4"/>
      <c r="AE7" s="4"/>
      <c r="AF7" s="4"/>
      <c r="AG7" s="4"/>
      <c r="AH7" s="23"/>
      <c r="AI7" s="20"/>
      <c r="AJ7" s="8"/>
      <c r="AK7" s="4"/>
    </row>
    <row r="8" spans="1:38" ht="15" customHeight="1" x14ac:dyDescent="0.15">
      <c r="A8" s="17"/>
      <c r="B8" s="7"/>
      <c r="C8" s="7"/>
      <c r="D8" s="7"/>
      <c r="E8" s="7"/>
      <c r="F8" s="7"/>
      <c r="G8" s="7"/>
      <c r="H8" s="7" t="s">
        <v>24</v>
      </c>
      <c r="I8" s="4"/>
      <c r="J8" s="4"/>
      <c r="K8" s="146" t="s">
        <v>21</v>
      </c>
      <c r="L8" s="146"/>
      <c r="M8" s="146"/>
      <c r="N8" s="146"/>
      <c r="O8" s="9"/>
      <c r="P8" s="4" t="s">
        <v>18</v>
      </c>
      <c r="Q8" s="152"/>
      <c r="R8" s="153"/>
      <c r="S8" s="153"/>
      <c r="T8" s="153"/>
      <c r="U8" s="153"/>
      <c r="V8" s="154"/>
      <c r="W8" s="22"/>
      <c r="X8" s="22"/>
      <c r="Y8" s="22"/>
      <c r="Z8" s="22"/>
      <c r="AA8" s="22"/>
      <c r="AB8" s="22"/>
      <c r="AC8" s="22"/>
      <c r="AD8" s="22"/>
      <c r="AE8" s="22"/>
      <c r="AF8" s="22"/>
      <c r="AG8" s="22"/>
      <c r="AH8" s="22"/>
      <c r="AI8" s="20"/>
      <c r="AJ8" s="8"/>
      <c r="AK8" s="4"/>
    </row>
    <row r="9" spans="1:38" ht="15" customHeight="1" x14ac:dyDescent="0.15">
      <c r="A9" s="17"/>
      <c r="B9" s="4"/>
      <c r="C9" s="4"/>
      <c r="D9" s="4"/>
      <c r="E9" s="4"/>
      <c r="F9" s="4"/>
      <c r="G9" s="4"/>
      <c r="H9" s="4"/>
      <c r="I9" s="4"/>
      <c r="J9" s="4"/>
      <c r="K9" s="146" t="s">
        <v>22</v>
      </c>
      <c r="L9" s="146"/>
      <c r="M9" s="146"/>
      <c r="N9" s="146"/>
      <c r="O9" s="9"/>
      <c r="P9" s="147"/>
      <c r="Q9" s="148"/>
      <c r="R9" s="148"/>
      <c r="S9" s="148"/>
      <c r="T9" s="148"/>
      <c r="U9" s="148"/>
      <c r="V9" s="148"/>
      <c r="W9" s="148"/>
      <c r="X9" s="148"/>
      <c r="Y9" s="148"/>
      <c r="Z9" s="148"/>
      <c r="AA9" s="148"/>
      <c r="AB9" s="148"/>
      <c r="AC9" s="148"/>
      <c r="AD9" s="148"/>
      <c r="AE9" s="148"/>
      <c r="AF9" s="148"/>
      <c r="AG9" s="148"/>
      <c r="AH9" s="148"/>
      <c r="AI9" s="20"/>
      <c r="AJ9" s="4"/>
      <c r="AK9" s="4"/>
    </row>
    <row r="10" spans="1:38" ht="15" customHeight="1" x14ac:dyDescent="0.15">
      <c r="A10" s="17"/>
      <c r="B10" s="4"/>
      <c r="C10" s="4"/>
      <c r="D10" s="4"/>
      <c r="E10" s="4"/>
      <c r="F10" s="4"/>
      <c r="G10" s="4"/>
      <c r="I10" s="7"/>
      <c r="J10" s="4"/>
      <c r="K10" s="146" t="s">
        <v>23</v>
      </c>
      <c r="L10" s="146"/>
      <c r="M10" s="146"/>
      <c r="N10" s="146"/>
      <c r="O10" s="9"/>
      <c r="P10" s="147"/>
      <c r="Q10" s="148"/>
      <c r="R10" s="148"/>
      <c r="S10" s="148"/>
      <c r="T10" s="148"/>
      <c r="U10" s="148"/>
      <c r="V10" s="148"/>
      <c r="W10" s="148"/>
      <c r="X10" s="148"/>
      <c r="Y10" s="148"/>
      <c r="Z10" s="148"/>
      <c r="AA10" s="148"/>
      <c r="AB10" s="148"/>
      <c r="AC10" s="148"/>
      <c r="AD10" s="148"/>
      <c r="AE10" s="148"/>
      <c r="AF10" s="148"/>
      <c r="AG10" s="148"/>
      <c r="AH10" s="148"/>
      <c r="AI10" s="20"/>
      <c r="AJ10" s="4"/>
      <c r="AK10" s="4"/>
    </row>
    <row r="11" spans="1:38" ht="15" customHeight="1" x14ac:dyDescent="0.15">
      <c r="A11" s="17"/>
      <c r="B11" s="4"/>
      <c r="C11" s="4"/>
      <c r="D11" s="4"/>
      <c r="E11" s="4"/>
      <c r="F11" s="4"/>
      <c r="G11" s="4"/>
      <c r="I11" s="4"/>
      <c r="J11" s="4"/>
      <c r="K11" s="146" t="s">
        <v>25</v>
      </c>
      <c r="L11" s="146"/>
      <c r="M11" s="146"/>
      <c r="N11" s="146"/>
      <c r="O11" s="9"/>
      <c r="P11" s="147"/>
      <c r="Q11" s="148"/>
      <c r="R11" s="148"/>
      <c r="S11" s="148"/>
      <c r="T11" s="148"/>
      <c r="U11" s="148"/>
      <c r="V11" s="148"/>
      <c r="W11" s="148"/>
      <c r="X11" s="148"/>
      <c r="Y11" s="148"/>
      <c r="Z11" s="148"/>
      <c r="AA11" s="148"/>
      <c r="AB11" s="148"/>
      <c r="AC11" s="148"/>
      <c r="AD11" s="148"/>
      <c r="AE11" s="148"/>
      <c r="AF11" s="148"/>
      <c r="AG11" s="148"/>
      <c r="AH11" s="148"/>
      <c r="AI11" s="20"/>
      <c r="AJ11" s="8"/>
      <c r="AK11" s="4"/>
    </row>
    <row r="12" spans="1:38" ht="15" customHeight="1" x14ac:dyDescent="0.15">
      <c r="A12" s="17"/>
      <c r="B12" s="4"/>
      <c r="C12" s="4"/>
      <c r="D12" s="4"/>
      <c r="E12" s="4"/>
      <c r="F12" s="4"/>
      <c r="G12" s="4"/>
      <c r="H12" s="4"/>
      <c r="I12" s="4"/>
      <c r="J12" s="4"/>
      <c r="K12" s="13"/>
      <c r="M12" s="13"/>
      <c r="N12" s="13"/>
      <c r="O12" s="13"/>
      <c r="P12" s="147"/>
      <c r="Q12" s="147"/>
      <c r="R12" s="147"/>
      <c r="S12" s="147"/>
      <c r="T12" s="147"/>
      <c r="U12" s="147"/>
      <c r="V12" s="147"/>
      <c r="W12" s="147"/>
      <c r="X12" s="147"/>
      <c r="Y12" s="147"/>
      <c r="Z12" s="147"/>
      <c r="AA12" s="147"/>
      <c r="AB12" s="147"/>
      <c r="AC12" s="147"/>
      <c r="AD12" s="147"/>
      <c r="AE12" s="147"/>
      <c r="AF12" s="147"/>
      <c r="AG12" s="147"/>
      <c r="AH12" s="147"/>
      <c r="AI12" s="20"/>
      <c r="AJ12" s="8"/>
      <c r="AK12" s="4"/>
    </row>
    <row r="13" spans="1:38" ht="15" customHeight="1" x14ac:dyDescent="0.15">
      <c r="A13" s="17"/>
      <c r="B13" s="4"/>
      <c r="C13" s="4"/>
      <c r="D13" s="4"/>
      <c r="E13" s="4"/>
      <c r="F13" s="4"/>
      <c r="G13" s="4"/>
      <c r="H13" s="4"/>
      <c r="I13" s="4"/>
      <c r="J13" s="4"/>
      <c r="K13" s="146" t="s">
        <v>26</v>
      </c>
      <c r="L13" s="146"/>
      <c r="M13" s="146"/>
      <c r="N13" s="146"/>
      <c r="O13" s="9"/>
      <c r="P13" s="4"/>
      <c r="Q13" s="4"/>
      <c r="R13" s="4"/>
      <c r="S13" s="4"/>
      <c r="T13" s="4"/>
      <c r="U13" s="4"/>
      <c r="V13" s="4"/>
      <c r="W13" s="156"/>
      <c r="X13" s="157"/>
      <c r="Y13" s="157"/>
      <c r="Z13" s="158"/>
      <c r="AA13" s="24" t="s">
        <v>0</v>
      </c>
      <c r="AB13" s="156"/>
      <c r="AC13" s="156"/>
      <c r="AD13" s="24" t="s">
        <v>27</v>
      </c>
      <c r="AE13" s="156"/>
      <c r="AF13" s="156"/>
      <c r="AG13" s="24" t="s">
        <v>28</v>
      </c>
      <c r="AH13" s="7"/>
      <c r="AI13" s="20"/>
      <c r="AJ13" s="4"/>
      <c r="AK13" s="4"/>
    </row>
    <row r="14" spans="1:38" ht="15" customHeight="1" x14ac:dyDescent="0.15">
      <c r="A14" s="17"/>
      <c r="B14" s="4"/>
      <c r="C14" s="4"/>
      <c r="D14" s="4"/>
      <c r="E14" s="4"/>
      <c r="F14" s="4"/>
      <c r="G14" s="4"/>
      <c r="H14" s="4"/>
      <c r="I14" s="4"/>
      <c r="J14" s="4"/>
      <c r="K14" s="146" t="s">
        <v>59</v>
      </c>
      <c r="L14" s="146"/>
      <c r="M14" s="146"/>
      <c r="N14" s="146"/>
      <c r="O14" s="9"/>
      <c r="P14" s="147"/>
      <c r="Q14" s="148"/>
      <c r="R14" s="148"/>
      <c r="S14" s="148"/>
      <c r="T14" s="148"/>
      <c r="U14" s="148"/>
      <c r="V14" s="148"/>
      <c r="W14" s="148"/>
      <c r="X14" s="148"/>
      <c r="Y14" s="148"/>
      <c r="Z14" s="148"/>
      <c r="AA14" s="148"/>
      <c r="AB14" s="148"/>
      <c r="AC14" s="148"/>
      <c r="AD14" s="148"/>
      <c r="AE14" s="148"/>
      <c r="AF14" s="148"/>
      <c r="AG14" s="148"/>
      <c r="AH14" s="148"/>
      <c r="AI14" s="25"/>
      <c r="AJ14" s="9"/>
      <c r="AK14" s="9"/>
    </row>
    <row r="15" spans="1:38" ht="15" customHeight="1" x14ac:dyDescent="0.15">
      <c r="A15" s="17"/>
      <c r="B15" s="4"/>
      <c r="C15" s="4"/>
      <c r="D15" s="4"/>
      <c r="E15" s="4"/>
      <c r="F15" s="4"/>
      <c r="G15" s="4"/>
      <c r="H15" s="4"/>
      <c r="I15" s="4"/>
      <c r="J15" s="4"/>
      <c r="K15" s="13"/>
      <c r="L15" s="13"/>
      <c r="M15" s="13"/>
      <c r="N15" s="13"/>
      <c r="O15" s="9"/>
      <c r="P15" s="147"/>
      <c r="Q15" s="148"/>
      <c r="R15" s="148"/>
      <c r="S15" s="148"/>
      <c r="T15" s="148"/>
      <c r="U15" s="148"/>
      <c r="V15" s="148"/>
      <c r="W15" s="148"/>
      <c r="X15" s="148"/>
      <c r="Y15" s="148"/>
      <c r="Z15" s="148"/>
      <c r="AA15" s="148"/>
      <c r="AB15" s="148"/>
      <c r="AC15" s="148"/>
      <c r="AD15" s="148"/>
      <c r="AE15" s="148"/>
      <c r="AF15" s="148"/>
      <c r="AG15" s="148"/>
      <c r="AH15" s="148"/>
      <c r="AI15" s="25"/>
      <c r="AJ15" s="9"/>
      <c r="AK15" s="9"/>
    </row>
    <row r="16" spans="1:38" ht="15" customHeight="1" x14ac:dyDescent="0.15">
      <c r="A16" s="17"/>
      <c r="B16" s="4"/>
      <c r="C16" s="4"/>
      <c r="D16" s="4"/>
      <c r="E16" s="4"/>
      <c r="F16" s="4"/>
      <c r="G16" s="4"/>
      <c r="H16" s="4"/>
      <c r="I16" s="4"/>
      <c r="J16" s="4"/>
      <c r="K16" s="159" t="s">
        <v>29</v>
      </c>
      <c r="L16" s="159"/>
      <c r="M16" s="159"/>
      <c r="N16" s="159"/>
      <c r="O16" s="26"/>
      <c r="P16" s="147"/>
      <c r="Q16" s="148"/>
      <c r="R16" s="148"/>
      <c r="S16" s="148"/>
      <c r="T16" s="148"/>
      <c r="U16" s="148"/>
      <c r="V16" s="148"/>
      <c r="W16" s="148"/>
      <c r="X16" s="148"/>
      <c r="Y16" s="148"/>
      <c r="Z16" s="148"/>
      <c r="AA16" s="148"/>
      <c r="AB16" s="148"/>
      <c r="AC16" s="148"/>
      <c r="AD16" s="148"/>
      <c r="AE16" s="148"/>
      <c r="AF16" s="148"/>
      <c r="AG16" s="148"/>
      <c r="AH16" s="148"/>
      <c r="AI16" s="25" t="s">
        <v>30</v>
      </c>
      <c r="AJ16" s="9"/>
      <c r="AK16" s="9"/>
    </row>
    <row r="17" spans="1:39" ht="15" customHeight="1" x14ac:dyDescent="0.15">
      <c r="A17" s="17"/>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20"/>
      <c r="AJ17" s="4"/>
      <c r="AK17" s="4"/>
    </row>
    <row r="18" spans="1:39" ht="15" customHeight="1" x14ac:dyDescent="0.15">
      <c r="A18" s="17" t="s">
        <v>31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20"/>
      <c r="AJ18" s="4"/>
      <c r="AK18" s="4"/>
    </row>
    <row r="19" spans="1:39" ht="15" customHeight="1" x14ac:dyDescent="0.15">
      <c r="A19" s="160">
        <v>1</v>
      </c>
      <c r="B19" s="166" t="s">
        <v>57</v>
      </c>
      <c r="C19" s="167"/>
      <c r="D19" s="167"/>
      <c r="E19" s="167"/>
      <c r="F19" s="167"/>
      <c r="G19" s="168"/>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3"/>
      <c r="AJ19" s="9"/>
      <c r="AK19" s="9"/>
    </row>
    <row r="20" spans="1:39" ht="15" customHeight="1" x14ac:dyDescent="0.15">
      <c r="A20" s="161"/>
      <c r="B20" s="169"/>
      <c r="C20" s="169"/>
      <c r="D20" s="169"/>
      <c r="E20" s="169"/>
      <c r="F20" s="169"/>
      <c r="G20" s="170"/>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5"/>
      <c r="AJ20" s="9"/>
      <c r="AK20" s="9"/>
    </row>
    <row r="21" spans="1:39" ht="15" customHeight="1" x14ac:dyDescent="0.15">
      <c r="A21" s="160">
        <v>2</v>
      </c>
      <c r="B21" s="167" t="s">
        <v>48</v>
      </c>
      <c r="C21" s="172"/>
      <c r="D21" s="172"/>
      <c r="E21" s="172"/>
      <c r="F21" s="172"/>
      <c r="G21" s="173"/>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3"/>
      <c r="AJ21" s="9"/>
      <c r="AK21" s="9"/>
    </row>
    <row r="22" spans="1:39" ht="15" customHeight="1" x14ac:dyDescent="0.15">
      <c r="A22" s="171"/>
      <c r="B22" s="169"/>
      <c r="C22" s="169"/>
      <c r="D22" s="169"/>
      <c r="E22" s="169"/>
      <c r="F22" s="169"/>
      <c r="G22" s="170"/>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5"/>
      <c r="AJ22" s="9"/>
      <c r="AK22" s="9"/>
    </row>
    <row r="23" spans="1:39" ht="15" customHeight="1" x14ac:dyDescent="0.15">
      <c r="A23" s="160">
        <v>3</v>
      </c>
      <c r="B23" s="166" t="s">
        <v>56</v>
      </c>
      <c r="C23" s="167"/>
      <c r="D23" s="167"/>
      <c r="E23" s="167"/>
      <c r="F23" s="167"/>
      <c r="G23" s="168"/>
      <c r="H23" s="174"/>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6"/>
      <c r="AJ23" s="9"/>
      <c r="AK23" s="9"/>
    </row>
    <row r="24" spans="1:39" ht="15" customHeight="1" x14ac:dyDescent="0.15">
      <c r="A24" s="171"/>
      <c r="B24" s="169"/>
      <c r="C24" s="169"/>
      <c r="D24" s="169"/>
      <c r="E24" s="169"/>
      <c r="F24" s="169"/>
      <c r="G24" s="170"/>
      <c r="H24" s="177"/>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c r="AJ24" s="9"/>
      <c r="AK24" s="9"/>
    </row>
    <row r="25" spans="1:39" ht="15" customHeight="1" x14ac:dyDescent="0.15">
      <c r="A25" s="160">
        <v>4</v>
      </c>
      <c r="B25" s="166" t="s">
        <v>49</v>
      </c>
      <c r="C25" s="167"/>
      <c r="D25" s="167"/>
      <c r="E25" s="167"/>
      <c r="F25" s="167"/>
      <c r="G25" s="168"/>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3"/>
      <c r="AJ25" s="9"/>
      <c r="AK25" s="9"/>
    </row>
    <row r="26" spans="1:39" ht="15" customHeight="1" x14ac:dyDescent="0.15">
      <c r="A26" s="171"/>
      <c r="B26" s="180"/>
      <c r="C26" s="180"/>
      <c r="D26" s="180"/>
      <c r="E26" s="180"/>
      <c r="F26" s="180"/>
      <c r="G26" s="181"/>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5"/>
      <c r="AJ26" s="11"/>
      <c r="AK26" s="11"/>
    </row>
    <row r="27" spans="1:39" ht="15" customHeight="1" x14ac:dyDescent="0.15">
      <c r="A27" s="160">
        <v>5</v>
      </c>
      <c r="B27" s="167" t="s">
        <v>50</v>
      </c>
      <c r="C27" s="167"/>
      <c r="D27" s="167"/>
      <c r="E27" s="167"/>
      <c r="F27" s="167"/>
      <c r="G27" s="168"/>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3"/>
      <c r="AJ27" s="11"/>
      <c r="AK27" s="11"/>
    </row>
    <row r="28" spans="1:39" ht="15" customHeight="1" x14ac:dyDescent="0.15">
      <c r="A28" s="171"/>
      <c r="B28" s="180"/>
      <c r="C28" s="180"/>
      <c r="D28" s="180"/>
      <c r="E28" s="180"/>
      <c r="F28" s="180"/>
      <c r="G28" s="181"/>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1"/>
      <c r="AK28" s="11"/>
    </row>
    <row r="29" spans="1:39" ht="15" customHeight="1" x14ac:dyDescent="0.15">
      <c r="A29" s="160">
        <v>6</v>
      </c>
      <c r="B29" s="166" t="s">
        <v>51</v>
      </c>
      <c r="C29" s="166"/>
      <c r="D29" s="166"/>
      <c r="E29" s="166"/>
      <c r="F29" s="166"/>
      <c r="G29" s="208"/>
      <c r="H29" s="198"/>
      <c r="I29" s="199"/>
      <c r="J29" s="199"/>
      <c r="K29" s="188" t="s">
        <v>0</v>
      </c>
      <c r="L29" s="186"/>
      <c r="M29" s="188" t="s">
        <v>1</v>
      </c>
      <c r="N29" s="186"/>
      <c r="O29" s="188" t="s">
        <v>2</v>
      </c>
      <c r="P29" s="190" t="s">
        <v>35</v>
      </c>
      <c r="Q29" s="190"/>
      <c r="R29" s="190"/>
      <c r="S29" s="202"/>
      <c r="T29" s="202"/>
      <c r="U29" s="202"/>
      <c r="V29" s="188" t="s">
        <v>0</v>
      </c>
      <c r="W29" s="186"/>
      <c r="X29" s="188" t="s">
        <v>1</v>
      </c>
      <c r="Y29" s="186"/>
      <c r="Z29" s="188" t="s">
        <v>2</v>
      </c>
      <c r="AA29" s="195" t="s">
        <v>36</v>
      </c>
      <c r="AB29" s="195"/>
      <c r="AC29" s="195"/>
      <c r="AD29" s="190"/>
      <c r="AE29" s="190"/>
      <c r="AF29" s="190"/>
      <c r="AG29" s="190"/>
      <c r="AH29" s="190"/>
      <c r="AI29" s="245"/>
      <c r="AJ29" s="10"/>
      <c r="AK29" s="10"/>
      <c r="AL29" s="10"/>
      <c r="AM29" s="10"/>
    </row>
    <row r="30" spans="1:39" ht="15" customHeight="1" x14ac:dyDescent="0.15">
      <c r="A30" s="171"/>
      <c r="B30" s="209"/>
      <c r="C30" s="209"/>
      <c r="D30" s="209"/>
      <c r="E30" s="209"/>
      <c r="F30" s="209"/>
      <c r="G30" s="210"/>
      <c r="H30" s="200"/>
      <c r="I30" s="201"/>
      <c r="J30" s="201"/>
      <c r="K30" s="189"/>
      <c r="L30" s="187"/>
      <c r="M30" s="189"/>
      <c r="N30" s="187"/>
      <c r="O30" s="189"/>
      <c r="P30" s="191"/>
      <c r="Q30" s="191"/>
      <c r="R30" s="191"/>
      <c r="S30" s="203"/>
      <c r="T30" s="203"/>
      <c r="U30" s="203"/>
      <c r="V30" s="189"/>
      <c r="W30" s="187"/>
      <c r="X30" s="189"/>
      <c r="Y30" s="187"/>
      <c r="Z30" s="189"/>
      <c r="AA30" s="193"/>
      <c r="AB30" s="193"/>
      <c r="AC30" s="193"/>
      <c r="AD30" s="191"/>
      <c r="AE30" s="191"/>
      <c r="AF30" s="191"/>
      <c r="AG30" s="191"/>
      <c r="AH30" s="191"/>
      <c r="AI30" s="241"/>
      <c r="AJ30" s="10"/>
      <c r="AK30" s="10"/>
      <c r="AL30" s="10"/>
      <c r="AM30" s="10"/>
    </row>
    <row r="31" spans="1:39" ht="15" customHeight="1" x14ac:dyDescent="0.15">
      <c r="A31" s="160">
        <v>7</v>
      </c>
      <c r="B31" s="167" t="s">
        <v>37</v>
      </c>
      <c r="C31" s="167"/>
      <c r="D31" s="167"/>
      <c r="E31" s="167"/>
      <c r="F31" s="167"/>
      <c r="G31" s="168"/>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3"/>
    </row>
    <row r="32" spans="1:39" ht="15" customHeight="1" x14ac:dyDescent="0.15">
      <c r="A32" s="171"/>
      <c r="B32" s="180"/>
      <c r="C32" s="180"/>
      <c r="D32" s="180"/>
      <c r="E32" s="180"/>
      <c r="F32" s="180"/>
      <c r="G32" s="181"/>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5"/>
    </row>
    <row r="33" spans="1:35" ht="15" customHeight="1" x14ac:dyDescent="0.15">
      <c r="A33" s="160">
        <v>8</v>
      </c>
      <c r="B33" s="166" t="s">
        <v>52</v>
      </c>
      <c r="C33" s="167"/>
      <c r="D33" s="167"/>
      <c r="E33" s="167"/>
      <c r="F33" s="167"/>
      <c r="G33" s="168"/>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3"/>
    </row>
    <row r="34" spans="1:35" ht="15" customHeight="1" x14ac:dyDescent="0.15">
      <c r="A34" s="171"/>
      <c r="B34" s="180"/>
      <c r="C34" s="180"/>
      <c r="D34" s="180"/>
      <c r="E34" s="180"/>
      <c r="F34" s="180"/>
      <c r="G34" s="181"/>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5"/>
    </row>
    <row r="35" spans="1:35" ht="15" customHeight="1" x14ac:dyDescent="0.15">
      <c r="A35" s="160">
        <v>9</v>
      </c>
      <c r="B35" s="167" t="s">
        <v>38</v>
      </c>
      <c r="C35" s="167"/>
      <c r="D35" s="167"/>
      <c r="E35" s="167"/>
      <c r="F35" s="167"/>
      <c r="G35" s="168"/>
      <c r="H35" s="35" t="s">
        <v>5</v>
      </c>
      <c r="I35" s="35"/>
      <c r="J35" s="35"/>
      <c r="K35" s="32" t="s">
        <v>39</v>
      </c>
      <c r="L35" s="32"/>
      <c r="M35" s="32"/>
      <c r="N35" s="32"/>
      <c r="O35" s="32"/>
      <c r="P35" s="32"/>
      <c r="Q35" s="196"/>
      <c r="R35" s="196"/>
      <c r="S35" s="196"/>
      <c r="T35" s="32" t="s">
        <v>7</v>
      </c>
      <c r="U35" s="32"/>
      <c r="V35" s="32"/>
      <c r="W35" s="204"/>
      <c r="X35" s="204"/>
      <c r="Y35" s="204"/>
      <c r="Z35" s="204"/>
      <c r="AA35" s="204"/>
      <c r="AB35" s="204"/>
      <c r="AC35" s="204"/>
      <c r="AD35" s="204"/>
      <c r="AE35" s="204"/>
      <c r="AF35" s="204"/>
      <c r="AG35" s="204"/>
      <c r="AH35" s="204"/>
      <c r="AI35" s="205"/>
    </row>
    <row r="36" spans="1:35" ht="15" customHeight="1" x14ac:dyDescent="0.15">
      <c r="A36" s="171"/>
      <c r="B36" s="180"/>
      <c r="C36" s="180"/>
      <c r="D36" s="180"/>
      <c r="E36" s="180"/>
      <c r="F36" s="180"/>
      <c r="G36" s="181"/>
      <c r="H36" s="36" t="s">
        <v>6</v>
      </c>
      <c r="I36" s="34"/>
      <c r="J36" s="34"/>
      <c r="K36" s="34" t="s">
        <v>40</v>
      </c>
      <c r="L36" s="34"/>
      <c r="M36" s="34"/>
      <c r="N36" s="34"/>
      <c r="O36" s="34"/>
      <c r="P36" s="34"/>
      <c r="Q36" s="197"/>
      <c r="R36" s="197"/>
      <c r="S36" s="197"/>
      <c r="T36" s="34" t="s">
        <v>7</v>
      </c>
      <c r="U36" s="34"/>
      <c r="V36" s="34"/>
      <c r="W36" s="206"/>
      <c r="X36" s="206"/>
      <c r="Y36" s="206"/>
      <c r="Z36" s="206"/>
      <c r="AA36" s="206"/>
      <c r="AB36" s="206"/>
      <c r="AC36" s="206"/>
      <c r="AD36" s="206"/>
      <c r="AE36" s="206"/>
      <c r="AF36" s="206"/>
      <c r="AG36" s="206"/>
      <c r="AH36" s="206"/>
      <c r="AI36" s="207"/>
    </row>
    <row r="37" spans="1:35" ht="15" customHeight="1" x14ac:dyDescent="0.15">
      <c r="A37" s="160">
        <v>10</v>
      </c>
      <c r="B37" s="166" t="s">
        <v>55</v>
      </c>
      <c r="C37" s="166"/>
      <c r="D37" s="166"/>
      <c r="E37" s="166"/>
      <c r="F37" s="166"/>
      <c r="G37" s="208"/>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3"/>
    </row>
    <row r="38" spans="1:35" ht="15" customHeight="1" x14ac:dyDescent="0.15">
      <c r="A38" s="171"/>
      <c r="B38" s="209"/>
      <c r="C38" s="209"/>
      <c r="D38" s="209"/>
      <c r="E38" s="209"/>
      <c r="F38" s="209"/>
      <c r="G38" s="210"/>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5"/>
    </row>
    <row r="39" spans="1:35" ht="15" customHeight="1" x14ac:dyDescent="0.15">
      <c r="A39" s="160">
        <v>11</v>
      </c>
      <c r="B39" s="167" t="s">
        <v>32</v>
      </c>
      <c r="C39" s="167"/>
      <c r="D39" s="167"/>
      <c r="E39" s="167"/>
      <c r="F39" s="167"/>
      <c r="G39" s="168"/>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3"/>
    </row>
    <row r="40" spans="1:35" ht="15" customHeight="1" x14ac:dyDescent="0.15">
      <c r="A40" s="171"/>
      <c r="B40" s="180"/>
      <c r="C40" s="180"/>
      <c r="D40" s="180"/>
      <c r="E40" s="180"/>
      <c r="F40" s="180"/>
      <c r="G40" s="181"/>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5"/>
    </row>
    <row r="41" spans="1:35" ht="30" customHeight="1" x14ac:dyDescent="0.15">
      <c r="A41" s="192" t="s">
        <v>33</v>
      </c>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4"/>
    </row>
    <row r="42" spans="1:35" ht="15" customHeight="1" x14ac:dyDescent="0.15">
      <c r="A42" s="211" t="s">
        <v>193</v>
      </c>
      <c r="B42" s="220"/>
      <c r="C42" s="220"/>
      <c r="D42" s="220"/>
      <c r="E42" s="220"/>
      <c r="F42" s="220"/>
      <c r="G42" s="220"/>
      <c r="H42" s="220"/>
      <c r="I42" s="220"/>
      <c r="J42" s="220"/>
      <c r="K42" s="220"/>
      <c r="L42" s="220"/>
      <c r="M42" s="220"/>
      <c r="N42" s="220"/>
      <c r="O42" s="220"/>
      <c r="P42" s="220"/>
      <c r="Q42" s="220"/>
      <c r="R42" s="220"/>
      <c r="S42" s="220"/>
      <c r="T42" s="220"/>
      <c r="U42" s="220"/>
      <c r="V42" s="220"/>
      <c r="W42" s="221"/>
      <c r="X42" s="228" t="s">
        <v>3</v>
      </c>
      <c r="Y42" s="229"/>
      <c r="Z42" s="188"/>
      <c r="AA42" s="188"/>
      <c r="AB42" s="242"/>
      <c r="AC42" s="188" t="s">
        <v>0</v>
      </c>
      <c r="AD42" s="188"/>
      <c r="AE42" s="188"/>
      <c r="AF42" s="188" t="s">
        <v>1</v>
      </c>
      <c r="AG42" s="188"/>
      <c r="AH42" s="188"/>
      <c r="AI42" s="243" t="s">
        <v>2</v>
      </c>
    </row>
    <row r="43" spans="1:35" ht="15" customHeight="1" x14ac:dyDescent="0.15">
      <c r="A43" s="222"/>
      <c r="B43" s="223"/>
      <c r="C43" s="223"/>
      <c r="D43" s="223"/>
      <c r="E43" s="223"/>
      <c r="F43" s="223"/>
      <c r="G43" s="223"/>
      <c r="H43" s="223"/>
      <c r="I43" s="223"/>
      <c r="J43" s="223"/>
      <c r="K43" s="223"/>
      <c r="L43" s="223"/>
      <c r="M43" s="223"/>
      <c r="N43" s="223"/>
      <c r="O43" s="223"/>
      <c r="P43" s="223"/>
      <c r="Q43" s="223"/>
      <c r="R43" s="223"/>
      <c r="S43" s="223"/>
      <c r="T43" s="223"/>
      <c r="U43" s="223"/>
      <c r="V43" s="223"/>
      <c r="W43" s="224"/>
      <c r="X43" s="230"/>
      <c r="Y43" s="231"/>
      <c r="Z43" s="238"/>
      <c r="AA43" s="238"/>
      <c r="AB43" s="238"/>
      <c r="AC43" s="237"/>
      <c r="AD43" s="237"/>
      <c r="AE43" s="237"/>
      <c r="AF43" s="237"/>
      <c r="AG43" s="237"/>
      <c r="AH43" s="237"/>
      <c r="AI43" s="244"/>
    </row>
    <row r="44" spans="1:35" ht="15" customHeight="1" x14ac:dyDescent="0.15">
      <c r="A44" s="222"/>
      <c r="B44" s="223"/>
      <c r="C44" s="223"/>
      <c r="D44" s="223"/>
      <c r="E44" s="223"/>
      <c r="F44" s="223"/>
      <c r="G44" s="223"/>
      <c r="H44" s="223"/>
      <c r="I44" s="223"/>
      <c r="J44" s="223"/>
      <c r="K44" s="223"/>
      <c r="L44" s="223"/>
      <c r="M44" s="223"/>
      <c r="N44" s="223"/>
      <c r="O44" s="223"/>
      <c r="P44" s="223"/>
      <c r="Q44" s="223"/>
      <c r="R44" s="223"/>
      <c r="S44" s="223"/>
      <c r="T44" s="223"/>
      <c r="U44" s="223"/>
      <c r="V44" s="223"/>
      <c r="W44" s="224"/>
      <c r="X44" s="230"/>
      <c r="Y44" s="231"/>
      <c r="Z44" s="237"/>
      <c r="AA44" s="237"/>
      <c r="AB44" s="238"/>
      <c r="AC44" s="234" t="s">
        <v>34</v>
      </c>
      <c r="AD44" s="235"/>
      <c r="AE44" s="235"/>
      <c r="AF44" s="235"/>
      <c r="AG44" s="235"/>
      <c r="AH44" s="235"/>
      <c r="AI44" s="240" t="s">
        <v>4</v>
      </c>
    </row>
    <row r="45" spans="1:35" ht="15" customHeight="1" x14ac:dyDescent="0.15">
      <c r="A45" s="225"/>
      <c r="B45" s="226"/>
      <c r="C45" s="226"/>
      <c r="D45" s="226"/>
      <c r="E45" s="226"/>
      <c r="F45" s="226"/>
      <c r="G45" s="226"/>
      <c r="H45" s="226"/>
      <c r="I45" s="226"/>
      <c r="J45" s="226"/>
      <c r="K45" s="226"/>
      <c r="L45" s="226"/>
      <c r="M45" s="226"/>
      <c r="N45" s="226"/>
      <c r="O45" s="226"/>
      <c r="P45" s="226"/>
      <c r="Q45" s="226"/>
      <c r="R45" s="226"/>
      <c r="S45" s="226"/>
      <c r="T45" s="226"/>
      <c r="U45" s="226"/>
      <c r="V45" s="226"/>
      <c r="W45" s="227"/>
      <c r="X45" s="232"/>
      <c r="Y45" s="233"/>
      <c r="Z45" s="239"/>
      <c r="AA45" s="239"/>
      <c r="AB45" s="239"/>
      <c r="AC45" s="191"/>
      <c r="AD45" s="236"/>
      <c r="AE45" s="236"/>
      <c r="AF45" s="236"/>
      <c r="AG45" s="236"/>
      <c r="AH45" s="236"/>
      <c r="AI45" s="241"/>
    </row>
    <row r="46" spans="1:35" ht="16.5" customHeight="1" x14ac:dyDescent="0.15">
      <c r="A46" s="21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3"/>
    </row>
    <row r="47" spans="1:35" ht="16.5" customHeight="1" x14ac:dyDescent="0.15">
      <c r="A47" s="214"/>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6"/>
    </row>
    <row r="48" spans="1:35" ht="16.5" customHeight="1" x14ac:dyDescent="0.15">
      <c r="A48" s="214"/>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6"/>
    </row>
    <row r="49" spans="1:35" ht="16.5" customHeight="1" x14ac:dyDescent="0.15">
      <c r="A49" s="214"/>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6"/>
    </row>
    <row r="50" spans="1:35" ht="16.5" customHeight="1" x14ac:dyDescent="0.15">
      <c r="A50" s="214"/>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6"/>
    </row>
    <row r="51" spans="1:35" ht="16.5" customHeight="1" x14ac:dyDescent="0.15">
      <c r="A51" s="214"/>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6"/>
    </row>
    <row r="52" spans="1:35" ht="16.5" customHeight="1" x14ac:dyDescent="0.15">
      <c r="A52" s="217"/>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9"/>
    </row>
  </sheetData>
  <mergeCells count="83">
    <mergeCell ref="A39:A40"/>
    <mergeCell ref="H39:AI40"/>
    <mergeCell ref="AD29:AI30"/>
    <mergeCell ref="M29:M30"/>
    <mergeCell ref="A33:A34"/>
    <mergeCell ref="B33:G34"/>
    <mergeCell ref="H33:AI34"/>
    <mergeCell ref="H37:AI38"/>
    <mergeCell ref="L29:L30"/>
    <mergeCell ref="A31:A32"/>
    <mergeCell ref="H31:AI32"/>
    <mergeCell ref="A46:AI52"/>
    <mergeCell ref="A42:W45"/>
    <mergeCell ref="X42:Y45"/>
    <mergeCell ref="AC44:AC45"/>
    <mergeCell ref="AD44:AH45"/>
    <mergeCell ref="Z44:AB45"/>
    <mergeCell ref="AI44:AI45"/>
    <mergeCell ref="AG42:AH43"/>
    <mergeCell ref="Z42:AB43"/>
    <mergeCell ref="AC42:AC43"/>
    <mergeCell ref="AI42:AI43"/>
    <mergeCell ref="AD42:AE43"/>
    <mergeCell ref="AF42:AF43"/>
    <mergeCell ref="A41:AI41"/>
    <mergeCell ref="A35:A36"/>
    <mergeCell ref="B35:G36"/>
    <mergeCell ref="A37:A38"/>
    <mergeCell ref="AA29:AC30"/>
    <mergeCell ref="Q35:S35"/>
    <mergeCell ref="Q36:S36"/>
    <mergeCell ref="H29:J30"/>
    <mergeCell ref="S29:U30"/>
    <mergeCell ref="W35:AI36"/>
    <mergeCell ref="V29:V30"/>
    <mergeCell ref="W29:W30"/>
    <mergeCell ref="X29:X30"/>
    <mergeCell ref="B31:G32"/>
    <mergeCell ref="B37:G38"/>
    <mergeCell ref="B39:G40"/>
    <mergeCell ref="A27:A28"/>
    <mergeCell ref="B27:G28"/>
    <mergeCell ref="H27:AI28"/>
    <mergeCell ref="Y29:Y30"/>
    <mergeCell ref="Z29:Z30"/>
    <mergeCell ref="N29:N30"/>
    <mergeCell ref="O29:O30"/>
    <mergeCell ref="P29:R30"/>
    <mergeCell ref="A29:A30"/>
    <mergeCell ref="K29:K30"/>
    <mergeCell ref="B29:G30"/>
    <mergeCell ref="A23:A24"/>
    <mergeCell ref="B23:G24"/>
    <mergeCell ref="H23:AI24"/>
    <mergeCell ref="A25:A26"/>
    <mergeCell ref="B25:G26"/>
    <mergeCell ref="H25:AI26"/>
    <mergeCell ref="A19:A20"/>
    <mergeCell ref="H19:AI20"/>
    <mergeCell ref="B19:G20"/>
    <mergeCell ref="A21:A22"/>
    <mergeCell ref="H21:AI22"/>
    <mergeCell ref="B21:G22"/>
    <mergeCell ref="K14:N14"/>
    <mergeCell ref="P14:AH14"/>
    <mergeCell ref="P15:AH15"/>
    <mergeCell ref="K16:N16"/>
    <mergeCell ref="P16:AH16"/>
    <mergeCell ref="P12:AH12"/>
    <mergeCell ref="K13:N13"/>
    <mergeCell ref="W13:Z13"/>
    <mergeCell ref="AB13:AC13"/>
    <mergeCell ref="AE13:AF13"/>
    <mergeCell ref="K11:N11"/>
    <mergeCell ref="P11:AH11"/>
    <mergeCell ref="A2:AI2"/>
    <mergeCell ref="K8:N8"/>
    <mergeCell ref="Q8:V8"/>
    <mergeCell ref="K9:N9"/>
    <mergeCell ref="P9:AH9"/>
    <mergeCell ref="K10:N10"/>
    <mergeCell ref="P10:AH10"/>
    <mergeCell ref="AA4:AC4"/>
  </mergeCells>
  <phoneticPr fontId="2"/>
  <conditionalFormatting sqref="AE4">
    <cfRule type="expression" dxfId="83" priority="40" stopIfTrue="1">
      <formula>AE4=""</formula>
    </cfRule>
  </conditionalFormatting>
  <conditionalFormatting sqref="AG4">
    <cfRule type="expression" dxfId="82" priority="39" stopIfTrue="1">
      <formula>AG4=""</formula>
    </cfRule>
  </conditionalFormatting>
  <conditionalFormatting sqref="H19:AI20">
    <cfRule type="expression" dxfId="81" priority="38" stopIfTrue="1">
      <formula>$H$19=""</formula>
    </cfRule>
  </conditionalFormatting>
  <conditionalFormatting sqref="H23">
    <cfRule type="expression" dxfId="80" priority="37" stopIfTrue="1">
      <formula>$H$23=""</formula>
    </cfRule>
  </conditionalFormatting>
  <conditionalFormatting sqref="H25:AI26">
    <cfRule type="expression" dxfId="79" priority="36" stopIfTrue="1">
      <formula>$H$25=""</formula>
    </cfRule>
  </conditionalFormatting>
  <conditionalFormatting sqref="H27:AI28">
    <cfRule type="expression" dxfId="78" priority="35" stopIfTrue="1">
      <formula>$H$27=""</formula>
    </cfRule>
  </conditionalFormatting>
  <conditionalFormatting sqref="L29:L30">
    <cfRule type="expression" dxfId="77" priority="34" stopIfTrue="1">
      <formula>$L$29=""</formula>
    </cfRule>
  </conditionalFormatting>
  <conditionalFormatting sqref="N29:N30">
    <cfRule type="expression" dxfId="76" priority="33" stopIfTrue="1">
      <formula>$N$29=""</formula>
    </cfRule>
  </conditionalFormatting>
  <conditionalFormatting sqref="W29:W30">
    <cfRule type="expression" dxfId="75" priority="29" stopIfTrue="1">
      <formula>$W$29=""</formula>
    </cfRule>
  </conditionalFormatting>
  <conditionalFormatting sqref="Y29:Y30">
    <cfRule type="expression" dxfId="74" priority="28" stopIfTrue="1">
      <formula>$Y$29=""</formula>
    </cfRule>
  </conditionalFormatting>
  <conditionalFormatting sqref="H39">
    <cfRule type="expression" dxfId="73" priority="25" stopIfTrue="1">
      <formula>$H$39=""</formula>
    </cfRule>
  </conditionalFormatting>
  <conditionalFormatting sqref="W13:Y13">
    <cfRule type="expression" dxfId="72" priority="24" stopIfTrue="1">
      <formula>$W$13=""</formula>
    </cfRule>
  </conditionalFormatting>
  <conditionalFormatting sqref="AB13:AC13">
    <cfRule type="expression" dxfId="71" priority="23" stopIfTrue="1">
      <formula>$AB$13=""</formula>
    </cfRule>
  </conditionalFormatting>
  <conditionalFormatting sqref="AE13:AF13">
    <cfRule type="expression" dxfId="70" priority="22" stopIfTrue="1">
      <formula>$AE$13=""</formula>
    </cfRule>
  </conditionalFormatting>
  <conditionalFormatting sqref="H31:AI32">
    <cfRule type="expression" dxfId="69" priority="20" stopIfTrue="1">
      <formula>$H$31=""</formula>
    </cfRule>
  </conditionalFormatting>
  <conditionalFormatting sqref="H21:AI22">
    <cfRule type="expression" dxfId="68" priority="19" stopIfTrue="1">
      <formula>$H$21=""</formula>
    </cfRule>
  </conditionalFormatting>
  <conditionalFormatting sqref="Q8">
    <cfRule type="expression" dxfId="67" priority="18" stopIfTrue="1">
      <formula>$Q$8=""</formula>
    </cfRule>
  </conditionalFormatting>
  <conditionalFormatting sqref="P9:AH9">
    <cfRule type="expression" dxfId="66" priority="17" stopIfTrue="1">
      <formula>$P$9=""</formula>
    </cfRule>
  </conditionalFormatting>
  <conditionalFormatting sqref="P11">
    <cfRule type="expression" dxfId="65" priority="16" stopIfTrue="1">
      <formula>$P$11=""</formula>
    </cfRule>
  </conditionalFormatting>
  <conditionalFormatting sqref="P10:AH10">
    <cfRule type="expression" dxfId="64" priority="15" stopIfTrue="1">
      <formula>$P$10=""</formula>
    </cfRule>
  </conditionalFormatting>
  <conditionalFormatting sqref="P14">
    <cfRule type="expression" dxfId="63" priority="14" stopIfTrue="1">
      <formula>$P$14=""</formula>
    </cfRule>
  </conditionalFormatting>
  <conditionalFormatting sqref="P16">
    <cfRule type="expression" dxfId="62" priority="13" stopIfTrue="1">
      <formula>$P$16=""</formula>
    </cfRule>
  </conditionalFormatting>
  <conditionalFormatting sqref="P12">
    <cfRule type="expression" dxfId="61" priority="12" stopIfTrue="1">
      <formula>$P$12=""</formula>
    </cfRule>
  </conditionalFormatting>
  <conditionalFormatting sqref="P15">
    <cfRule type="expression" dxfId="60" priority="11" stopIfTrue="1">
      <formula>$P$15=""</formula>
    </cfRule>
  </conditionalFormatting>
  <conditionalFormatting sqref="Q35">
    <cfRule type="expression" dxfId="59" priority="7" stopIfTrue="1">
      <formula>$Q$35=""</formula>
    </cfRule>
  </conditionalFormatting>
  <conditionalFormatting sqref="Q36">
    <cfRule type="expression" dxfId="58" priority="6" stopIfTrue="1">
      <formula>$Q$36=""</formula>
    </cfRule>
  </conditionalFormatting>
  <conditionalFormatting sqref="H37">
    <cfRule type="expression" dxfId="57" priority="5" stopIfTrue="1">
      <formula>$H$37=""</formula>
    </cfRule>
  </conditionalFormatting>
  <conditionalFormatting sqref="H33:AI34">
    <cfRule type="expression" dxfId="56" priority="4" stopIfTrue="1">
      <formula>$H$33=""</formula>
    </cfRule>
  </conditionalFormatting>
  <conditionalFormatting sqref="H29:J30">
    <cfRule type="expression" dxfId="55" priority="3" stopIfTrue="1">
      <formula>$H$29=""</formula>
    </cfRule>
  </conditionalFormatting>
  <conditionalFormatting sqref="S29">
    <cfRule type="expression" dxfId="54" priority="2" stopIfTrue="1">
      <formula>$S$29=""</formula>
    </cfRule>
  </conditionalFormatting>
  <conditionalFormatting sqref="AA4:AC4">
    <cfRule type="expression" dxfId="53" priority="1" stopIfTrue="1">
      <formula>$AA$4=""</formula>
    </cfRule>
  </conditionalFormatting>
  <pageMargins left="0.59055118110236227" right="0.59055118110236227" top="0.78740157480314965" bottom="0.59055118110236227" header="0.59055118110236227" footer="0.39370078740157483"/>
  <pageSetup paperSize="9" orientation="portrait" r:id="rId1"/>
  <headerFooter>
    <oddHeader>&amp;L&amp;"ＭＳ Ｐ明朝,標準"様式第3号(第2条関係)</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8"/>
  <sheetViews>
    <sheetView showGridLines="0" view="pageBreakPreview" topLeftCell="A70" zoomScaleNormal="80" zoomScaleSheetLayoutView="100" workbookViewId="0">
      <selection activeCell="H36" sqref="H36:AI37"/>
    </sheetView>
  </sheetViews>
  <sheetFormatPr defaultRowHeight="13.5" x14ac:dyDescent="0.15"/>
  <cols>
    <col min="1" max="1" width="2.75" style="1" customWidth="1"/>
    <col min="2" max="35" width="2.625" style="1" customWidth="1"/>
    <col min="36" max="36" width="7.25" style="1" customWidth="1"/>
    <col min="37" max="37" width="6.25" style="1" customWidth="1"/>
    <col min="38" max="38" width="7.125" style="1" customWidth="1"/>
    <col min="39" max="16384" width="9" style="1"/>
  </cols>
  <sheetData>
    <row r="1" spans="1:38" ht="15" customHeight="1" x14ac:dyDescent="0.15">
      <c r="A1" s="14" t="s">
        <v>8</v>
      </c>
      <c r="B1" s="15"/>
      <c r="C1" s="15"/>
      <c r="D1" s="188"/>
      <c r="E1" s="188"/>
      <c r="F1" s="188"/>
      <c r="G1" s="15" t="s">
        <v>4</v>
      </c>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row>
    <row r="2" spans="1:38" ht="15" customHeight="1" x14ac:dyDescent="0.15">
      <c r="A2" s="149" t="s">
        <v>67</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1"/>
      <c r="AJ2" s="2"/>
      <c r="AK2" s="2"/>
      <c r="AL2" s="3"/>
    </row>
    <row r="3" spans="1:38" ht="15" customHeight="1" x14ac:dyDescent="0.15">
      <c r="A3" s="17"/>
      <c r="B3" s="7"/>
      <c r="C3" s="7"/>
      <c r="D3" s="7"/>
      <c r="E3" s="7"/>
      <c r="F3" s="7"/>
      <c r="G3" s="7"/>
      <c r="H3" s="7"/>
      <c r="I3" s="7"/>
      <c r="J3" s="7"/>
      <c r="K3" s="7"/>
      <c r="L3" s="4"/>
      <c r="M3" s="4"/>
      <c r="N3" s="4"/>
      <c r="O3" s="4"/>
      <c r="P3" s="4"/>
      <c r="Q3" s="22"/>
      <c r="R3" s="4"/>
      <c r="S3" s="4"/>
      <c r="T3" s="4"/>
      <c r="U3" s="4"/>
      <c r="V3" s="4"/>
      <c r="W3" s="4"/>
      <c r="X3" s="4"/>
      <c r="Y3" s="4"/>
      <c r="Z3" s="4"/>
      <c r="AA3" s="4"/>
      <c r="AB3" s="4"/>
      <c r="AC3" s="4"/>
      <c r="AD3" s="4"/>
      <c r="AE3" s="4"/>
      <c r="AF3" s="4"/>
      <c r="AG3" s="4"/>
      <c r="AH3" s="23"/>
      <c r="AI3" s="20"/>
      <c r="AJ3" s="8"/>
      <c r="AK3" s="4"/>
    </row>
    <row r="4" spans="1:38" ht="15" customHeight="1" x14ac:dyDescent="0.15">
      <c r="A4" s="17"/>
      <c r="B4" s="7"/>
      <c r="C4" s="7"/>
      <c r="D4" s="7"/>
      <c r="E4" s="7"/>
      <c r="F4" s="7"/>
      <c r="G4" s="7"/>
      <c r="H4" s="7" t="s">
        <v>24</v>
      </c>
      <c r="I4" s="4"/>
      <c r="J4" s="4"/>
      <c r="K4" s="146" t="s">
        <v>21</v>
      </c>
      <c r="L4" s="146"/>
      <c r="M4" s="146"/>
      <c r="N4" s="146"/>
      <c r="O4" s="9"/>
      <c r="P4" s="4" t="s">
        <v>18</v>
      </c>
      <c r="Q4" s="152" t="str">
        <f>IF('申請書(入力用)'!Q8="","",'申請書(入力用)'!Q8)</f>
        <v/>
      </c>
      <c r="R4" s="153"/>
      <c r="S4" s="153"/>
      <c r="T4" s="153"/>
      <c r="U4" s="153"/>
      <c r="V4" s="154"/>
      <c r="W4" s="22"/>
      <c r="X4" s="22"/>
      <c r="Y4" s="22"/>
      <c r="Z4" s="22"/>
      <c r="AA4" s="22"/>
      <c r="AB4" s="22"/>
      <c r="AC4" s="22"/>
      <c r="AD4" s="22"/>
      <c r="AE4" s="22"/>
      <c r="AF4" s="22"/>
      <c r="AG4" s="22"/>
      <c r="AH4" s="22"/>
      <c r="AI4" s="20"/>
      <c r="AJ4" s="8"/>
      <c r="AK4" s="4"/>
    </row>
    <row r="5" spans="1:38" ht="15" customHeight="1" x14ac:dyDescent="0.15">
      <c r="A5" s="17"/>
      <c r="B5" s="4"/>
      <c r="C5" s="4"/>
      <c r="D5" s="4"/>
      <c r="E5" s="4"/>
      <c r="F5" s="4"/>
      <c r="G5" s="4"/>
      <c r="H5" s="4"/>
      <c r="I5" s="4"/>
      <c r="J5" s="4"/>
      <c r="K5" s="146" t="s">
        <v>22</v>
      </c>
      <c r="L5" s="146"/>
      <c r="M5" s="146"/>
      <c r="N5" s="146"/>
      <c r="O5" s="9"/>
      <c r="P5" s="147" t="str">
        <f>IF('申請書(入力用)'!P9="","",'申請書(入力用)'!P9)</f>
        <v/>
      </c>
      <c r="Q5" s="148"/>
      <c r="R5" s="148"/>
      <c r="S5" s="148"/>
      <c r="T5" s="148"/>
      <c r="U5" s="148"/>
      <c r="V5" s="148"/>
      <c r="W5" s="148"/>
      <c r="X5" s="148"/>
      <c r="Y5" s="148"/>
      <c r="Z5" s="148"/>
      <c r="AA5" s="148"/>
      <c r="AB5" s="148"/>
      <c r="AC5" s="148"/>
      <c r="AD5" s="148"/>
      <c r="AE5" s="148"/>
      <c r="AF5" s="148"/>
      <c r="AG5" s="148"/>
      <c r="AH5" s="148"/>
      <c r="AI5" s="20"/>
      <c r="AJ5" s="4"/>
      <c r="AK5" s="4"/>
    </row>
    <row r="6" spans="1:38" ht="15" customHeight="1" x14ac:dyDescent="0.15">
      <c r="A6" s="17"/>
      <c r="B6" s="4"/>
      <c r="C6" s="4"/>
      <c r="D6" s="4"/>
      <c r="E6" s="4"/>
      <c r="F6" s="4"/>
      <c r="G6" s="4"/>
      <c r="I6" s="7"/>
      <c r="J6" s="4"/>
      <c r="K6" s="146" t="s">
        <v>23</v>
      </c>
      <c r="L6" s="146"/>
      <c r="M6" s="146"/>
      <c r="N6" s="146"/>
      <c r="O6" s="9"/>
      <c r="P6" s="147" t="str">
        <f>IF('申請書(入力用)'!P10="","",'申請書(入力用)'!P10)</f>
        <v/>
      </c>
      <c r="Q6" s="148"/>
      <c r="R6" s="148"/>
      <c r="S6" s="148"/>
      <c r="T6" s="148"/>
      <c r="U6" s="148"/>
      <c r="V6" s="148"/>
      <c r="W6" s="148"/>
      <c r="X6" s="148"/>
      <c r="Y6" s="148"/>
      <c r="Z6" s="148"/>
      <c r="AA6" s="148"/>
      <c r="AB6" s="148"/>
      <c r="AC6" s="148"/>
      <c r="AD6" s="148"/>
      <c r="AE6" s="148"/>
      <c r="AF6" s="148"/>
      <c r="AG6" s="148"/>
      <c r="AH6" s="148"/>
      <c r="AI6" s="20"/>
      <c r="AJ6" s="4"/>
      <c r="AK6" s="4"/>
    </row>
    <row r="7" spans="1:38" ht="15" customHeight="1" x14ac:dyDescent="0.15">
      <c r="A7" s="17"/>
      <c r="B7" s="4"/>
      <c r="C7" s="4"/>
      <c r="D7" s="4"/>
      <c r="E7" s="4"/>
      <c r="F7" s="4"/>
      <c r="G7" s="4"/>
      <c r="I7" s="4"/>
      <c r="J7" s="4"/>
      <c r="K7" s="146" t="s">
        <v>25</v>
      </c>
      <c r="L7" s="146"/>
      <c r="M7" s="146"/>
      <c r="N7" s="146"/>
      <c r="O7" s="9"/>
      <c r="P7" s="147" t="str">
        <f>IF('申請書(入力用)'!P11="","",'申請書(入力用)'!P11)</f>
        <v/>
      </c>
      <c r="Q7" s="148"/>
      <c r="R7" s="148"/>
      <c r="S7" s="148"/>
      <c r="T7" s="148"/>
      <c r="U7" s="148"/>
      <c r="V7" s="148"/>
      <c r="W7" s="148"/>
      <c r="X7" s="148"/>
      <c r="Y7" s="148"/>
      <c r="Z7" s="148"/>
      <c r="AA7" s="148"/>
      <c r="AB7" s="148"/>
      <c r="AC7" s="148"/>
      <c r="AD7" s="148"/>
      <c r="AE7" s="148"/>
      <c r="AF7" s="148"/>
      <c r="AG7" s="148"/>
      <c r="AH7" s="148"/>
      <c r="AI7" s="20"/>
      <c r="AJ7" s="8"/>
      <c r="AK7" s="4"/>
    </row>
    <row r="8" spans="1:38" ht="15" customHeight="1" x14ac:dyDescent="0.15">
      <c r="A8" s="17"/>
      <c r="B8" s="4"/>
      <c r="C8" s="4"/>
      <c r="D8" s="4"/>
      <c r="E8" s="4"/>
      <c r="F8" s="4"/>
      <c r="G8" s="4"/>
      <c r="H8" s="4"/>
      <c r="I8" s="4"/>
      <c r="J8" s="4"/>
      <c r="K8" s="13"/>
      <c r="M8" s="13"/>
      <c r="N8" s="13"/>
      <c r="O8" s="13"/>
      <c r="P8" s="147" t="str">
        <f>IF('申請書(入力用)'!P12="","",'申請書(入力用)'!P12)</f>
        <v/>
      </c>
      <c r="Q8" s="147"/>
      <c r="R8" s="147"/>
      <c r="S8" s="147"/>
      <c r="T8" s="147"/>
      <c r="U8" s="147"/>
      <c r="V8" s="147"/>
      <c r="W8" s="147"/>
      <c r="X8" s="147"/>
      <c r="Y8" s="147"/>
      <c r="Z8" s="147"/>
      <c r="AA8" s="147"/>
      <c r="AB8" s="147"/>
      <c r="AC8" s="147"/>
      <c r="AD8" s="147"/>
      <c r="AE8" s="147"/>
      <c r="AF8" s="147"/>
      <c r="AG8" s="147"/>
      <c r="AH8" s="147"/>
      <c r="AI8" s="20" t="s">
        <v>19</v>
      </c>
      <c r="AJ8" s="8"/>
      <c r="AK8" s="4"/>
    </row>
    <row r="9" spans="1:38" ht="15" customHeight="1" x14ac:dyDescent="0.15">
      <c r="A9" s="17"/>
      <c r="B9" s="4"/>
      <c r="C9" s="4"/>
      <c r="D9" s="4"/>
      <c r="E9" s="4"/>
      <c r="F9" s="4"/>
      <c r="G9" s="4"/>
      <c r="H9" s="4"/>
      <c r="I9" s="4"/>
      <c r="J9" s="4"/>
      <c r="K9" s="13"/>
      <c r="L9" s="13"/>
      <c r="M9" s="13"/>
      <c r="N9" s="13"/>
      <c r="O9" s="13"/>
      <c r="P9" s="13"/>
      <c r="Q9" s="13"/>
      <c r="R9" s="13"/>
      <c r="S9" s="13"/>
      <c r="T9" s="13"/>
      <c r="U9" s="13"/>
      <c r="V9" s="13"/>
      <c r="W9" s="13"/>
      <c r="X9" s="13"/>
      <c r="Y9" s="13"/>
      <c r="Z9" s="13"/>
      <c r="AA9" s="13"/>
      <c r="AB9" s="13"/>
      <c r="AC9" s="13"/>
      <c r="AD9" s="13"/>
      <c r="AE9" s="13"/>
      <c r="AF9" s="13"/>
      <c r="AG9" s="13"/>
      <c r="AH9" s="13"/>
      <c r="AI9" s="49"/>
      <c r="AJ9" s="4"/>
      <c r="AK9" s="4"/>
    </row>
    <row r="10" spans="1:38" ht="15" customHeight="1" x14ac:dyDescent="0.15">
      <c r="A10" s="17"/>
      <c r="B10" s="4"/>
      <c r="C10" s="4"/>
      <c r="D10" s="4"/>
      <c r="E10" s="4"/>
      <c r="F10" s="4"/>
      <c r="G10" s="4"/>
      <c r="H10" s="4"/>
      <c r="I10" s="4"/>
      <c r="J10" s="4"/>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49"/>
      <c r="AJ10" s="9"/>
      <c r="AK10" s="9"/>
    </row>
    <row r="11" spans="1:38" ht="15" customHeight="1" x14ac:dyDescent="0.15">
      <c r="A11" s="17"/>
      <c r="B11" s="4"/>
      <c r="C11" s="4"/>
      <c r="D11" s="4"/>
      <c r="E11" s="4"/>
      <c r="F11" s="4"/>
      <c r="G11" s="4"/>
      <c r="H11" s="4"/>
      <c r="I11" s="4"/>
      <c r="J11" s="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49"/>
      <c r="AJ11" s="9"/>
      <c r="AK11" s="9"/>
    </row>
    <row r="12" spans="1:38" ht="15" customHeight="1" x14ac:dyDescent="0.15">
      <c r="A12" s="17"/>
      <c r="B12" s="4"/>
      <c r="C12" s="4"/>
      <c r="D12" s="4"/>
      <c r="E12" s="4"/>
      <c r="F12" s="4"/>
      <c r="G12" s="4"/>
      <c r="H12" s="4"/>
      <c r="I12" s="4"/>
      <c r="J12" s="4"/>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50"/>
      <c r="AJ12" s="9"/>
      <c r="AK12" s="9"/>
    </row>
    <row r="13" spans="1:38" ht="15" customHeight="1" x14ac:dyDescent="0.15">
      <c r="A13" s="17"/>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6"/>
      <c r="AJ13" s="4"/>
      <c r="AK13" s="4"/>
    </row>
    <row r="14" spans="1:38" ht="15" customHeight="1" x14ac:dyDescent="0.15">
      <c r="A14" s="160">
        <v>1</v>
      </c>
      <c r="B14" s="166" t="s">
        <v>57</v>
      </c>
      <c r="C14" s="167"/>
      <c r="D14" s="167"/>
      <c r="E14" s="167"/>
      <c r="F14" s="167"/>
      <c r="G14" s="168"/>
      <c r="H14" s="162" t="str">
        <f>IF('申請書(入力用)'!H19="","",'申請書(入力用)'!H19)</f>
        <v/>
      </c>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3"/>
      <c r="AJ14" s="9"/>
      <c r="AK14" s="9"/>
    </row>
    <row r="15" spans="1:38" ht="15" customHeight="1" x14ac:dyDescent="0.15">
      <c r="A15" s="161"/>
      <c r="B15" s="169"/>
      <c r="C15" s="169"/>
      <c r="D15" s="169"/>
      <c r="E15" s="169"/>
      <c r="F15" s="169"/>
      <c r="G15" s="170"/>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5"/>
      <c r="AJ15" s="9"/>
      <c r="AK15" s="9"/>
    </row>
    <row r="16" spans="1:38" ht="15" customHeight="1" x14ac:dyDescent="0.15">
      <c r="A16" s="160">
        <v>2</v>
      </c>
      <c r="B16" s="167" t="s">
        <v>48</v>
      </c>
      <c r="C16" s="172"/>
      <c r="D16" s="172"/>
      <c r="E16" s="172"/>
      <c r="F16" s="172"/>
      <c r="G16" s="173"/>
      <c r="H16" s="162" t="str">
        <f>IF('申請書(入力用)'!H21="","",'申請書(入力用)'!H21)</f>
        <v/>
      </c>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3"/>
      <c r="AJ16" s="9"/>
      <c r="AK16" s="9"/>
    </row>
    <row r="17" spans="1:39" ht="15" customHeight="1" x14ac:dyDescent="0.15">
      <c r="A17" s="171"/>
      <c r="B17" s="169"/>
      <c r="C17" s="169"/>
      <c r="D17" s="169"/>
      <c r="E17" s="169"/>
      <c r="F17" s="169"/>
      <c r="G17" s="170"/>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5"/>
      <c r="AJ17" s="9"/>
      <c r="AK17" s="9"/>
    </row>
    <row r="18" spans="1:39" ht="15" customHeight="1" x14ac:dyDescent="0.15">
      <c r="A18" s="160">
        <v>3</v>
      </c>
      <c r="B18" s="166" t="s">
        <v>56</v>
      </c>
      <c r="C18" s="167"/>
      <c r="D18" s="167"/>
      <c r="E18" s="167"/>
      <c r="F18" s="167"/>
      <c r="G18" s="168"/>
      <c r="H18" s="174" t="str">
        <f>IF('申請書(入力用)'!H23="","",'申請書(入力用)'!H23)</f>
        <v/>
      </c>
      <c r="I18" s="261"/>
      <c r="J18" s="261"/>
      <c r="K18" s="261"/>
      <c r="L18" s="261"/>
      <c r="M18" s="261"/>
      <c r="N18" s="261"/>
      <c r="O18" s="261"/>
      <c r="P18" s="261"/>
      <c r="Q18" s="261"/>
      <c r="R18" s="261"/>
      <c r="S18" s="261"/>
      <c r="T18" s="261"/>
      <c r="U18" s="261"/>
      <c r="V18" s="261"/>
      <c r="W18" s="261"/>
      <c r="X18" s="261"/>
      <c r="Y18" s="261"/>
      <c r="Z18" s="261"/>
      <c r="AA18" s="261"/>
      <c r="AB18" s="261"/>
      <c r="AC18" s="261"/>
      <c r="AD18" s="262"/>
      <c r="AE18" s="262"/>
      <c r="AF18" s="262"/>
      <c r="AG18" s="262"/>
      <c r="AH18" s="262"/>
      <c r="AI18" s="263"/>
      <c r="AJ18" s="9"/>
      <c r="AK18" s="9"/>
    </row>
    <row r="19" spans="1:39" ht="15" customHeight="1" x14ac:dyDescent="0.15">
      <c r="A19" s="171"/>
      <c r="B19" s="169"/>
      <c r="C19" s="169"/>
      <c r="D19" s="169"/>
      <c r="E19" s="169"/>
      <c r="F19" s="169"/>
      <c r="G19" s="170"/>
      <c r="H19" s="264"/>
      <c r="I19" s="265"/>
      <c r="J19" s="265"/>
      <c r="K19" s="265"/>
      <c r="L19" s="265"/>
      <c r="M19" s="265"/>
      <c r="N19" s="265"/>
      <c r="O19" s="265"/>
      <c r="P19" s="265"/>
      <c r="Q19" s="265"/>
      <c r="R19" s="265"/>
      <c r="S19" s="265"/>
      <c r="T19" s="265"/>
      <c r="U19" s="265"/>
      <c r="V19" s="265"/>
      <c r="W19" s="265"/>
      <c r="X19" s="265"/>
      <c r="Y19" s="265"/>
      <c r="Z19" s="265"/>
      <c r="AA19" s="265"/>
      <c r="AB19" s="265"/>
      <c r="AC19" s="265"/>
      <c r="AD19" s="266"/>
      <c r="AE19" s="266"/>
      <c r="AF19" s="266"/>
      <c r="AG19" s="266"/>
      <c r="AH19" s="266"/>
      <c r="AI19" s="267"/>
      <c r="AJ19" s="9"/>
      <c r="AK19" s="9"/>
    </row>
    <row r="20" spans="1:39" ht="15" customHeight="1" x14ac:dyDescent="0.15">
      <c r="A20" s="160">
        <v>4</v>
      </c>
      <c r="B20" s="166" t="s">
        <v>49</v>
      </c>
      <c r="C20" s="167"/>
      <c r="D20" s="167"/>
      <c r="E20" s="167"/>
      <c r="F20" s="167"/>
      <c r="G20" s="168"/>
      <c r="H20" s="182" t="str">
        <f>IF('申請書(入力用)'!H25="","",'申請書(入力用)'!H25)</f>
        <v/>
      </c>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3"/>
      <c r="AJ20" s="9"/>
      <c r="AK20" s="9"/>
    </row>
    <row r="21" spans="1:39" ht="15" customHeight="1" x14ac:dyDescent="0.15">
      <c r="A21" s="171"/>
      <c r="B21" s="180"/>
      <c r="C21" s="180"/>
      <c r="D21" s="180"/>
      <c r="E21" s="180"/>
      <c r="F21" s="180"/>
      <c r="G21" s="181"/>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5"/>
      <c r="AJ21" s="11"/>
      <c r="AK21" s="11"/>
    </row>
    <row r="22" spans="1:39" ht="15" customHeight="1" x14ac:dyDescent="0.15">
      <c r="A22" s="160">
        <v>5</v>
      </c>
      <c r="B22" s="167" t="s">
        <v>50</v>
      </c>
      <c r="C22" s="167"/>
      <c r="D22" s="167"/>
      <c r="E22" s="167"/>
      <c r="F22" s="167"/>
      <c r="G22" s="168"/>
      <c r="H22" s="182" t="str">
        <f>IF('申請書(入力用)'!H27="","",'申請書(入力用)'!H27)</f>
        <v/>
      </c>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3"/>
      <c r="AJ22" s="11"/>
      <c r="AK22" s="11"/>
    </row>
    <row r="23" spans="1:39" ht="15" customHeight="1" x14ac:dyDescent="0.15">
      <c r="A23" s="171"/>
      <c r="B23" s="180"/>
      <c r="C23" s="180"/>
      <c r="D23" s="180"/>
      <c r="E23" s="180"/>
      <c r="F23" s="180"/>
      <c r="G23" s="181"/>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5"/>
      <c r="AJ23" s="11"/>
      <c r="AK23" s="11"/>
    </row>
    <row r="24" spans="1:39" ht="15" customHeight="1" x14ac:dyDescent="0.15">
      <c r="A24" s="160">
        <v>6</v>
      </c>
      <c r="B24" s="166" t="s">
        <v>51</v>
      </c>
      <c r="C24" s="166"/>
      <c r="D24" s="166"/>
      <c r="E24" s="166"/>
      <c r="F24" s="166"/>
      <c r="G24" s="208"/>
      <c r="H24" s="257" t="str">
        <f>IF('申請書(入力用)'!H29="","",'申請書(入力用)'!H29)</f>
        <v/>
      </c>
      <c r="I24" s="258"/>
      <c r="J24" s="258"/>
      <c r="K24" s="188" t="s">
        <v>0</v>
      </c>
      <c r="L24" s="186" t="str">
        <f>IF('申請書(入力用)'!L29="","",'申請書(入力用)'!L29)</f>
        <v/>
      </c>
      <c r="M24" s="188" t="s">
        <v>1</v>
      </c>
      <c r="N24" s="186" t="str">
        <f>IF('申請書(入力用)'!N29="","",'申請書(入力用)'!N29)</f>
        <v/>
      </c>
      <c r="O24" s="188" t="s">
        <v>2</v>
      </c>
      <c r="P24" s="190" t="s">
        <v>35</v>
      </c>
      <c r="Q24" s="190"/>
      <c r="R24" s="190"/>
      <c r="S24" s="258" t="str">
        <f>IF('申請書(入力用)'!S29="","",'申請書(入力用)'!S29)</f>
        <v/>
      </c>
      <c r="T24" s="258"/>
      <c r="U24" s="258"/>
      <c r="V24" s="188" t="s">
        <v>0</v>
      </c>
      <c r="W24" s="186" t="str">
        <f>IF('申請書(入力用)'!W29="","",'申請書(入力用)'!W29)</f>
        <v/>
      </c>
      <c r="X24" s="188" t="s">
        <v>1</v>
      </c>
      <c r="Y24" s="186" t="str">
        <f>IF('申請書(入力用)'!Y29="","",'申請書(入力用)'!Y29)</f>
        <v/>
      </c>
      <c r="Z24" s="188" t="s">
        <v>2</v>
      </c>
      <c r="AA24" s="195" t="s">
        <v>36</v>
      </c>
      <c r="AB24" s="195"/>
      <c r="AC24" s="195"/>
      <c r="AD24" s="190"/>
      <c r="AE24" s="190"/>
      <c r="AF24" s="190"/>
      <c r="AG24" s="190"/>
      <c r="AH24" s="190"/>
      <c r="AI24" s="245"/>
      <c r="AJ24" s="10"/>
      <c r="AK24" s="10"/>
      <c r="AL24" s="10"/>
      <c r="AM24" s="10"/>
    </row>
    <row r="25" spans="1:39" ht="15" customHeight="1" x14ac:dyDescent="0.15">
      <c r="A25" s="171"/>
      <c r="B25" s="209"/>
      <c r="C25" s="209"/>
      <c r="D25" s="209"/>
      <c r="E25" s="209"/>
      <c r="F25" s="209"/>
      <c r="G25" s="210"/>
      <c r="H25" s="259"/>
      <c r="I25" s="260"/>
      <c r="J25" s="260"/>
      <c r="K25" s="189"/>
      <c r="L25" s="187"/>
      <c r="M25" s="189"/>
      <c r="N25" s="187"/>
      <c r="O25" s="189"/>
      <c r="P25" s="191"/>
      <c r="Q25" s="191"/>
      <c r="R25" s="191"/>
      <c r="S25" s="260"/>
      <c r="T25" s="260"/>
      <c r="U25" s="260"/>
      <c r="V25" s="189"/>
      <c r="W25" s="187"/>
      <c r="X25" s="189"/>
      <c r="Y25" s="187"/>
      <c r="Z25" s="189"/>
      <c r="AA25" s="193"/>
      <c r="AB25" s="193"/>
      <c r="AC25" s="193"/>
      <c r="AD25" s="191"/>
      <c r="AE25" s="191"/>
      <c r="AF25" s="191"/>
      <c r="AG25" s="191"/>
      <c r="AH25" s="191"/>
      <c r="AI25" s="241"/>
      <c r="AJ25" s="10"/>
      <c r="AK25" s="10"/>
      <c r="AL25" s="10"/>
      <c r="AM25" s="10"/>
    </row>
    <row r="26" spans="1:39" ht="15" customHeight="1" x14ac:dyDescent="0.15">
      <c r="A26" s="160">
        <v>7</v>
      </c>
      <c r="B26" s="167" t="s">
        <v>37</v>
      </c>
      <c r="C26" s="167"/>
      <c r="D26" s="167"/>
      <c r="E26" s="167"/>
      <c r="F26" s="167"/>
      <c r="G26" s="168"/>
      <c r="H26" s="182" t="str">
        <f>IF('申請書(入力用)'!H31="","",'申請書(入力用)'!H31)</f>
        <v/>
      </c>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3"/>
    </row>
    <row r="27" spans="1:39" ht="15" customHeight="1" x14ac:dyDescent="0.15">
      <c r="A27" s="171"/>
      <c r="B27" s="180"/>
      <c r="C27" s="180"/>
      <c r="D27" s="180"/>
      <c r="E27" s="180"/>
      <c r="F27" s="180"/>
      <c r="G27" s="181"/>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5"/>
    </row>
    <row r="28" spans="1:39" ht="15" customHeight="1" x14ac:dyDescent="0.15">
      <c r="A28" s="160">
        <v>8</v>
      </c>
      <c r="B28" s="166" t="s">
        <v>52</v>
      </c>
      <c r="C28" s="167"/>
      <c r="D28" s="167"/>
      <c r="E28" s="167"/>
      <c r="F28" s="167"/>
      <c r="G28" s="168"/>
      <c r="H28" s="182" t="str">
        <f>IF('申請書(入力用)'!H33="","",'申請書(入力用)'!H33)</f>
        <v/>
      </c>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row>
    <row r="29" spans="1:39" ht="15" customHeight="1" x14ac:dyDescent="0.15">
      <c r="A29" s="171"/>
      <c r="B29" s="180"/>
      <c r="C29" s="180"/>
      <c r="D29" s="180"/>
      <c r="E29" s="180"/>
      <c r="F29" s="180"/>
      <c r="G29" s="181"/>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5"/>
    </row>
    <row r="30" spans="1:39" ht="15" customHeight="1" x14ac:dyDescent="0.15">
      <c r="A30" s="160">
        <v>9</v>
      </c>
      <c r="B30" s="167" t="s">
        <v>38</v>
      </c>
      <c r="C30" s="167"/>
      <c r="D30" s="167"/>
      <c r="E30" s="167"/>
      <c r="F30" s="167"/>
      <c r="G30" s="168"/>
      <c r="H30" s="35" t="s">
        <v>5</v>
      </c>
      <c r="I30" s="35"/>
      <c r="J30" s="35"/>
      <c r="K30" s="32" t="s">
        <v>39</v>
      </c>
      <c r="L30" s="32"/>
      <c r="M30" s="32"/>
      <c r="N30" s="32"/>
      <c r="O30" s="32"/>
      <c r="P30" s="32"/>
      <c r="Q30" s="196" t="str">
        <f>IF('申請書(入力用)'!Q35="","",'申請書(入力用)'!Q35)</f>
        <v/>
      </c>
      <c r="R30" s="196"/>
      <c r="S30" s="196"/>
      <c r="T30" s="32" t="s">
        <v>7</v>
      </c>
      <c r="U30" s="32"/>
      <c r="V30" s="32"/>
      <c r="W30" s="196"/>
      <c r="X30" s="196"/>
      <c r="Y30" s="196"/>
      <c r="Z30" s="196"/>
      <c r="AA30" s="196"/>
      <c r="AB30" s="196"/>
      <c r="AC30" s="196"/>
      <c r="AD30" s="196"/>
      <c r="AE30" s="196"/>
      <c r="AF30" s="196"/>
      <c r="AG30" s="196"/>
      <c r="AH30" s="196"/>
      <c r="AI30" s="255"/>
    </row>
    <row r="31" spans="1:39" ht="15" customHeight="1" x14ac:dyDescent="0.15">
      <c r="A31" s="171"/>
      <c r="B31" s="180"/>
      <c r="C31" s="180"/>
      <c r="D31" s="180"/>
      <c r="E31" s="180"/>
      <c r="F31" s="180"/>
      <c r="G31" s="181"/>
      <c r="H31" s="36" t="s">
        <v>6</v>
      </c>
      <c r="I31" s="34"/>
      <c r="J31" s="34"/>
      <c r="K31" s="34" t="s">
        <v>40</v>
      </c>
      <c r="L31" s="34"/>
      <c r="M31" s="34"/>
      <c r="N31" s="34"/>
      <c r="O31" s="34"/>
      <c r="P31" s="34"/>
      <c r="Q31" s="197" t="str">
        <f>IF('申請書(入力用)'!Q36="","",'申請書(入力用)'!Q36)</f>
        <v/>
      </c>
      <c r="R31" s="197"/>
      <c r="S31" s="197"/>
      <c r="T31" s="34" t="s">
        <v>7</v>
      </c>
      <c r="U31" s="34"/>
      <c r="V31" s="34"/>
      <c r="W31" s="197"/>
      <c r="X31" s="197"/>
      <c r="Y31" s="197"/>
      <c r="Z31" s="197"/>
      <c r="AA31" s="197"/>
      <c r="AB31" s="197"/>
      <c r="AC31" s="197"/>
      <c r="AD31" s="197"/>
      <c r="AE31" s="197"/>
      <c r="AF31" s="197"/>
      <c r="AG31" s="197"/>
      <c r="AH31" s="197"/>
      <c r="AI31" s="256"/>
    </row>
    <row r="32" spans="1:39" ht="15" customHeight="1" x14ac:dyDescent="0.15">
      <c r="A32" s="160">
        <v>10</v>
      </c>
      <c r="B32" s="166" t="s">
        <v>55</v>
      </c>
      <c r="C32" s="166"/>
      <c r="D32" s="166"/>
      <c r="E32" s="166"/>
      <c r="F32" s="166"/>
      <c r="G32" s="208"/>
      <c r="H32" s="182" t="str">
        <f>IF('申請書(入力用)'!H37="","",'申請書(入力用)'!H37)</f>
        <v/>
      </c>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3"/>
    </row>
    <row r="33" spans="1:35" ht="15" customHeight="1" x14ac:dyDescent="0.15">
      <c r="A33" s="171"/>
      <c r="B33" s="209"/>
      <c r="C33" s="209"/>
      <c r="D33" s="209"/>
      <c r="E33" s="209"/>
      <c r="F33" s="209"/>
      <c r="G33" s="210"/>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5"/>
    </row>
    <row r="34" spans="1:35" ht="15" customHeight="1" x14ac:dyDescent="0.15">
      <c r="A34" s="160">
        <v>11</v>
      </c>
      <c r="B34" s="167" t="s">
        <v>32</v>
      </c>
      <c r="C34" s="167"/>
      <c r="D34" s="167"/>
      <c r="E34" s="167"/>
      <c r="F34" s="167"/>
      <c r="G34" s="168"/>
      <c r="H34" s="182" t="str">
        <f>IF('申請書(入力用)'!H39="","",'申請書(入力用)'!H39)&amp;"　都市公園法第６条の規定により許可"</f>
        <v>　都市公園法第６条の規定により許可</v>
      </c>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3"/>
    </row>
    <row r="35" spans="1:35" ht="15" customHeight="1" x14ac:dyDescent="0.15">
      <c r="A35" s="171"/>
      <c r="B35" s="180"/>
      <c r="C35" s="180"/>
      <c r="D35" s="180"/>
      <c r="E35" s="180"/>
      <c r="F35" s="180"/>
      <c r="G35" s="181"/>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5"/>
    </row>
    <row r="36" spans="1:35" ht="15" customHeight="1" x14ac:dyDescent="0.15">
      <c r="A36" s="160">
        <v>12</v>
      </c>
      <c r="B36" s="167" t="s">
        <v>41</v>
      </c>
      <c r="C36" s="167"/>
      <c r="D36" s="167"/>
      <c r="E36" s="167"/>
      <c r="F36" s="167"/>
      <c r="G36" s="168"/>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3"/>
    </row>
    <row r="37" spans="1:35" ht="15" customHeight="1" x14ac:dyDescent="0.15">
      <c r="A37" s="171"/>
      <c r="B37" s="180"/>
      <c r="C37" s="180"/>
      <c r="D37" s="180"/>
      <c r="E37" s="180"/>
      <c r="F37" s="180"/>
      <c r="G37" s="181"/>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5"/>
    </row>
    <row r="38" spans="1:35" ht="15" customHeight="1" x14ac:dyDescent="0.15">
      <c r="A38" s="160">
        <v>13</v>
      </c>
      <c r="B38" s="167" t="s">
        <v>9</v>
      </c>
      <c r="C38" s="167"/>
      <c r="D38" s="167"/>
      <c r="E38" s="167"/>
      <c r="F38" s="167"/>
      <c r="G38" s="168"/>
      <c r="H38" s="182" t="s">
        <v>58</v>
      </c>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3"/>
    </row>
    <row r="39" spans="1:35" ht="15" customHeight="1" x14ac:dyDescent="0.15">
      <c r="A39" s="171"/>
      <c r="B39" s="180"/>
      <c r="C39" s="180"/>
      <c r="D39" s="180"/>
      <c r="E39" s="180"/>
      <c r="F39" s="180"/>
      <c r="G39" s="181"/>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5"/>
    </row>
    <row r="40" spans="1:35" ht="16.5" customHeight="1" x14ac:dyDescent="0.15">
      <c r="A40" s="27"/>
      <c r="B40" s="31" t="s">
        <v>42</v>
      </c>
      <c r="C40" s="30"/>
      <c r="D40" s="30"/>
      <c r="E40" s="30"/>
      <c r="F40" s="30"/>
      <c r="G40" s="30"/>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3"/>
    </row>
    <row r="41" spans="1:35" ht="16.5" customHeight="1" x14ac:dyDescent="0.15">
      <c r="A41" s="28"/>
      <c r="B41" s="10"/>
      <c r="C41" s="10"/>
      <c r="D41" s="10"/>
      <c r="E41" s="10"/>
      <c r="F41" s="10"/>
      <c r="G41" s="10"/>
      <c r="H41" s="35"/>
      <c r="I41" s="35"/>
      <c r="J41" s="35"/>
      <c r="K41" s="35"/>
      <c r="L41" s="35"/>
      <c r="M41" s="35"/>
      <c r="N41" s="35"/>
      <c r="O41" s="35"/>
      <c r="P41" s="35"/>
      <c r="Q41" s="35"/>
      <c r="R41" s="35"/>
      <c r="S41" s="35"/>
      <c r="T41" s="35"/>
      <c r="U41" s="35"/>
      <c r="V41" s="35"/>
      <c r="W41" s="35"/>
      <c r="X41" s="35"/>
      <c r="Y41" s="35"/>
      <c r="Z41" s="250"/>
      <c r="AA41" s="250"/>
      <c r="AB41" s="4" t="s">
        <v>0</v>
      </c>
      <c r="AC41" s="250"/>
      <c r="AD41" s="250"/>
      <c r="AE41" s="4" t="s">
        <v>1</v>
      </c>
      <c r="AF41" s="251"/>
      <c r="AG41" s="251"/>
      <c r="AH41" s="4" t="s">
        <v>2</v>
      </c>
      <c r="AI41" s="37"/>
    </row>
    <row r="42" spans="1:35" ht="16.5" customHeight="1" x14ac:dyDescent="0.15">
      <c r="A42" s="28"/>
      <c r="B42" s="10"/>
      <c r="C42" s="10"/>
      <c r="D42" s="10"/>
      <c r="E42" s="10"/>
      <c r="F42" s="10"/>
      <c r="G42" s="10"/>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7"/>
    </row>
    <row r="43" spans="1:35" ht="16.5" customHeight="1" x14ac:dyDescent="0.15">
      <c r="A43" s="28"/>
      <c r="B43" s="10"/>
      <c r="C43" s="10"/>
      <c r="D43" s="10"/>
      <c r="E43" s="10"/>
      <c r="F43" s="10"/>
      <c r="G43" s="10"/>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7"/>
    </row>
    <row r="44" spans="1:35" ht="16.5" customHeight="1" x14ac:dyDescent="0.15">
      <c r="A44" s="28"/>
      <c r="B44" s="10"/>
      <c r="C44" s="10"/>
      <c r="D44" s="10"/>
      <c r="E44" s="10"/>
      <c r="F44" s="10"/>
      <c r="G44" s="10"/>
      <c r="H44" s="35"/>
      <c r="I44" s="35"/>
      <c r="J44" s="35"/>
      <c r="K44" s="35"/>
      <c r="L44" s="35"/>
      <c r="M44" s="35"/>
      <c r="N44" s="35"/>
      <c r="O44" s="35"/>
      <c r="P44" s="35"/>
      <c r="Q44" s="35"/>
      <c r="R44" s="35"/>
      <c r="S44" s="38" t="s">
        <v>43</v>
      </c>
      <c r="T44" s="39"/>
      <c r="U44" s="39"/>
      <c r="V44" s="39"/>
      <c r="W44" s="39"/>
      <c r="X44" s="38" t="s">
        <v>44</v>
      </c>
      <c r="Y44" s="39"/>
      <c r="Z44" s="39"/>
      <c r="AA44" s="39"/>
      <c r="AB44" s="39"/>
      <c r="AC44" s="39"/>
      <c r="AD44" s="39"/>
      <c r="AE44" s="39"/>
      <c r="AF44" s="40" t="s">
        <v>45</v>
      </c>
      <c r="AG44" s="39"/>
      <c r="AH44" s="35"/>
      <c r="AI44" s="37"/>
    </row>
    <row r="45" spans="1:35" ht="16.5" customHeight="1" x14ac:dyDescent="0.15">
      <c r="A45" s="28"/>
      <c r="B45" s="10"/>
      <c r="C45" s="10"/>
      <c r="D45" s="10"/>
      <c r="E45" s="10"/>
      <c r="F45" s="10"/>
      <c r="G45" s="10"/>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7"/>
    </row>
    <row r="46" spans="1:35" ht="16.5" customHeight="1" x14ac:dyDescent="0.15">
      <c r="A46" s="252" t="s">
        <v>10</v>
      </c>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4"/>
    </row>
    <row r="47" spans="1:35" ht="15" customHeight="1" x14ac:dyDescent="0.15">
      <c r="A47" s="41"/>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3"/>
    </row>
    <row r="48" spans="1:35" ht="15" customHeight="1" x14ac:dyDescent="0.15">
      <c r="A48" s="28" t="s">
        <v>11</v>
      </c>
      <c r="B48" s="246" t="s">
        <v>46</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7"/>
    </row>
    <row r="49" spans="1:35" ht="15" customHeight="1" x14ac:dyDescent="0.15">
      <c r="A49" s="44"/>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7"/>
    </row>
    <row r="50" spans="1:35" ht="16.5" customHeight="1" x14ac:dyDescent="0.15">
      <c r="A50" s="17"/>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7"/>
    </row>
    <row r="51" spans="1:35" ht="16.5" customHeight="1" x14ac:dyDescent="0.15">
      <c r="A51" s="28" t="s">
        <v>12</v>
      </c>
      <c r="B51" s="246" t="s">
        <v>53</v>
      </c>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7"/>
    </row>
    <row r="52" spans="1:35" ht="16.5" customHeight="1" x14ac:dyDescent="0.15">
      <c r="A52" s="29" t="s">
        <v>13</v>
      </c>
      <c r="B52" s="191" t="s">
        <v>54</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241"/>
    </row>
    <row r="53" spans="1:35" ht="16.5" customHeight="1" x14ac:dyDescent="0.15">
      <c r="A53" s="27" t="s">
        <v>14</v>
      </c>
      <c r="B53" s="190" t="s">
        <v>60</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245"/>
    </row>
    <row r="54" spans="1:35" ht="16.5" customHeight="1" x14ac:dyDescent="0.15">
      <c r="A54" s="28" t="s">
        <v>15</v>
      </c>
      <c r="B54" s="234" t="s">
        <v>61</v>
      </c>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40"/>
    </row>
    <row r="55" spans="1:35" ht="16.5" customHeight="1" x14ac:dyDescent="0.15">
      <c r="A55" s="28" t="s">
        <v>16</v>
      </c>
      <c r="B55" s="246" t="s">
        <v>62</v>
      </c>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4"/>
    </row>
    <row r="56" spans="1:35" ht="16.5" customHeight="1" x14ac:dyDescent="0.15">
      <c r="A56" s="28" t="s">
        <v>17</v>
      </c>
      <c r="B56" s="246" t="s">
        <v>63</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24"/>
    </row>
    <row r="57" spans="1:35" ht="16.5" customHeight="1" x14ac:dyDescent="0.15">
      <c r="A57" s="48"/>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24"/>
    </row>
    <row r="58" spans="1:35" ht="16.5" customHeight="1" x14ac:dyDescent="0.15">
      <c r="A58" s="28" t="s">
        <v>69</v>
      </c>
      <c r="B58" s="246" t="s">
        <v>68</v>
      </c>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7"/>
    </row>
    <row r="59" spans="1:35" ht="16.5" customHeight="1" x14ac:dyDescent="0.15">
      <c r="A59" s="17"/>
      <c r="B59" s="246"/>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7"/>
    </row>
    <row r="60" spans="1:35" ht="16.5" customHeight="1" x14ac:dyDescent="0.15">
      <c r="A60" s="17"/>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7"/>
    </row>
    <row r="61" spans="1:35" x14ac:dyDescent="0.15">
      <c r="A61" s="17" t="s">
        <v>47</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20"/>
    </row>
    <row r="62" spans="1:35" x14ac:dyDescent="0.15">
      <c r="A62" s="28" t="s">
        <v>11</v>
      </c>
      <c r="B62" s="246" t="s">
        <v>64</v>
      </c>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7"/>
    </row>
    <row r="63" spans="1:35" x14ac:dyDescent="0.15">
      <c r="A63" s="17"/>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7"/>
    </row>
    <row r="64" spans="1:35" x14ac:dyDescent="0.15">
      <c r="A64" s="17"/>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7"/>
    </row>
    <row r="65" spans="1:35" ht="13.5" customHeight="1" x14ac:dyDescent="0.15">
      <c r="A65" s="28" t="s">
        <v>12</v>
      </c>
      <c r="B65" s="246" t="s">
        <v>65</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7"/>
    </row>
    <row r="66" spans="1:35" x14ac:dyDescent="0.15">
      <c r="A66" s="17"/>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7"/>
    </row>
    <row r="67" spans="1:35" x14ac:dyDescent="0.15">
      <c r="A67" s="17"/>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7"/>
    </row>
    <row r="68" spans="1:35" x14ac:dyDescent="0.15">
      <c r="A68" s="17"/>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7"/>
    </row>
    <row r="69" spans="1:35" x14ac:dyDescent="0.15">
      <c r="A69" s="17"/>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7"/>
    </row>
    <row r="70" spans="1:35" x14ac:dyDescent="0.15">
      <c r="A70" s="17"/>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7"/>
    </row>
    <row r="71" spans="1:35" x14ac:dyDescent="0.15">
      <c r="A71" s="17"/>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7"/>
    </row>
    <row r="72" spans="1:35" x14ac:dyDescent="0.15">
      <c r="A72" s="17"/>
      <c r="B72" s="246"/>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7"/>
    </row>
    <row r="73" spans="1:35" x14ac:dyDescent="0.15">
      <c r="A73" s="17"/>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20"/>
    </row>
    <row r="74" spans="1:35" x14ac:dyDescent="0.15">
      <c r="A74" s="17"/>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20"/>
    </row>
    <row r="75" spans="1:35" x14ac:dyDescent="0.15">
      <c r="A75" s="17"/>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20"/>
    </row>
    <row r="76" spans="1:35" x14ac:dyDescent="0.15">
      <c r="A76" s="17"/>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20"/>
    </row>
    <row r="77" spans="1:35" x14ac:dyDescent="0.15">
      <c r="A77" s="17"/>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20"/>
    </row>
    <row r="78" spans="1:35" x14ac:dyDescent="0.15">
      <c r="A78" s="17"/>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20"/>
    </row>
    <row r="79" spans="1:35" x14ac:dyDescent="0.15">
      <c r="A79" s="17"/>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20"/>
    </row>
    <row r="80" spans="1:35" x14ac:dyDescent="0.15">
      <c r="A80" s="17"/>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20"/>
    </row>
    <row r="81" spans="1:35" x14ac:dyDescent="0.15">
      <c r="A81" s="17"/>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20"/>
    </row>
    <row r="82" spans="1:35" x14ac:dyDescent="0.15">
      <c r="A82" s="17"/>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20"/>
    </row>
    <row r="83" spans="1:35" x14ac:dyDescent="0.15">
      <c r="A83" s="17"/>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20"/>
    </row>
    <row r="84" spans="1:35" x14ac:dyDescent="0.15">
      <c r="A84" s="17"/>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20"/>
    </row>
    <row r="85" spans="1:35" x14ac:dyDescent="0.15">
      <c r="A85" s="17"/>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20"/>
    </row>
    <row r="86" spans="1:35" x14ac:dyDescent="0.15">
      <c r="A86" s="17"/>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20"/>
    </row>
    <row r="87" spans="1:35" x14ac:dyDescent="0.15">
      <c r="A87" s="17"/>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20"/>
    </row>
    <row r="88" spans="1:35" x14ac:dyDescent="0.15">
      <c r="A88" s="17"/>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20"/>
    </row>
    <row r="89" spans="1:35" x14ac:dyDescent="0.15">
      <c r="A89" s="17"/>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20"/>
    </row>
    <row r="90" spans="1:35" x14ac:dyDescent="0.15">
      <c r="A90" s="17"/>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20"/>
    </row>
    <row r="91" spans="1:35" x14ac:dyDescent="0.15">
      <c r="A91" s="17"/>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20"/>
    </row>
    <row r="92" spans="1:35" x14ac:dyDescent="0.15">
      <c r="A92" s="17"/>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20"/>
    </row>
    <row r="93" spans="1:35" x14ac:dyDescent="0.15">
      <c r="A93" s="17"/>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20"/>
    </row>
    <row r="94" spans="1:35" x14ac:dyDescent="0.15">
      <c r="A94" s="17"/>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20"/>
    </row>
    <row r="95" spans="1:35" x14ac:dyDescent="0.15">
      <c r="A95" s="17"/>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20"/>
    </row>
    <row r="96" spans="1:35" x14ac:dyDescent="0.15">
      <c r="A96" s="17"/>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20"/>
    </row>
    <row r="97" spans="1:35" x14ac:dyDescent="0.15">
      <c r="A97" s="17"/>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20"/>
    </row>
    <row r="98" spans="1:35" x14ac:dyDescent="0.15">
      <c r="A98" s="17"/>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20"/>
    </row>
    <row r="99" spans="1:35" x14ac:dyDescent="0.15">
      <c r="A99" s="17"/>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20"/>
    </row>
    <row r="100" spans="1:35" x14ac:dyDescent="0.15">
      <c r="A100" s="17"/>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20"/>
    </row>
    <row r="101" spans="1:35" x14ac:dyDescent="0.15">
      <c r="A101" s="17"/>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20"/>
    </row>
    <row r="102" spans="1:35" x14ac:dyDescent="0.15">
      <c r="A102" s="17"/>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20"/>
    </row>
    <row r="103" spans="1:35" x14ac:dyDescent="0.15">
      <c r="A103" s="17"/>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20"/>
    </row>
    <row r="104" spans="1:35" x14ac:dyDescent="0.15">
      <c r="A104" s="17"/>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20"/>
    </row>
    <row r="105" spans="1:35" x14ac:dyDescent="0.15">
      <c r="A105" s="17"/>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20"/>
    </row>
    <row r="106" spans="1:35" x14ac:dyDescent="0.15">
      <c r="A106" s="17"/>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20"/>
    </row>
    <row r="107" spans="1:35" x14ac:dyDescent="0.15">
      <c r="A107" s="17"/>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20"/>
    </row>
    <row r="108" spans="1:35" x14ac:dyDescent="0.15">
      <c r="A108" s="45"/>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46"/>
    </row>
  </sheetData>
  <mergeCells count="80">
    <mergeCell ref="K7:N7"/>
    <mergeCell ref="P7:AH7"/>
    <mergeCell ref="H18:AI19"/>
    <mergeCell ref="A2:AI2"/>
    <mergeCell ref="K4:N4"/>
    <mergeCell ref="Q4:V4"/>
    <mergeCell ref="K5:N5"/>
    <mergeCell ref="P5:AH5"/>
    <mergeCell ref="K6:N6"/>
    <mergeCell ref="P6:AH6"/>
    <mergeCell ref="A14:A15"/>
    <mergeCell ref="H14:AI15"/>
    <mergeCell ref="A16:A17"/>
    <mergeCell ref="A18:A19"/>
    <mergeCell ref="P8:AH8"/>
    <mergeCell ref="B20:G21"/>
    <mergeCell ref="H20:AI21"/>
    <mergeCell ref="B14:G15"/>
    <mergeCell ref="B16:G17"/>
    <mergeCell ref="H16:AI17"/>
    <mergeCell ref="B18:G19"/>
    <mergeCell ref="A20:A21"/>
    <mergeCell ref="A22:A23"/>
    <mergeCell ref="B22:G23"/>
    <mergeCell ref="H22:AI23"/>
    <mergeCell ref="V24:V25"/>
    <mergeCell ref="A24:A25"/>
    <mergeCell ref="B24:G25"/>
    <mergeCell ref="Z24:Z25"/>
    <mergeCell ref="AA24:AC25"/>
    <mergeCell ref="S24:U25"/>
    <mergeCell ref="X24:X25"/>
    <mergeCell ref="Y24:Y25"/>
    <mergeCell ref="A26:A27"/>
    <mergeCell ref="H26:AI27"/>
    <mergeCell ref="N24:N25"/>
    <mergeCell ref="L24:L25"/>
    <mergeCell ref="M24:M25"/>
    <mergeCell ref="D1:F1"/>
    <mergeCell ref="A36:A37"/>
    <mergeCell ref="B36:G37"/>
    <mergeCell ref="H36:AI37"/>
    <mergeCell ref="AD24:AI25"/>
    <mergeCell ref="H24:J25"/>
    <mergeCell ref="O24:O25"/>
    <mergeCell ref="P24:R25"/>
    <mergeCell ref="B26:G27"/>
    <mergeCell ref="K24:K25"/>
    <mergeCell ref="A28:A29"/>
    <mergeCell ref="B28:G29"/>
    <mergeCell ref="H28:AI29"/>
    <mergeCell ref="A30:A31"/>
    <mergeCell ref="B30:G31"/>
    <mergeCell ref="W24:W25"/>
    <mergeCell ref="Q30:S30"/>
    <mergeCell ref="Q31:S31"/>
    <mergeCell ref="B32:G33"/>
    <mergeCell ref="W30:AI31"/>
    <mergeCell ref="H34:AI35"/>
    <mergeCell ref="A32:A33"/>
    <mergeCell ref="H32:AI33"/>
    <mergeCell ref="A34:A35"/>
    <mergeCell ref="B34:G35"/>
    <mergeCell ref="H38:AI39"/>
    <mergeCell ref="AC41:AD41"/>
    <mergeCell ref="AF41:AG41"/>
    <mergeCell ref="A46:AI46"/>
    <mergeCell ref="B48:AI50"/>
    <mergeCell ref="A38:A39"/>
    <mergeCell ref="B38:G39"/>
    <mergeCell ref="Z41:AA41"/>
    <mergeCell ref="B62:AI64"/>
    <mergeCell ref="B65:AI72"/>
    <mergeCell ref="B51:AI51"/>
    <mergeCell ref="B52:AI52"/>
    <mergeCell ref="B53:AI53"/>
    <mergeCell ref="B54:AI54"/>
    <mergeCell ref="B55:AI55"/>
    <mergeCell ref="B56:AI57"/>
    <mergeCell ref="B58:AI60"/>
  </mergeCells>
  <phoneticPr fontId="2"/>
  <conditionalFormatting sqref="H14:AI15">
    <cfRule type="expression" dxfId="52" priority="31" stopIfTrue="1">
      <formula>$H$14=""</formula>
    </cfRule>
  </conditionalFormatting>
  <conditionalFormatting sqref="H18">
    <cfRule type="expression" dxfId="51" priority="30" stopIfTrue="1">
      <formula>$H$18=""</formula>
    </cfRule>
  </conditionalFormatting>
  <conditionalFormatting sqref="H20:AI21">
    <cfRule type="expression" dxfId="50" priority="29" stopIfTrue="1">
      <formula>$H$20=""</formula>
    </cfRule>
  </conditionalFormatting>
  <conditionalFormatting sqref="H22:AI23">
    <cfRule type="expression" dxfId="49" priority="28" stopIfTrue="1">
      <formula>$H$22=""</formula>
    </cfRule>
  </conditionalFormatting>
  <conditionalFormatting sqref="L24:L25">
    <cfRule type="expression" dxfId="48" priority="27" stopIfTrue="1">
      <formula>$L$24=""</formula>
    </cfRule>
  </conditionalFormatting>
  <conditionalFormatting sqref="N24:N25">
    <cfRule type="expression" dxfId="47" priority="26" stopIfTrue="1">
      <formula>$N$24=""</formula>
    </cfRule>
  </conditionalFormatting>
  <conditionalFormatting sqref="S24">
    <cfRule type="expression" dxfId="46" priority="25" stopIfTrue="1">
      <formula>$S$24=""</formula>
    </cfRule>
  </conditionalFormatting>
  <conditionalFormatting sqref="W24:W25">
    <cfRule type="expression" dxfId="45" priority="24" stopIfTrue="1">
      <formula>$W$24=""</formula>
    </cfRule>
  </conditionalFormatting>
  <conditionalFormatting sqref="Y24:Y25">
    <cfRule type="expression" dxfId="44" priority="23" stopIfTrue="1">
      <formula>$Y$24=""</formula>
    </cfRule>
  </conditionalFormatting>
  <conditionalFormatting sqref="H34">
    <cfRule type="expression" dxfId="43" priority="22" stopIfTrue="1">
      <formula>$H$34=""</formula>
    </cfRule>
  </conditionalFormatting>
  <conditionalFormatting sqref="H24">
    <cfRule type="expression" dxfId="42" priority="18" stopIfTrue="1">
      <formula>$H$24=""</formula>
    </cfRule>
  </conditionalFormatting>
  <conditionalFormatting sqref="H26:AI27">
    <cfRule type="expression" dxfId="41" priority="17" stopIfTrue="1">
      <formula>$H$26=""</formula>
    </cfRule>
  </conditionalFormatting>
  <conditionalFormatting sqref="H16:AI17">
    <cfRule type="expression" dxfId="40" priority="16" stopIfTrue="1">
      <formula>$H$16=""</formula>
    </cfRule>
  </conditionalFormatting>
  <conditionalFormatting sqref="Q4">
    <cfRule type="expression" dxfId="39" priority="15" stopIfTrue="1">
      <formula>$Q$4=""</formula>
    </cfRule>
  </conditionalFormatting>
  <conditionalFormatting sqref="P5:AH5">
    <cfRule type="expression" dxfId="38" priority="14" stopIfTrue="1">
      <formula>$P$5=""</formula>
    </cfRule>
  </conditionalFormatting>
  <conditionalFormatting sqref="P7">
    <cfRule type="expression" dxfId="37" priority="13" stopIfTrue="1">
      <formula>$P$7=""</formula>
    </cfRule>
  </conditionalFormatting>
  <conditionalFormatting sqref="P6:AH6">
    <cfRule type="expression" dxfId="36" priority="12" stopIfTrue="1">
      <formula>$P$6=""</formula>
    </cfRule>
  </conditionalFormatting>
  <conditionalFormatting sqref="P8">
    <cfRule type="expression" dxfId="35" priority="9" stopIfTrue="1">
      <formula>$P$8=""</formula>
    </cfRule>
  </conditionalFormatting>
  <conditionalFormatting sqref="Q30">
    <cfRule type="expression" dxfId="34" priority="7" stopIfTrue="1">
      <formula>$Q$30=""</formula>
    </cfRule>
  </conditionalFormatting>
  <conditionalFormatting sqref="Q31">
    <cfRule type="expression" dxfId="33" priority="6" stopIfTrue="1">
      <formula>$Q$31=""</formula>
    </cfRule>
  </conditionalFormatting>
  <conditionalFormatting sqref="H32">
    <cfRule type="expression" dxfId="32" priority="5" stopIfTrue="1">
      <formula>$H$32=""</formula>
    </cfRule>
  </conditionalFormatting>
  <conditionalFormatting sqref="H28:AI29">
    <cfRule type="expression" dxfId="31" priority="4" stopIfTrue="1">
      <formula>$H$28=""</formula>
    </cfRule>
  </conditionalFormatting>
  <pageMargins left="0.59055118110236227" right="0.59055118110236227" top="0.78740157480314965" bottom="0.78740157480314965" header="0.59055118110236227" footer="0.59055118110236227"/>
  <pageSetup paperSize="9" orientation="portrait" r:id="rId1"/>
  <headerFooter differentFirst="1">
    <oddFooter>&amp;C&amp;"ＭＳ Ｐ明朝,標準"&amp;P/&amp;N</oddFooter>
    <firstHeader>&amp;L様式第8号(第3条関係)</firstHeader>
  </headerFooter>
  <rowBreaks count="2" manualBreakCount="2">
    <brk id="52" max="16383" man="1"/>
    <brk id="108" max="3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topLeftCell="A16" zoomScale="80" zoomScaleNormal="80" workbookViewId="0">
      <selection activeCell="H33" sqref="H33:AI34"/>
    </sheetView>
  </sheetViews>
  <sheetFormatPr defaultRowHeight="13.5" x14ac:dyDescent="0.15"/>
  <cols>
    <col min="1" max="1" width="2.75" style="1" customWidth="1"/>
    <col min="2" max="35" width="2.625" style="1" customWidth="1"/>
    <col min="36" max="36" width="7.25" style="1" customWidth="1"/>
    <col min="37" max="37" width="6.25" style="1" customWidth="1"/>
    <col min="38" max="38" width="7.125" style="1" customWidth="1"/>
    <col min="39" max="16384" width="9" style="1"/>
  </cols>
  <sheetData>
    <row r="1" spans="1:38" ht="15" customHeight="1" x14ac:dyDescent="0.15">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row>
    <row r="2" spans="1:38" ht="15" customHeight="1" x14ac:dyDescent="0.15">
      <c r="A2" s="149" t="s">
        <v>66</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1"/>
      <c r="AJ2" s="2"/>
      <c r="AK2" s="2"/>
      <c r="AL2" s="3"/>
    </row>
    <row r="3" spans="1:38" ht="15" customHeight="1" x14ac:dyDescent="0.15">
      <c r="A3" s="17"/>
      <c r="B3" s="4"/>
      <c r="C3" s="4"/>
      <c r="D3" s="4"/>
      <c r="E3" s="4"/>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8"/>
      <c r="AJ3" s="5"/>
      <c r="AK3" s="5"/>
      <c r="AL3" s="6"/>
    </row>
    <row r="4" spans="1:38" ht="15" customHeight="1" x14ac:dyDescent="0.15">
      <c r="A4" s="17"/>
      <c r="B4" s="4"/>
      <c r="C4" s="4"/>
      <c r="D4" s="4"/>
      <c r="E4" s="4"/>
      <c r="F4" s="4"/>
      <c r="G4" s="4"/>
      <c r="H4" s="4"/>
      <c r="I4" s="4"/>
      <c r="J4" s="4"/>
      <c r="K4" s="4"/>
      <c r="L4" s="4"/>
      <c r="M4" s="4"/>
      <c r="N4" s="4"/>
      <c r="O4" s="4"/>
      <c r="P4" s="4"/>
      <c r="Q4" s="4"/>
      <c r="R4" s="4"/>
      <c r="S4" s="4"/>
      <c r="T4" s="4"/>
      <c r="U4" s="4"/>
      <c r="V4" s="4"/>
      <c r="W4" s="4"/>
      <c r="X4" s="4"/>
      <c r="Y4" s="4"/>
      <c r="Z4" s="4"/>
      <c r="AA4" s="290" t="s">
        <v>195</v>
      </c>
      <c r="AB4" s="290"/>
      <c r="AC4" s="290"/>
      <c r="AD4" s="4" t="s">
        <v>0</v>
      </c>
      <c r="AE4" s="93">
        <v>4</v>
      </c>
      <c r="AF4" s="4" t="s">
        <v>1</v>
      </c>
      <c r="AG4" s="93">
        <v>1</v>
      </c>
      <c r="AH4" s="4" t="s">
        <v>2</v>
      </c>
      <c r="AI4" s="20"/>
    </row>
    <row r="5" spans="1:38" ht="15" customHeight="1" x14ac:dyDescent="0.15">
      <c r="A5" s="17"/>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20"/>
      <c r="AJ5" s="4"/>
      <c r="AK5" s="4"/>
    </row>
    <row r="6" spans="1:38" ht="15" customHeight="1" x14ac:dyDescent="0.15">
      <c r="A6" s="17" t="s">
        <v>20</v>
      </c>
      <c r="B6" s="7"/>
      <c r="C6" s="7"/>
      <c r="D6" s="7"/>
      <c r="E6" s="7"/>
      <c r="F6" s="7"/>
      <c r="G6" s="7"/>
      <c r="H6" s="7"/>
      <c r="I6" s="7"/>
      <c r="J6" s="7"/>
      <c r="K6" s="7"/>
      <c r="L6" s="4"/>
      <c r="M6" s="4"/>
      <c r="N6" s="4"/>
      <c r="O6" s="4"/>
      <c r="P6" s="4"/>
      <c r="Q6" s="4"/>
      <c r="R6" s="4"/>
      <c r="S6" s="4"/>
      <c r="T6" s="4"/>
      <c r="U6" s="9"/>
      <c r="V6" s="4"/>
      <c r="W6" s="4"/>
      <c r="X6" s="4"/>
      <c r="Y6" s="4"/>
      <c r="Z6" s="4"/>
      <c r="AA6" s="4"/>
      <c r="AB6" s="21"/>
      <c r="AC6" s="21"/>
      <c r="AD6" s="21"/>
      <c r="AE6" s="21"/>
      <c r="AF6" s="21"/>
      <c r="AG6" s="21"/>
      <c r="AH6" s="21"/>
      <c r="AI6" s="20"/>
      <c r="AJ6" s="4"/>
      <c r="AK6" s="4"/>
    </row>
    <row r="7" spans="1:38" ht="15" customHeight="1" x14ac:dyDescent="0.15">
      <c r="A7" s="17"/>
      <c r="B7" s="7"/>
      <c r="C7" s="7"/>
      <c r="D7" s="7"/>
      <c r="E7" s="7"/>
      <c r="F7" s="7"/>
      <c r="G7" s="7"/>
      <c r="H7" s="7"/>
      <c r="I7" s="7"/>
      <c r="J7" s="7"/>
      <c r="K7" s="7"/>
      <c r="L7" s="4"/>
      <c r="M7" s="4"/>
      <c r="N7" s="4"/>
      <c r="O7" s="4"/>
      <c r="P7" s="4"/>
      <c r="Q7" s="22"/>
      <c r="R7" s="4"/>
      <c r="S7" s="4"/>
      <c r="T7" s="4"/>
      <c r="U7" s="4"/>
      <c r="V7" s="4"/>
      <c r="W7" s="4"/>
      <c r="X7" s="4"/>
      <c r="Y7" s="4"/>
      <c r="Z7" s="4"/>
      <c r="AA7" s="4"/>
      <c r="AB7" s="4"/>
      <c r="AC7" s="4"/>
      <c r="AD7" s="4"/>
      <c r="AE7" s="4"/>
      <c r="AF7" s="4"/>
      <c r="AG7" s="4"/>
      <c r="AH7" s="23"/>
      <c r="AI7" s="20"/>
      <c r="AJ7" s="8"/>
      <c r="AK7" s="4"/>
    </row>
    <row r="8" spans="1:38" ht="15" customHeight="1" x14ac:dyDescent="0.15">
      <c r="A8" s="17"/>
      <c r="B8" s="7"/>
      <c r="C8" s="7"/>
      <c r="D8" s="7"/>
      <c r="E8" s="7"/>
      <c r="F8" s="7"/>
      <c r="G8" s="7"/>
      <c r="H8" s="7" t="s">
        <v>24</v>
      </c>
      <c r="I8" s="4"/>
      <c r="J8" s="4"/>
      <c r="K8" s="146" t="s">
        <v>21</v>
      </c>
      <c r="L8" s="146"/>
      <c r="M8" s="146"/>
      <c r="N8" s="146"/>
      <c r="O8" s="9"/>
      <c r="P8" s="4" t="s">
        <v>18</v>
      </c>
      <c r="Q8" s="291" t="s">
        <v>119</v>
      </c>
      <c r="R8" s="291"/>
      <c r="S8" s="291"/>
      <c r="T8" s="291"/>
      <c r="U8" s="291"/>
      <c r="V8" s="292"/>
      <c r="W8" s="22"/>
      <c r="X8" s="22"/>
      <c r="Y8" s="22"/>
      <c r="Z8" s="22"/>
      <c r="AA8" s="22"/>
      <c r="AB8" s="22"/>
      <c r="AC8" s="22"/>
      <c r="AD8" s="22"/>
      <c r="AE8" s="22"/>
      <c r="AF8" s="22"/>
      <c r="AG8" s="22"/>
      <c r="AH8" s="22"/>
      <c r="AI8" s="20"/>
      <c r="AJ8" s="8"/>
      <c r="AK8" s="4"/>
    </row>
    <row r="9" spans="1:38" ht="15" customHeight="1" x14ac:dyDescent="0.15">
      <c r="A9" s="17"/>
      <c r="B9" s="4"/>
      <c r="C9" s="4"/>
      <c r="D9" s="4"/>
      <c r="E9" s="4"/>
      <c r="F9" s="4"/>
      <c r="G9" s="4"/>
      <c r="H9" s="4"/>
      <c r="I9" s="4"/>
      <c r="J9" s="4"/>
      <c r="K9" s="146" t="s">
        <v>22</v>
      </c>
      <c r="L9" s="146"/>
      <c r="M9" s="146"/>
      <c r="N9" s="146"/>
      <c r="O9" s="9"/>
      <c r="P9" s="293" t="s">
        <v>120</v>
      </c>
      <c r="Q9" s="293"/>
      <c r="R9" s="293"/>
      <c r="S9" s="293"/>
      <c r="T9" s="293"/>
      <c r="U9" s="293"/>
      <c r="V9" s="293"/>
      <c r="W9" s="293"/>
      <c r="X9" s="293"/>
      <c r="Y9" s="293"/>
      <c r="Z9" s="293"/>
      <c r="AA9" s="293"/>
      <c r="AB9" s="293"/>
      <c r="AC9" s="293"/>
      <c r="AD9" s="293"/>
      <c r="AE9" s="293"/>
      <c r="AF9" s="293"/>
      <c r="AG9" s="293"/>
      <c r="AH9" s="293"/>
      <c r="AI9" s="20"/>
      <c r="AJ9" s="4"/>
      <c r="AK9" s="4"/>
    </row>
    <row r="10" spans="1:38" ht="15" customHeight="1" x14ac:dyDescent="0.15">
      <c r="A10" s="17"/>
      <c r="B10" s="4"/>
      <c r="C10" s="4"/>
      <c r="D10" s="4"/>
      <c r="E10" s="4"/>
      <c r="F10" s="4"/>
      <c r="G10" s="4"/>
      <c r="I10" s="7"/>
      <c r="J10" s="4"/>
      <c r="K10" s="146" t="s">
        <v>23</v>
      </c>
      <c r="L10" s="146"/>
      <c r="M10" s="146"/>
      <c r="N10" s="146"/>
      <c r="O10" s="9"/>
      <c r="P10" s="286" t="s">
        <v>121</v>
      </c>
      <c r="Q10" s="286"/>
      <c r="R10" s="286"/>
      <c r="S10" s="286"/>
      <c r="T10" s="286"/>
      <c r="U10" s="286"/>
      <c r="V10" s="286"/>
      <c r="W10" s="286"/>
      <c r="X10" s="286"/>
      <c r="Y10" s="286"/>
      <c r="Z10" s="286"/>
      <c r="AA10" s="286"/>
      <c r="AB10" s="286"/>
      <c r="AC10" s="286"/>
      <c r="AD10" s="286"/>
      <c r="AE10" s="286"/>
      <c r="AF10" s="286"/>
      <c r="AG10" s="286"/>
      <c r="AH10" s="286"/>
      <c r="AI10" s="20"/>
      <c r="AJ10" s="4"/>
      <c r="AK10" s="4"/>
    </row>
    <row r="11" spans="1:38" ht="15" customHeight="1" x14ac:dyDescent="0.15">
      <c r="A11" s="17"/>
      <c r="B11" s="4"/>
      <c r="C11" s="4"/>
      <c r="D11" s="4"/>
      <c r="E11" s="4"/>
      <c r="F11" s="4"/>
      <c r="G11" s="4"/>
      <c r="I11" s="4"/>
      <c r="J11" s="4"/>
      <c r="K11" s="146" t="s">
        <v>25</v>
      </c>
      <c r="L11" s="146"/>
      <c r="M11" s="146"/>
      <c r="N11" s="146"/>
      <c r="O11" s="9"/>
      <c r="P11" s="286" t="s">
        <v>122</v>
      </c>
      <c r="Q11" s="286"/>
      <c r="R11" s="286"/>
      <c r="S11" s="286"/>
      <c r="T11" s="286"/>
      <c r="U11" s="286"/>
      <c r="V11" s="286"/>
      <c r="W11" s="286"/>
      <c r="X11" s="286"/>
      <c r="Y11" s="286"/>
      <c r="Z11" s="286"/>
      <c r="AA11" s="286"/>
      <c r="AB11" s="286"/>
      <c r="AC11" s="286"/>
      <c r="AD11" s="286"/>
      <c r="AE11" s="286"/>
      <c r="AF11" s="286"/>
      <c r="AG11" s="286"/>
      <c r="AH11" s="286"/>
      <c r="AI11" s="20"/>
      <c r="AJ11" s="8"/>
      <c r="AK11" s="4"/>
    </row>
    <row r="12" spans="1:38" ht="15" customHeight="1" x14ac:dyDescent="0.15">
      <c r="A12" s="17"/>
      <c r="B12" s="4"/>
      <c r="C12" s="4"/>
      <c r="D12" s="4"/>
      <c r="E12" s="4"/>
      <c r="F12" s="4"/>
      <c r="G12" s="4"/>
      <c r="H12" s="4"/>
      <c r="I12" s="4"/>
      <c r="J12" s="4"/>
      <c r="K12" s="13"/>
      <c r="M12" s="13"/>
      <c r="N12" s="13"/>
      <c r="O12" s="13"/>
      <c r="P12" s="286" t="s">
        <v>123</v>
      </c>
      <c r="Q12" s="286"/>
      <c r="R12" s="286"/>
      <c r="S12" s="286"/>
      <c r="T12" s="286"/>
      <c r="U12" s="286"/>
      <c r="V12" s="286"/>
      <c r="W12" s="286"/>
      <c r="X12" s="286"/>
      <c r="Y12" s="286"/>
      <c r="Z12" s="286"/>
      <c r="AA12" s="286"/>
      <c r="AB12" s="286"/>
      <c r="AC12" s="286"/>
      <c r="AD12" s="286"/>
      <c r="AE12" s="286"/>
      <c r="AF12" s="286"/>
      <c r="AG12" s="286"/>
      <c r="AH12" s="286"/>
      <c r="AI12" s="20"/>
      <c r="AJ12" s="8"/>
      <c r="AK12" s="4"/>
    </row>
    <row r="13" spans="1:38" ht="15" customHeight="1" x14ac:dyDescent="0.15">
      <c r="A13" s="17"/>
      <c r="B13" s="4"/>
      <c r="C13" s="4"/>
      <c r="D13" s="4"/>
      <c r="E13" s="4"/>
      <c r="F13" s="4"/>
      <c r="G13" s="4"/>
      <c r="H13" s="4"/>
      <c r="I13" s="4"/>
      <c r="J13" s="4"/>
      <c r="K13" s="146" t="s">
        <v>26</v>
      </c>
      <c r="L13" s="146"/>
      <c r="M13" s="146"/>
      <c r="N13" s="146"/>
      <c r="O13" s="9"/>
      <c r="P13" s="4"/>
      <c r="Q13" s="4"/>
      <c r="R13" s="4"/>
      <c r="S13" s="4"/>
      <c r="T13" s="4"/>
      <c r="U13" s="4"/>
      <c r="V13" s="4"/>
      <c r="W13" s="287" t="s">
        <v>124</v>
      </c>
      <c r="X13" s="287"/>
      <c r="Y13" s="287"/>
      <c r="Z13" s="288"/>
      <c r="AA13" s="24" t="s">
        <v>0</v>
      </c>
      <c r="AB13" s="287">
        <v>12</v>
      </c>
      <c r="AC13" s="287"/>
      <c r="AD13" s="24" t="s">
        <v>27</v>
      </c>
      <c r="AE13" s="287">
        <v>31</v>
      </c>
      <c r="AF13" s="287"/>
      <c r="AG13" s="24" t="s">
        <v>28</v>
      </c>
      <c r="AH13" s="7"/>
      <c r="AI13" s="20"/>
      <c r="AJ13" s="4"/>
      <c r="AK13" s="4"/>
    </row>
    <row r="14" spans="1:38" ht="15" customHeight="1" x14ac:dyDescent="0.15">
      <c r="A14" s="17"/>
      <c r="B14" s="4"/>
      <c r="C14" s="4"/>
      <c r="D14" s="4"/>
      <c r="E14" s="4"/>
      <c r="F14" s="4"/>
      <c r="G14" s="4"/>
      <c r="H14" s="4"/>
      <c r="I14" s="4"/>
      <c r="J14" s="4"/>
      <c r="K14" s="146" t="s">
        <v>59</v>
      </c>
      <c r="L14" s="146"/>
      <c r="M14" s="146"/>
      <c r="N14" s="146"/>
      <c r="O14" s="9"/>
      <c r="P14" s="286" t="s">
        <v>125</v>
      </c>
      <c r="Q14" s="286"/>
      <c r="R14" s="286"/>
      <c r="S14" s="286"/>
      <c r="T14" s="286"/>
      <c r="U14" s="286"/>
      <c r="V14" s="286"/>
      <c r="W14" s="286"/>
      <c r="X14" s="286"/>
      <c r="Y14" s="286"/>
      <c r="Z14" s="286"/>
      <c r="AA14" s="286"/>
      <c r="AB14" s="286"/>
      <c r="AC14" s="286"/>
      <c r="AD14" s="286"/>
      <c r="AE14" s="286"/>
      <c r="AF14" s="286"/>
      <c r="AG14" s="286"/>
      <c r="AH14" s="286"/>
      <c r="AI14" s="25"/>
      <c r="AJ14" s="9"/>
      <c r="AK14" s="9"/>
    </row>
    <row r="15" spans="1:38" ht="15" customHeight="1" x14ac:dyDescent="0.15">
      <c r="A15" s="17"/>
      <c r="B15" s="4"/>
      <c r="C15" s="4"/>
      <c r="D15" s="4"/>
      <c r="E15" s="4"/>
      <c r="F15" s="4"/>
      <c r="G15" s="4"/>
      <c r="H15" s="4"/>
      <c r="I15" s="4"/>
      <c r="J15" s="4"/>
      <c r="K15" s="13"/>
      <c r="L15" s="13"/>
      <c r="M15" s="13"/>
      <c r="N15" s="13"/>
      <c r="O15" s="9"/>
      <c r="P15" s="289" t="s">
        <v>126</v>
      </c>
      <c r="Q15" s="289"/>
      <c r="R15" s="289"/>
      <c r="S15" s="289"/>
      <c r="T15" s="289"/>
      <c r="U15" s="289"/>
      <c r="V15" s="289"/>
      <c r="W15" s="289"/>
      <c r="X15" s="289"/>
      <c r="Y15" s="289"/>
      <c r="Z15" s="289"/>
      <c r="AA15" s="289"/>
      <c r="AB15" s="289"/>
      <c r="AC15" s="289"/>
      <c r="AD15" s="289"/>
      <c r="AE15" s="289"/>
      <c r="AF15" s="289"/>
      <c r="AG15" s="289"/>
      <c r="AH15" s="289"/>
      <c r="AI15" s="25"/>
      <c r="AJ15" s="9"/>
      <c r="AK15" s="9"/>
    </row>
    <row r="16" spans="1:38" ht="15" customHeight="1" x14ac:dyDescent="0.15">
      <c r="A16" s="17"/>
      <c r="B16" s="4"/>
      <c r="C16" s="4"/>
      <c r="D16" s="4"/>
      <c r="E16" s="4"/>
      <c r="F16" s="4"/>
      <c r="G16" s="4"/>
      <c r="H16" s="4"/>
      <c r="I16" s="4"/>
      <c r="J16" s="4"/>
      <c r="K16" s="159" t="s">
        <v>29</v>
      </c>
      <c r="L16" s="159"/>
      <c r="M16" s="159"/>
      <c r="N16" s="159"/>
      <c r="O16" s="26"/>
      <c r="P16" s="286" t="s">
        <v>127</v>
      </c>
      <c r="Q16" s="286"/>
      <c r="R16" s="286"/>
      <c r="S16" s="286"/>
      <c r="T16" s="286"/>
      <c r="U16" s="286"/>
      <c r="V16" s="286"/>
      <c r="W16" s="286"/>
      <c r="X16" s="286"/>
      <c r="Y16" s="286"/>
      <c r="Z16" s="286"/>
      <c r="AA16" s="286"/>
      <c r="AB16" s="286"/>
      <c r="AC16" s="286"/>
      <c r="AD16" s="286"/>
      <c r="AE16" s="286"/>
      <c r="AF16" s="286"/>
      <c r="AG16" s="286"/>
      <c r="AH16" s="286"/>
      <c r="AI16" s="25" t="s">
        <v>30</v>
      </c>
      <c r="AJ16" s="9"/>
      <c r="AK16" s="9"/>
    </row>
    <row r="17" spans="1:39" ht="15" customHeight="1" x14ac:dyDescent="0.15">
      <c r="A17" s="17"/>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20"/>
      <c r="AJ17" s="4"/>
      <c r="AK17" s="4"/>
    </row>
    <row r="18" spans="1:39" ht="15" customHeight="1" x14ac:dyDescent="0.15">
      <c r="A18" s="17" t="s">
        <v>31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20"/>
      <c r="AJ18" s="4"/>
      <c r="AK18" s="4"/>
    </row>
    <row r="19" spans="1:39" ht="15" customHeight="1" x14ac:dyDescent="0.15">
      <c r="A19" s="160">
        <v>1</v>
      </c>
      <c r="B19" s="166" t="s">
        <v>57</v>
      </c>
      <c r="C19" s="167"/>
      <c r="D19" s="167"/>
      <c r="E19" s="167"/>
      <c r="F19" s="167"/>
      <c r="G19" s="168"/>
      <c r="H19" s="276" t="s">
        <v>128</v>
      </c>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7"/>
      <c r="AJ19" s="9"/>
      <c r="AK19" s="9"/>
    </row>
    <row r="20" spans="1:39" ht="15" customHeight="1" x14ac:dyDescent="0.15">
      <c r="A20" s="161"/>
      <c r="B20" s="169"/>
      <c r="C20" s="169"/>
      <c r="D20" s="169"/>
      <c r="E20" s="169"/>
      <c r="F20" s="169"/>
      <c r="G20" s="170"/>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9"/>
      <c r="AJ20" s="9"/>
      <c r="AK20" s="9"/>
    </row>
    <row r="21" spans="1:39" ht="15" customHeight="1" x14ac:dyDescent="0.15">
      <c r="A21" s="160">
        <v>2</v>
      </c>
      <c r="B21" s="167" t="s">
        <v>48</v>
      </c>
      <c r="C21" s="172"/>
      <c r="D21" s="172"/>
      <c r="E21" s="172"/>
      <c r="F21" s="172"/>
      <c r="G21" s="173"/>
      <c r="H21" s="276" t="s">
        <v>129</v>
      </c>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7"/>
      <c r="AJ21" s="9"/>
      <c r="AK21" s="9"/>
    </row>
    <row r="22" spans="1:39" ht="15" customHeight="1" x14ac:dyDescent="0.15">
      <c r="A22" s="171"/>
      <c r="B22" s="169"/>
      <c r="C22" s="169"/>
      <c r="D22" s="169"/>
      <c r="E22" s="169"/>
      <c r="F22" s="169"/>
      <c r="G22" s="170"/>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9"/>
      <c r="AJ22" s="9"/>
      <c r="AK22" s="9"/>
    </row>
    <row r="23" spans="1:39" ht="15" customHeight="1" x14ac:dyDescent="0.15">
      <c r="A23" s="160">
        <v>3</v>
      </c>
      <c r="B23" s="166" t="s">
        <v>56</v>
      </c>
      <c r="C23" s="167"/>
      <c r="D23" s="167"/>
      <c r="E23" s="167"/>
      <c r="F23" s="167"/>
      <c r="G23" s="168"/>
      <c r="H23" s="276" t="s">
        <v>130</v>
      </c>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7"/>
      <c r="AJ23" s="9"/>
      <c r="AK23" s="9"/>
    </row>
    <row r="24" spans="1:39" ht="15" customHeight="1" x14ac:dyDescent="0.15">
      <c r="A24" s="171"/>
      <c r="B24" s="169"/>
      <c r="C24" s="169"/>
      <c r="D24" s="169"/>
      <c r="E24" s="169"/>
      <c r="F24" s="169"/>
      <c r="G24" s="170"/>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9"/>
      <c r="AJ24" s="9"/>
      <c r="AK24" s="9"/>
    </row>
    <row r="25" spans="1:39" ht="15" customHeight="1" x14ac:dyDescent="0.15">
      <c r="A25" s="160">
        <v>4</v>
      </c>
      <c r="B25" s="166" t="s">
        <v>49</v>
      </c>
      <c r="C25" s="167"/>
      <c r="D25" s="167"/>
      <c r="E25" s="167"/>
      <c r="F25" s="167"/>
      <c r="G25" s="168"/>
      <c r="H25" s="268" t="s">
        <v>131</v>
      </c>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9"/>
      <c r="AJ25" s="9"/>
      <c r="AK25" s="9"/>
    </row>
    <row r="26" spans="1:39" ht="15" customHeight="1" x14ac:dyDescent="0.15">
      <c r="A26" s="171"/>
      <c r="B26" s="180"/>
      <c r="C26" s="180"/>
      <c r="D26" s="180"/>
      <c r="E26" s="180"/>
      <c r="F26" s="180"/>
      <c r="G26" s="181"/>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1"/>
      <c r="AJ26" s="11"/>
      <c r="AK26" s="11"/>
    </row>
    <row r="27" spans="1:39" ht="15" customHeight="1" x14ac:dyDescent="0.15">
      <c r="A27" s="160">
        <v>5</v>
      </c>
      <c r="B27" s="167" t="s">
        <v>50</v>
      </c>
      <c r="C27" s="167"/>
      <c r="D27" s="167"/>
      <c r="E27" s="167"/>
      <c r="F27" s="167"/>
      <c r="G27" s="168"/>
      <c r="H27" s="268" t="s">
        <v>132</v>
      </c>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9"/>
      <c r="AJ27" s="11"/>
      <c r="AK27" s="11"/>
    </row>
    <row r="28" spans="1:39" ht="15" customHeight="1" x14ac:dyDescent="0.15">
      <c r="A28" s="171"/>
      <c r="B28" s="180"/>
      <c r="C28" s="180"/>
      <c r="D28" s="180"/>
      <c r="E28" s="180"/>
      <c r="F28" s="180"/>
      <c r="G28" s="181"/>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1"/>
      <c r="AJ28" s="11"/>
      <c r="AK28" s="11"/>
    </row>
    <row r="29" spans="1:39" ht="15" customHeight="1" x14ac:dyDescent="0.15">
      <c r="A29" s="160">
        <v>6</v>
      </c>
      <c r="B29" s="166" t="s">
        <v>51</v>
      </c>
      <c r="C29" s="166"/>
      <c r="D29" s="166"/>
      <c r="E29" s="166"/>
      <c r="F29" s="166"/>
      <c r="G29" s="208"/>
      <c r="H29" s="284" t="s">
        <v>195</v>
      </c>
      <c r="I29" s="280"/>
      <c r="J29" s="280"/>
      <c r="K29" s="188" t="s">
        <v>0</v>
      </c>
      <c r="L29" s="282">
        <v>6</v>
      </c>
      <c r="M29" s="188" t="s">
        <v>1</v>
      </c>
      <c r="N29" s="274">
        <v>28</v>
      </c>
      <c r="O29" s="188" t="s">
        <v>2</v>
      </c>
      <c r="P29" s="190" t="s">
        <v>35</v>
      </c>
      <c r="Q29" s="190"/>
      <c r="R29" s="190"/>
      <c r="S29" s="280" t="s">
        <v>196</v>
      </c>
      <c r="T29" s="280"/>
      <c r="U29" s="280"/>
      <c r="V29" s="188" t="s">
        <v>0</v>
      </c>
      <c r="W29" s="282">
        <v>3</v>
      </c>
      <c r="X29" s="188" t="s">
        <v>1</v>
      </c>
      <c r="Y29" s="274">
        <v>31</v>
      </c>
      <c r="Z29" s="188" t="s">
        <v>2</v>
      </c>
      <c r="AA29" s="195" t="s">
        <v>36</v>
      </c>
      <c r="AB29" s="195"/>
      <c r="AC29" s="195"/>
      <c r="AD29" s="190"/>
      <c r="AE29" s="190"/>
      <c r="AF29" s="190"/>
      <c r="AG29" s="190"/>
      <c r="AH29" s="190"/>
      <c r="AI29" s="245"/>
      <c r="AJ29" s="9"/>
      <c r="AK29" s="9"/>
      <c r="AL29" s="9"/>
      <c r="AM29" s="9"/>
    </row>
    <row r="30" spans="1:39" ht="15" customHeight="1" x14ac:dyDescent="0.15">
      <c r="A30" s="171"/>
      <c r="B30" s="209"/>
      <c r="C30" s="209"/>
      <c r="D30" s="209"/>
      <c r="E30" s="209"/>
      <c r="F30" s="209"/>
      <c r="G30" s="210"/>
      <c r="H30" s="285"/>
      <c r="I30" s="281"/>
      <c r="J30" s="281"/>
      <c r="K30" s="189"/>
      <c r="L30" s="283"/>
      <c r="M30" s="189"/>
      <c r="N30" s="275"/>
      <c r="O30" s="189"/>
      <c r="P30" s="191"/>
      <c r="Q30" s="191"/>
      <c r="R30" s="191"/>
      <c r="S30" s="281"/>
      <c r="T30" s="281"/>
      <c r="U30" s="281"/>
      <c r="V30" s="189"/>
      <c r="W30" s="283"/>
      <c r="X30" s="189"/>
      <c r="Y30" s="275"/>
      <c r="Z30" s="189"/>
      <c r="AA30" s="193"/>
      <c r="AB30" s="193"/>
      <c r="AC30" s="193"/>
      <c r="AD30" s="191"/>
      <c r="AE30" s="191"/>
      <c r="AF30" s="191"/>
      <c r="AG30" s="191"/>
      <c r="AH30" s="191"/>
      <c r="AI30" s="241"/>
      <c r="AJ30" s="9"/>
      <c r="AK30" s="9"/>
      <c r="AL30" s="9"/>
      <c r="AM30" s="9"/>
    </row>
    <row r="31" spans="1:39" ht="15" customHeight="1" x14ac:dyDescent="0.15">
      <c r="A31" s="160">
        <v>7</v>
      </c>
      <c r="B31" s="167" t="s">
        <v>37</v>
      </c>
      <c r="C31" s="167"/>
      <c r="D31" s="167"/>
      <c r="E31" s="167"/>
      <c r="F31" s="167"/>
      <c r="G31" s="168"/>
      <c r="H31" s="276" t="s">
        <v>133</v>
      </c>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7"/>
    </row>
    <row r="32" spans="1:39" ht="15" customHeight="1" x14ac:dyDescent="0.15">
      <c r="A32" s="171"/>
      <c r="B32" s="180"/>
      <c r="C32" s="180"/>
      <c r="D32" s="180"/>
      <c r="E32" s="180"/>
      <c r="F32" s="180"/>
      <c r="G32" s="181"/>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9"/>
    </row>
    <row r="33" spans="1:35" ht="15" customHeight="1" x14ac:dyDescent="0.15">
      <c r="A33" s="160">
        <v>8</v>
      </c>
      <c r="B33" s="166" t="s">
        <v>52</v>
      </c>
      <c r="C33" s="167"/>
      <c r="D33" s="167"/>
      <c r="E33" s="167"/>
      <c r="F33" s="167"/>
      <c r="G33" s="168"/>
      <c r="H33" s="276" t="s">
        <v>134</v>
      </c>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7"/>
    </row>
    <row r="34" spans="1:35" ht="15" customHeight="1" x14ac:dyDescent="0.15">
      <c r="A34" s="171"/>
      <c r="B34" s="180"/>
      <c r="C34" s="180"/>
      <c r="D34" s="180"/>
      <c r="E34" s="180"/>
      <c r="F34" s="180"/>
      <c r="G34" s="181"/>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9"/>
    </row>
    <row r="35" spans="1:35" ht="15" customHeight="1" x14ac:dyDescent="0.15">
      <c r="A35" s="160">
        <v>9</v>
      </c>
      <c r="B35" s="167" t="s">
        <v>38</v>
      </c>
      <c r="C35" s="167"/>
      <c r="D35" s="167"/>
      <c r="E35" s="167"/>
      <c r="F35" s="167"/>
      <c r="G35" s="168"/>
      <c r="H35" s="35" t="s">
        <v>5</v>
      </c>
      <c r="I35" s="35"/>
      <c r="J35" s="35"/>
      <c r="K35" s="32" t="s">
        <v>39</v>
      </c>
      <c r="L35" s="32"/>
      <c r="M35" s="32"/>
      <c r="N35" s="32"/>
      <c r="O35" s="32"/>
      <c r="P35" s="32"/>
      <c r="Q35" s="272">
        <v>10</v>
      </c>
      <c r="R35" s="272"/>
      <c r="S35" s="272"/>
      <c r="T35" s="32" t="s">
        <v>7</v>
      </c>
      <c r="U35" s="32"/>
      <c r="V35" s="32"/>
      <c r="W35" s="204"/>
      <c r="X35" s="204"/>
      <c r="Y35" s="204"/>
      <c r="Z35" s="204"/>
      <c r="AA35" s="204"/>
      <c r="AB35" s="204"/>
      <c r="AC35" s="204"/>
      <c r="AD35" s="204"/>
      <c r="AE35" s="204"/>
      <c r="AF35" s="204"/>
      <c r="AG35" s="204"/>
      <c r="AH35" s="204"/>
      <c r="AI35" s="205"/>
    </row>
    <row r="36" spans="1:35" ht="15" customHeight="1" x14ac:dyDescent="0.15">
      <c r="A36" s="171"/>
      <c r="B36" s="180"/>
      <c r="C36" s="180"/>
      <c r="D36" s="180"/>
      <c r="E36" s="180"/>
      <c r="F36" s="180"/>
      <c r="G36" s="181"/>
      <c r="H36" s="36" t="s">
        <v>6</v>
      </c>
      <c r="I36" s="34"/>
      <c r="J36" s="34"/>
      <c r="K36" s="34" t="s">
        <v>40</v>
      </c>
      <c r="L36" s="34"/>
      <c r="M36" s="34"/>
      <c r="N36" s="34"/>
      <c r="O36" s="34"/>
      <c r="P36" s="34"/>
      <c r="Q36" s="273">
        <v>60</v>
      </c>
      <c r="R36" s="273"/>
      <c r="S36" s="273"/>
      <c r="T36" s="34" t="s">
        <v>7</v>
      </c>
      <c r="U36" s="34"/>
      <c r="V36" s="34"/>
      <c r="W36" s="206"/>
      <c r="X36" s="206"/>
      <c r="Y36" s="206"/>
      <c r="Z36" s="206"/>
      <c r="AA36" s="206"/>
      <c r="AB36" s="206"/>
      <c r="AC36" s="206"/>
      <c r="AD36" s="206"/>
      <c r="AE36" s="206"/>
      <c r="AF36" s="206"/>
      <c r="AG36" s="206"/>
      <c r="AH36" s="206"/>
      <c r="AI36" s="207"/>
    </row>
    <row r="37" spans="1:35" ht="15" customHeight="1" x14ac:dyDescent="0.15">
      <c r="A37" s="160">
        <v>10</v>
      </c>
      <c r="B37" s="166" t="s">
        <v>55</v>
      </c>
      <c r="C37" s="167"/>
      <c r="D37" s="167"/>
      <c r="E37" s="167"/>
      <c r="F37" s="167"/>
      <c r="G37" s="168"/>
      <c r="H37" s="268" t="s">
        <v>135</v>
      </c>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9"/>
    </row>
    <row r="38" spans="1:35" ht="15" customHeight="1" x14ac:dyDescent="0.15">
      <c r="A38" s="171"/>
      <c r="B38" s="169"/>
      <c r="C38" s="169"/>
      <c r="D38" s="169"/>
      <c r="E38" s="169"/>
      <c r="F38" s="169"/>
      <c r="G38" s="1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1"/>
    </row>
    <row r="39" spans="1:35" ht="15" customHeight="1" x14ac:dyDescent="0.15">
      <c r="A39" s="160">
        <v>11</v>
      </c>
      <c r="B39" s="167" t="s">
        <v>32</v>
      </c>
      <c r="C39" s="167"/>
      <c r="D39" s="167"/>
      <c r="E39" s="167"/>
      <c r="F39" s="167"/>
      <c r="G39" s="168"/>
      <c r="H39" s="268" t="s">
        <v>136</v>
      </c>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9"/>
    </row>
    <row r="40" spans="1:35" ht="15" customHeight="1" x14ac:dyDescent="0.15">
      <c r="A40" s="171"/>
      <c r="B40" s="180"/>
      <c r="C40" s="180"/>
      <c r="D40" s="180"/>
      <c r="E40" s="180"/>
      <c r="F40" s="180"/>
      <c r="G40" s="181"/>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1"/>
    </row>
    <row r="41" spans="1:35" ht="30" customHeight="1" x14ac:dyDescent="0.15">
      <c r="A41" s="192" t="s">
        <v>33</v>
      </c>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4"/>
    </row>
    <row r="42" spans="1:35" ht="15" customHeight="1" x14ac:dyDescent="0.15">
      <c r="A42" s="211" t="s">
        <v>194</v>
      </c>
      <c r="B42" s="220"/>
      <c r="C42" s="220"/>
      <c r="D42" s="220"/>
      <c r="E42" s="220"/>
      <c r="F42" s="220"/>
      <c r="G42" s="220"/>
      <c r="H42" s="220"/>
      <c r="I42" s="220"/>
      <c r="J42" s="220"/>
      <c r="K42" s="220"/>
      <c r="L42" s="220"/>
      <c r="M42" s="220"/>
      <c r="N42" s="220"/>
      <c r="O42" s="220"/>
      <c r="P42" s="220"/>
      <c r="Q42" s="220"/>
      <c r="R42" s="220"/>
      <c r="S42" s="220"/>
      <c r="T42" s="220"/>
      <c r="U42" s="220"/>
      <c r="V42" s="220"/>
      <c r="W42" s="221"/>
      <c r="X42" s="228" t="s">
        <v>3</v>
      </c>
      <c r="Y42" s="229"/>
      <c r="Z42" s="188"/>
      <c r="AA42" s="188"/>
      <c r="AB42" s="242"/>
      <c r="AC42" s="188" t="s">
        <v>0</v>
      </c>
      <c r="AD42" s="188"/>
      <c r="AE42" s="188"/>
      <c r="AF42" s="188" t="s">
        <v>1</v>
      </c>
      <c r="AG42" s="188"/>
      <c r="AH42" s="188"/>
      <c r="AI42" s="243" t="s">
        <v>2</v>
      </c>
    </row>
    <row r="43" spans="1:35" ht="15" customHeight="1" x14ac:dyDescent="0.15">
      <c r="A43" s="222"/>
      <c r="B43" s="223"/>
      <c r="C43" s="223"/>
      <c r="D43" s="223"/>
      <c r="E43" s="223"/>
      <c r="F43" s="223"/>
      <c r="G43" s="223"/>
      <c r="H43" s="223"/>
      <c r="I43" s="223"/>
      <c r="J43" s="223"/>
      <c r="K43" s="223"/>
      <c r="L43" s="223"/>
      <c r="M43" s="223"/>
      <c r="N43" s="223"/>
      <c r="O43" s="223"/>
      <c r="P43" s="223"/>
      <c r="Q43" s="223"/>
      <c r="R43" s="223"/>
      <c r="S43" s="223"/>
      <c r="T43" s="223"/>
      <c r="U43" s="223"/>
      <c r="V43" s="223"/>
      <c r="W43" s="224"/>
      <c r="X43" s="230"/>
      <c r="Y43" s="231"/>
      <c r="Z43" s="238"/>
      <c r="AA43" s="238"/>
      <c r="AB43" s="238"/>
      <c r="AC43" s="237"/>
      <c r="AD43" s="237"/>
      <c r="AE43" s="237"/>
      <c r="AF43" s="237"/>
      <c r="AG43" s="237"/>
      <c r="AH43" s="237"/>
      <c r="AI43" s="244"/>
    </row>
    <row r="44" spans="1:35" ht="15" customHeight="1" x14ac:dyDescent="0.15">
      <c r="A44" s="222"/>
      <c r="B44" s="223"/>
      <c r="C44" s="223"/>
      <c r="D44" s="223"/>
      <c r="E44" s="223"/>
      <c r="F44" s="223"/>
      <c r="G44" s="223"/>
      <c r="H44" s="223"/>
      <c r="I44" s="223"/>
      <c r="J44" s="223"/>
      <c r="K44" s="223"/>
      <c r="L44" s="223"/>
      <c r="M44" s="223"/>
      <c r="N44" s="223"/>
      <c r="O44" s="223"/>
      <c r="P44" s="223"/>
      <c r="Q44" s="223"/>
      <c r="R44" s="223"/>
      <c r="S44" s="223"/>
      <c r="T44" s="223"/>
      <c r="U44" s="223"/>
      <c r="V44" s="223"/>
      <c r="W44" s="224"/>
      <c r="X44" s="230"/>
      <c r="Y44" s="231"/>
      <c r="Z44" s="237"/>
      <c r="AA44" s="237"/>
      <c r="AB44" s="238"/>
      <c r="AC44" s="234" t="s">
        <v>34</v>
      </c>
      <c r="AD44" s="235"/>
      <c r="AE44" s="235"/>
      <c r="AF44" s="235"/>
      <c r="AG44" s="235"/>
      <c r="AH44" s="235"/>
      <c r="AI44" s="240" t="s">
        <v>4</v>
      </c>
    </row>
    <row r="45" spans="1:35" ht="15" customHeight="1" x14ac:dyDescent="0.15">
      <c r="A45" s="225"/>
      <c r="B45" s="226"/>
      <c r="C45" s="226"/>
      <c r="D45" s="226"/>
      <c r="E45" s="226"/>
      <c r="F45" s="226"/>
      <c r="G45" s="226"/>
      <c r="H45" s="226"/>
      <c r="I45" s="226"/>
      <c r="J45" s="226"/>
      <c r="K45" s="226"/>
      <c r="L45" s="226"/>
      <c r="M45" s="226"/>
      <c r="N45" s="226"/>
      <c r="O45" s="226"/>
      <c r="P45" s="226"/>
      <c r="Q45" s="226"/>
      <c r="R45" s="226"/>
      <c r="S45" s="226"/>
      <c r="T45" s="226"/>
      <c r="U45" s="226"/>
      <c r="V45" s="226"/>
      <c r="W45" s="227"/>
      <c r="X45" s="232"/>
      <c r="Y45" s="233"/>
      <c r="Z45" s="239"/>
      <c r="AA45" s="239"/>
      <c r="AB45" s="239"/>
      <c r="AC45" s="191"/>
      <c r="AD45" s="236"/>
      <c r="AE45" s="236"/>
      <c r="AF45" s="236"/>
      <c r="AG45" s="236"/>
      <c r="AH45" s="236"/>
      <c r="AI45" s="241"/>
    </row>
    <row r="46" spans="1:35" ht="16.5" customHeight="1" x14ac:dyDescent="0.15">
      <c r="A46" s="21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3"/>
    </row>
    <row r="47" spans="1:35" ht="16.5" customHeight="1" x14ac:dyDescent="0.15">
      <c r="A47" s="214"/>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6"/>
    </row>
    <row r="48" spans="1:35" ht="16.5" customHeight="1" x14ac:dyDescent="0.15">
      <c r="A48" s="214"/>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6"/>
    </row>
    <row r="49" spans="1:35" ht="16.5" customHeight="1" x14ac:dyDescent="0.15">
      <c r="A49" s="214"/>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6"/>
    </row>
    <row r="50" spans="1:35" ht="16.5" customHeight="1" x14ac:dyDescent="0.15">
      <c r="A50" s="214"/>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6"/>
    </row>
    <row r="51" spans="1:35" ht="16.5" customHeight="1" x14ac:dyDescent="0.15">
      <c r="A51" s="214"/>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6"/>
    </row>
    <row r="52" spans="1:35" ht="16.5" customHeight="1" x14ac:dyDescent="0.15">
      <c r="A52" s="217"/>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9"/>
    </row>
  </sheetData>
  <mergeCells count="83">
    <mergeCell ref="P15:AH15"/>
    <mergeCell ref="K16:N16"/>
    <mergeCell ref="A2:AI2"/>
    <mergeCell ref="AA4:AC4"/>
    <mergeCell ref="K8:N8"/>
    <mergeCell ref="Q8:V8"/>
    <mergeCell ref="K9:N9"/>
    <mergeCell ref="P9:AH9"/>
    <mergeCell ref="K13:N13"/>
    <mergeCell ref="W13:Z13"/>
    <mergeCell ref="AB13:AC13"/>
    <mergeCell ref="AE13:AF13"/>
    <mergeCell ref="K14:N14"/>
    <mergeCell ref="P14:AH14"/>
    <mergeCell ref="K10:N10"/>
    <mergeCell ref="P10:AH10"/>
    <mergeCell ref="K11:N11"/>
    <mergeCell ref="P11:AH11"/>
    <mergeCell ref="P12:AH12"/>
    <mergeCell ref="P16:AH16"/>
    <mergeCell ref="A21:A22"/>
    <mergeCell ref="B21:G22"/>
    <mergeCell ref="H21:AI22"/>
    <mergeCell ref="A23:A24"/>
    <mergeCell ref="B23:G24"/>
    <mergeCell ref="H23:AI24"/>
    <mergeCell ref="A19:A20"/>
    <mergeCell ref="B19:G20"/>
    <mergeCell ref="H19:AI20"/>
    <mergeCell ref="M29:M30"/>
    <mergeCell ref="X29:X30"/>
    <mergeCell ref="A25:A26"/>
    <mergeCell ref="B25:G26"/>
    <mergeCell ref="H25:AI26"/>
    <mergeCell ref="A27:A28"/>
    <mergeCell ref="B27:G28"/>
    <mergeCell ref="H27:AI28"/>
    <mergeCell ref="A29:A30"/>
    <mergeCell ref="B29:G30"/>
    <mergeCell ref="H29:J30"/>
    <mergeCell ref="K29:K30"/>
    <mergeCell ref="L29:L30"/>
    <mergeCell ref="Y29:Y30"/>
    <mergeCell ref="Z29:Z30"/>
    <mergeCell ref="AA29:AC30"/>
    <mergeCell ref="AD29:AI30"/>
    <mergeCell ref="A33:A34"/>
    <mergeCell ref="B33:G34"/>
    <mergeCell ref="H33:AI34"/>
    <mergeCell ref="A31:A32"/>
    <mergeCell ref="B31:G32"/>
    <mergeCell ref="H31:AI32"/>
    <mergeCell ref="N29:N30"/>
    <mergeCell ref="O29:O30"/>
    <mergeCell ref="P29:R30"/>
    <mergeCell ref="S29:U30"/>
    <mergeCell ref="V29:V30"/>
    <mergeCell ref="W29:W30"/>
    <mergeCell ref="A35:A36"/>
    <mergeCell ref="B35:G36"/>
    <mergeCell ref="Q35:S35"/>
    <mergeCell ref="W35:AI36"/>
    <mergeCell ref="Q36:S36"/>
    <mergeCell ref="A37:A38"/>
    <mergeCell ref="B37:G38"/>
    <mergeCell ref="H37:AI38"/>
    <mergeCell ref="A39:A40"/>
    <mergeCell ref="B39:G40"/>
    <mergeCell ref="H39:AI40"/>
    <mergeCell ref="AC44:AC45"/>
    <mergeCell ref="AD44:AH45"/>
    <mergeCell ref="AI44:AI45"/>
    <mergeCell ref="A46:AI52"/>
    <mergeCell ref="A41:AI41"/>
    <mergeCell ref="A42:W45"/>
    <mergeCell ref="X42:Y45"/>
    <mergeCell ref="Z42:AB43"/>
    <mergeCell ref="AC42:AC43"/>
    <mergeCell ref="AD42:AE43"/>
    <mergeCell ref="AF42:AF43"/>
    <mergeCell ref="AG42:AH43"/>
    <mergeCell ref="AI42:AI43"/>
    <mergeCell ref="Z44:AB45"/>
  </mergeCells>
  <phoneticPr fontId="2"/>
  <conditionalFormatting sqref="AE4">
    <cfRule type="expression" dxfId="30" priority="31" stopIfTrue="1">
      <formula>AE4=""</formula>
    </cfRule>
  </conditionalFormatting>
  <conditionalFormatting sqref="AG4">
    <cfRule type="expression" dxfId="29" priority="30" stopIfTrue="1">
      <formula>AG4=""</formula>
    </cfRule>
  </conditionalFormatting>
  <conditionalFormatting sqref="H19:AI20">
    <cfRule type="expression" dxfId="28" priority="29" stopIfTrue="1">
      <formula>$H$19=""</formula>
    </cfRule>
  </conditionalFormatting>
  <conditionalFormatting sqref="H25:AI26">
    <cfRule type="expression" dxfId="27" priority="28" stopIfTrue="1">
      <formula>$H$25=""</formula>
    </cfRule>
  </conditionalFormatting>
  <conditionalFormatting sqref="H27:AI28">
    <cfRule type="expression" dxfId="26" priority="27" stopIfTrue="1">
      <formula>$H$27=""</formula>
    </cfRule>
  </conditionalFormatting>
  <conditionalFormatting sqref="L29:L30">
    <cfRule type="expression" dxfId="25" priority="26" stopIfTrue="1">
      <formula>$L$29=""</formula>
    </cfRule>
  </conditionalFormatting>
  <conditionalFormatting sqref="N29:N30">
    <cfRule type="expression" dxfId="24" priority="25" stopIfTrue="1">
      <formula>$N$29=""</formula>
    </cfRule>
  </conditionalFormatting>
  <conditionalFormatting sqref="W29:W30">
    <cfRule type="expression" dxfId="23" priority="24" stopIfTrue="1">
      <formula>$W$29=""</formula>
    </cfRule>
  </conditionalFormatting>
  <conditionalFormatting sqref="Y29:Y30">
    <cfRule type="expression" dxfId="22" priority="23" stopIfTrue="1">
      <formula>$Y$29=""</formula>
    </cfRule>
  </conditionalFormatting>
  <conditionalFormatting sqref="H39">
    <cfRule type="expression" dxfId="21" priority="22" stopIfTrue="1">
      <formula>$H$39=""</formula>
    </cfRule>
  </conditionalFormatting>
  <conditionalFormatting sqref="H21:AI22">
    <cfRule type="expression" dxfId="20" priority="21" stopIfTrue="1">
      <formula>$H$21=""</formula>
    </cfRule>
  </conditionalFormatting>
  <conditionalFormatting sqref="Q35">
    <cfRule type="expression" dxfId="19" priority="20" stopIfTrue="1">
      <formula>$Q$35=""</formula>
    </cfRule>
  </conditionalFormatting>
  <conditionalFormatting sqref="Q36">
    <cfRule type="expression" dxfId="18" priority="19" stopIfTrue="1">
      <formula>$Q$36=""</formula>
    </cfRule>
  </conditionalFormatting>
  <conditionalFormatting sqref="H37">
    <cfRule type="expression" dxfId="17" priority="18" stopIfTrue="1">
      <formula>$H$37=""</formula>
    </cfRule>
  </conditionalFormatting>
  <conditionalFormatting sqref="H29">
    <cfRule type="expression" dxfId="16" priority="17" stopIfTrue="1">
      <formula>$H$29=""</formula>
    </cfRule>
  </conditionalFormatting>
  <conditionalFormatting sqref="S29">
    <cfRule type="expression" dxfId="15" priority="16" stopIfTrue="1">
      <formula>$S$29=""</formula>
    </cfRule>
  </conditionalFormatting>
  <conditionalFormatting sqref="AA4:AC4">
    <cfRule type="expression" dxfId="14" priority="15" stopIfTrue="1">
      <formula>$AA$4=""</formula>
    </cfRule>
  </conditionalFormatting>
  <conditionalFormatting sqref="W13:Y13">
    <cfRule type="expression" dxfId="13" priority="14" stopIfTrue="1">
      <formula>$W$13=""</formula>
    </cfRule>
  </conditionalFormatting>
  <conditionalFormatting sqref="AB13:AC13">
    <cfRule type="expression" dxfId="12" priority="13" stopIfTrue="1">
      <formula>$AB$13=""</formula>
    </cfRule>
  </conditionalFormatting>
  <conditionalFormatting sqref="AE13:AF13">
    <cfRule type="expression" dxfId="11" priority="12" stopIfTrue="1">
      <formula>$AE$13=""</formula>
    </cfRule>
  </conditionalFormatting>
  <conditionalFormatting sqref="Q8">
    <cfRule type="expression" dxfId="10" priority="11" stopIfTrue="1">
      <formula>$Q$8=""</formula>
    </cfRule>
  </conditionalFormatting>
  <conditionalFormatting sqref="P9:AH9">
    <cfRule type="expression" dxfId="9" priority="10" stopIfTrue="1">
      <formula>$P$9=""</formula>
    </cfRule>
  </conditionalFormatting>
  <conditionalFormatting sqref="P11">
    <cfRule type="expression" dxfId="8" priority="9" stopIfTrue="1">
      <formula>$P$11=""</formula>
    </cfRule>
  </conditionalFormatting>
  <conditionalFormatting sqref="P10:AH10">
    <cfRule type="expression" dxfId="7" priority="8" stopIfTrue="1">
      <formula>$P$10=""</formula>
    </cfRule>
  </conditionalFormatting>
  <conditionalFormatting sqref="P14">
    <cfRule type="expression" dxfId="6" priority="7" stopIfTrue="1">
      <formula>$P$14=""</formula>
    </cfRule>
  </conditionalFormatting>
  <conditionalFormatting sqref="P16">
    <cfRule type="expression" dxfId="5" priority="6" stopIfTrue="1">
      <formula>$P$16=""</formula>
    </cfRule>
  </conditionalFormatting>
  <conditionalFormatting sqref="P12">
    <cfRule type="expression" dxfId="4" priority="5" stopIfTrue="1">
      <formula>$P$12=""</formula>
    </cfRule>
  </conditionalFormatting>
  <conditionalFormatting sqref="P15">
    <cfRule type="expression" dxfId="3" priority="4" stopIfTrue="1">
      <formula>$P$15=""</formula>
    </cfRule>
  </conditionalFormatting>
  <conditionalFormatting sqref="H23:AI24">
    <cfRule type="expression" dxfId="2" priority="3" stopIfTrue="1">
      <formula>$H$21=""</formula>
    </cfRule>
  </conditionalFormatting>
  <conditionalFormatting sqref="H31:AI32">
    <cfRule type="expression" dxfId="1" priority="2" stopIfTrue="1">
      <formula>$H$21=""</formula>
    </cfRule>
  </conditionalFormatting>
  <conditionalFormatting sqref="H33:AI34">
    <cfRule type="expression" dxfId="0" priority="1" stopIfTrue="1">
      <formula>$H$21=""</formula>
    </cfRule>
  </conditionalFormatting>
  <pageMargins left="0.59055118110236227" right="0.59055118110236227" top="0.78740157480314965" bottom="0.59055118110236227" header="0.59055118110236227" footer="0.39370078740157483"/>
  <pageSetup paperSize="9" orientation="portrait" r:id="rId1"/>
  <headerFooter>
    <oddHeader>&amp;L&amp;"ＭＳ Ｐ明朝,標準"様式第1号(第2条関係)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45"/>
  <sheetViews>
    <sheetView topLeftCell="A37" workbookViewId="0">
      <selection activeCell="H33" sqref="H33:AI34"/>
    </sheetView>
  </sheetViews>
  <sheetFormatPr defaultRowHeight="22.5" customHeight="1" x14ac:dyDescent="0.15"/>
  <cols>
    <col min="1" max="1" width="24.375" customWidth="1"/>
    <col min="2" max="2" width="0.75" customWidth="1"/>
    <col min="3" max="3" width="5.625" customWidth="1"/>
    <col min="4" max="4" width="27.25" customWidth="1"/>
    <col min="5" max="5" width="18.375" customWidth="1"/>
    <col min="10" max="10" width="8.375" customWidth="1"/>
    <col min="11" max="12" width="7.625" customWidth="1"/>
    <col min="13" max="13" width="11.375" customWidth="1"/>
    <col min="17" max="17" width="29.125" customWidth="1"/>
  </cols>
  <sheetData>
    <row r="1" spans="1:20" ht="22.5" customHeight="1" x14ac:dyDescent="0.15">
      <c r="A1" s="101" t="s">
        <v>171</v>
      </c>
      <c r="C1" s="53"/>
    </row>
    <row r="3" spans="1:20" ht="22.5" customHeight="1" x14ac:dyDescent="0.15">
      <c r="A3" t="s">
        <v>70</v>
      </c>
      <c r="C3" s="54"/>
      <c r="F3" s="55"/>
      <c r="G3" s="55"/>
      <c r="H3" s="55"/>
      <c r="I3" s="55"/>
      <c r="J3" s="55"/>
      <c r="K3" s="55"/>
      <c r="L3" s="55"/>
      <c r="M3" s="55"/>
      <c r="T3" s="56">
        <v>1</v>
      </c>
    </row>
    <row r="4" spans="1:20" ht="22.5" customHeight="1" x14ac:dyDescent="0.15">
      <c r="C4" s="57" t="s">
        <v>172</v>
      </c>
      <c r="T4" s="56">
        <v>2</v>
      </c>
    </row>
    <row r="5" spans="1:20" ht="22.5" customHeight="1" x14ac:dyDescent="0.15">
      <c r="C5" s="58"/>
      <c r="T5" s="56">
        <v>3</v>
      </c>
    </row>
    <row r="6" spans="1:20" ht="22.5" customHeight="1" x14ac:dyDescent="0.15">
      <c r="A6" t="s">
        <v>71</v>
      </c>
      <c r="C6" s="54"/>
    </row>
    <row r="7" spans="1:20" ht="22.5" customHeight="1" x14ac:dyDescent="0.15">
      <c r="C7" s="55" t="s">
        <v>72</v>
      </c>
    </row>
    <row r="9" spans="1:20" ht="22.5" customHeight="1" x14ac:dyDescent="0.15">
      <c r="A9" t="s">
        <v>73</v>
      </c>
      <c r="C9" s="54">
        <v>3</v>
      </c>
    </row>
    <row r="10" spans="1:20" ht="22.5" customHeight="1" x14ac:dyDescent="0.15">
      <c r="C10" t="s">
        <v>74</v>
      </c>
    </row>
    <row r="12" spans="1:20" ht="22.5" customHeight="1" x14ac:dyDescent="0.15">
      <c r="A12" t="s">
        <v>75</v>
      </c>
      <c r="C12" s="54"/>
      <c r="R12" s="51" t="s">
        <v>75</v>
      </c>
      <c r="S12" t="s">
        <v>76</v>
      </c>
    </row>
    <row r="13" spans="1:20" ht="22.5" customHeight="1" x14ac:dyDescent="0.15">
      <c r="C13" s="59" t="s">
        <v>170</v>
      </c>
      <c r="P13" s="60">
        <v>1</v>
      </c>
      <c r="Q13" t="s">
        <v>77</v>
      </c>
      <c r="R13" s="61">
        <v>1</v>
      </c>
      <c r="S13">
        <v>0</v>
      </c>
    </row>
    <row r="14" spans="1:20" ht="22.5" customHeight="1" x14ac:dyDescent="0.15">
      <c r="P14">
        <v>2</v>
      </c>
      <c r="Q14" t="s">
        <v>78</v>
      </c>
      <c r="R14" s="61">
        <v>0.5</v>
      </c>
      <c r="S14">
        <v>0.5</v>
      </c>
    </row>
    <row r="15" spans="1:20" ht="30.75" customHeight="1" thickBot="1" x14ac:dyDescent="0.2">
      <c r="A15" t="s">
        <v>41</v>
      </c>
      <c r="C15" s="121"/>
      <c r="D15" s="62" t="s">
        <v>79</v>
      </c>
      <c r="E15" s="62" t="s">
        <v>192</v>
      </c>
      <c r="F15" s="63" t="s">
        <v>166</v>
      </c>
      <c r="G15" s="62" t="s">
        <v>165</v>
      </c>
      <c r="H15" s="94" t="s">
        <v>158</v>
      </c>
      <c r="I15" s="64" t="s">
        <v>167</v>
      </c>
      <c r="J15" s="65" t="s">
        <v>168</v>
      </c>
      <c r="K15" s="66" t="s">
        <v>75</v>
      </c>
      <c r="L15" s="67" t="s">
        <v>76</v>
      </c>
      <c r="M15" s="100" t="s">
        <v>80</v>
      </c>
      <c r="N15" s="51"/>
      <c r="O15" s="68"/>
      <c r="P15">
        <v>3</v>
      </c>
      <c r="Q15" t="s">
        <v>81</v>
      </c>
      <c r="R15" s="69">
        <v>0.33333333333333331</v>
      </c>
      <c r="S15" s="69">
        <v>0.66666666666666663</v>
      </c>
    </row>
    <row r="16" spans="1:20" ht="22.5" customHeight="1" thickTop="1" x14ac:dyDescent="0.15">
      <c r="C16" s="55"/>
      <c r="D16" s="144"/>
      <c r="E16" s="144"/>
      <c r="F16" s="95" t="str">
        <f>IF(D16="","",VLOOKUP($D16,$Q$22:$S$42,2,FALSE))</f>
        <v/>
      </c>
      <c r="G16" s="70"/>
      <c r="H16" s="97" t="str">
        <f>IF(D16="","",VLOOKUP($D16,$Q$22:$S$42,3,FALSE))</f>
        <v/>
      </c>
      <c r="I16" s="70"/>
      <c r="J16" s="71"/>
      <c r="K16" s="72" t="str">
        <f>IF($C$12="","",VLOOKUP($C$12,$P$13:$R$15,3,FALSE))</f>
        <v/>
      </c>
      <c r="L16" s="119">
        <f>IF($C$12="",1,VLOOKUP($C$12,$P$13:$S$16,4,FALSE))</f>
        <v>1</v>
      </c>
      <c r="M16" s="120" t="e">
        <f>ROUNDDOWN(((F16*G16*I16)+(F16*G16*J16/30))*L16,0)</f>
        <v>#VALUE!</v>
      </c>
      <c r="P16" s="73" t="s">
        <v>82</v>
      </c>
      <c r="Q16" t="s">
        <v>83</v>
      </c>
      <c r="R16">
        <v>0</v>
      </c>
      <c r="S16">
        <v>1</v>
      </c>
    </row>
    <row r="17" spans="3:20" ht="22.5" customHeight="1" x14ac:dyDescent="0.15">
      <c r="C17" s="55"/>
      <c r="D17" s="145"/>
      <c r="E17" s="145"/>
      <c r="F17" s="96" t="str">
        <f t="shared" ref="F17:F35" si="0">IF(D17="","",VLOOKUP($D17,$Q$22:$S$42,2,FALSE))</f>
        <v/>
      </c>
      <c r="G17" s="74"/>
      <c r="H17" s="98" t="str">
        <f t="shared" ref="H17:H35" si="1">IF(D17="","",VLOOKUP($D17,$Q$22:$S$42,3,FALSE))</f>
        <v/>
      </c>
      <c r="I17" s="74"/>
      <c r="J17" s="75"/>
      <c r="K17" s="76" t="str">
        <f>IF($C$12="","",VLOOKUP($C$12,$P$13:$R$15,3,FALSE))</f>
        <v/>
      </c>
      <c r="L17" s="99">
        <f>IF($C$12="",1,VLOOKUP($C$12,$P$13:$S$15,4,FALSE))</f>
        <v>1</v>
      </c>
      <c r="M17" s="77" t="e">
        <f>ROUNDDOWN(((F17*G17*I17)+(F17*G17*J17/30))*L17,0)</f>
        <v>#VALUE!</v>
      </c>
    </row>
    <row r="18" spans="3:20" ht="22.5" customHeight="1" x14ac:dyDescent="0.15">
      <c r="C18" s="55"/>
      <c r="D18" s="145"/>
      <c r="E18" s="145"/>
      <c r="F18" s="96" t="str">
        <f t="shared" si="0"/>
        <v/>
      </c>
      <c r="G18" s="74"/>
      <c r="H18" s="98" t="str">
        <f t="shared" si="1"/>
        <v/>
      </c>
      <c r="I18" s="74"/>
      <c r="J18" s="75"/>
      <c r="K18" s="76" t="str">
        <f>IF($C$12="","",VLOOKUP($C$12,$P$13:$R$15,3,FALSE))</f>
        <v/>
      </c>
      <c r="L18" s="99">
        <f t="shared" ref="L18:L35" si="2">IF($C$12="",1,VLOOKUP($C$12,$P$13:$S$15,4,FALSE))</f>
        <v>1</v>
      </c>
      <c r="M18" s="77" t="e">
        <f>ROUNDDOWN(((F18*G18*I18)+(F18*G18*J18/30))*L18,0)</f>
        <v>#VALUE!</v>
      </c>
      <c r="P18" t="s">
        <v>84</v>
      </c>
    </row>
    <row r="19" spans="3:20" ht="22.5" customHeight="1" x14ac:dyDescent="0.15">
      <c r="C19" s="55"/>
      <c r="D19" s="145"/>
      <c r="E19" s="145"/>
      <c r="F19" s="96" t="str">
        <f t="shared" si="0"/>
        <v/>
      </c>
      <c r="G19" s="74"/>
      <c r="H19" s="98" t="str">
        <f t="shared" si="1"/>
        <v/>
      </c>
      <c r="I19" s="74"/>
      <c r="J19" s="75"/>
      <c r="K19" s="76" t="str">
        <f>IF($C$12="","",VLOOKUP($C$12,$P$13:$R$15,3,FALSE))</f>
        <v/>
      </c>
      <c r="L19" s="99">
        <f t="shared" si="2"/>
        <v>1</v>
      </c>
      <c r="M19" s="77" t="e">
        <f>ROUNDDOWN(((F19*G19*I19)+(F19*G19*J19/30))*L19,0)</f>
        <v>#VALUE!</v>
      </c>
      <c r="P19" t="s">
        <v>85</v>
      </c>
      <c r="T19" t="s">
        <v>86</v>
      </c>
    </row>
    <row r="20" spans="3:20" ht="22.5" customHeight="1" x14ac:dyDescent="0.15">
      <c r="C20" s="55"/>
      <c r="D20" s="145"/>
      <c r="E20" s="145"/>
      <c r="F20" s="96" t="str">
        <f t="shared" si="0"/>
        <v/>
      </c>
      <c r="G20" s="74"/>
      <c r="H20" s="98" t="str">
        <f t="shared" si="1"/>
        <v/>
      </c>
      <c r="I20" s="74"/>
      <c r="J20" s="75"/>
      <c r="K20" s="76" t="str">
        <f t="shared" ref="K20:K35" si="3">IF($C$12="","",VLOOKUP($C$12,$P$13:$R$15,3,FALSE))</f>
        <v/>
      </c>
      <c r="L20" s="99">
        <f t="shared" si="2"/>
        <v>1</v>
      </c>
      <c r="M20" s="77" t="e">
        <f t="shared" ref="M20:M35" si="4">ROUNDDOWN(((F20*G20*I20)+(F20*G20*J20/30))*L20,0)</f>
        <v>#VALUE!</v>
      </c>
      <c r="P20" t="s">
        <v>87</v>
      </c>
      <c r="T20" t="s">
        <v>88</v>
      </c>
    </row>
    <row r="21" spans="3:20" ht="22.5" customHeight="1" x14ac:dyDescent="0.15">
      <c r="C21" s="55"/>
      <c r="D21" s="145"/>
      <c r="E21" s="145"/>
      <c r="F21" s="96" t="str">
        <f t="shared" si="0"/>
        <v/>
      </c>
      <c r="G21" s="74"/>
      <c r="H21" s="98" t="str">
        <f t="shared" si="1"/>
        <v/>
      </c>
      <c r="I21" s="74"/>
      <c r="J21" s="75"/>
      <c r="K21" s="76" t="str">
        <f t="shared" si="3"/>
        <v/>
      </c>
      <c r="L21" s="99">
        <f t="shared" si="2"/>
        <v>1</v>
      </c>
      <c r="M21" s="77" t="e">
        <f t="shared" si="4"/>
        <v>#VALUE!</v>
      </c>
    </row>
    <row r="22" spans="3:20" ht="22.5" customHeight="1" x14ac:dyDescent="0.15">
      <c r="C22" s="55"/>
      <c r="D22" s="145"/>
      <c r="E22" s="145"/>
      <c r="F22" s="96" t="str">
        <f t="shared" si="0"/>
        <v/>
      </c>
      <c r="G22" s="74"/>
      <c r="H22" s="98" t="str">
        <f t="shared" si="1"/>
        <v/>
      </c>
      <c r="I22" s="74"/>
      <c r="J22" s="75"/>
      <c r="K22" s="76" t="str">
        <f t="shared" si="3"/>
        <v/>
      </c>
      <c r="L22" s="99">
        <f t="shared" si="2"/>
        <v>1</v>
      </c>
      <c r="M22" s="77" t="e">
        <f t="shared" si="4"/>
        <v>#VALUE!</v>
      </c>
      <c r="P22" s="122"/>
      <c r="Q22" s="88" t="s">
        <v>169</v>
      </c>
      <c r="R22" s="88" t="s">
        <v>157</v>
      </c>
      <c r="S22" s="88" t="s">
        <v>158</v>
      </c>
    </row>
    <row r="23" spans="3:20" ht="22.5" customHeight="1" x14ac:dyDescent="0.15">
      <c r="C23" s="55"/>
      <c r="D23" s="145"/>
      <c r="E23" s="145"/>
      <c r="F23" s="96" t="str">
        <f t="shared" si="0"/>
        <v/>
      </c>
      <c r="G23" s="74"/>
      <c r="H23" s="98" t="str">
        <f t="shared" si="1"/>
        <v/>
      </c>
      <c r="I23" s="74"/>
      <c r="J23" s="75"/>
      <c r="K23" s="76" t="str">
        <f t="shared" si="3"/>
        <v/>
      </c>
      <c r="L23" s="99">
        <f t="shared" si="2"/>
        <v>1</v>
      </c>
      <c r="M23" s="77" t="e">
        <f t="shared" si="4"/>
        <v>#VALUE!</v>
      </c>
      <c r="P23" s="122"/>
      <c r="Q23" s="123" t="s">
        <v>137</v>
      </c>
      <c r="R23" s="88">
        <v>298</v>
      </c>
      <c r="S23" s="88" t="s">
        <v>163</v>
      </c>
    </row>
    <row r="24" spans="3:20" ht="22.5" customHeight="1" x14ac:dyDescent="0.15">
      <c r="C24" s="55"/>
      <c r="D24" s="145"/>
      <c r="E24" s="145"/>
      <c r="F24" s="96" t="str">
        <f t="shared" si="0"/>
        <v/>
      </c>
      <c r="G24" s="74"/>
      <c r="H24" s="98" t="str">
        <f t="shared" si="1"/>
        <v/>
      </c>
      <c r="I24" s="74"/>
      <c r="J24" s="75"/>
      <c r="K24" s="76" t="str">
        <f t="shared" si="3"/>
        <v/>
      </c>
      <c r="L24" s="99">
        <f t="shared" si="2"/>
        <v>1</v>
      </c>
      <c r="M24" s="77" t="e">
        <f t="shared" si="4"/>
        <v>#VALUE!</v>
      </c>
      <c r="P24" s="122"/>
      <c r="Q24" s="123" t="s">
        <v>138</v>
      </c>
      <c r="R24" s="88">
        <v>18</v>
      </c>
      <c r="S24" s="88" t="s">
        <v>164</v>
      </c>
    </row>
    <row r="25" spans="3:20" ht="22.5" customHeight="1" x14ac:dyDescent="0.15">
      <c r="C25" s="55"/>
      <c r="D25" s="145"/>
      <c r="E25" s="145"/>
      <c r="F25" s="96" t="str">
        <f t="shared" si="0"/>
        <v/>
      </c>
      <c r="G25" s="74"/>
      <c r="H25" s="98" t="str">
        <f t="shared" si="1"/>
        <v/>
      </c>
      <c r="I25" s="74"/>
      <c r="J25" s="75"/>
      <c r="K25" s="76" t="str">
        <f t="shared" si="3"/>
        <v/>
      </c>
      <c r="L25" s="99">
        <f t="shared" si="2"/>
        <v>1</v>
      </c>
      <c r="M25" s="77" t="e">
        <f t="shared" si="4"/>
        <v>#VALUE!</v>
      </c>
      <c r="P25" s="122"/>
      <c r="Q25" s="123" t="s">
        <v>139</v>
      </c>
      <c r="R25" s="88">
        <v>39</v>
      </c>
      <c r="S25" s="88" t="s">
        <v>164</v>
      </c>
    </row>
    <row r="26" spans="3:20" ht="22.5" customHeight="1" x14ac:dyDescent="0.15">
      <c r="C26" s="55"/>
      <c r="D26" s="145"/>
      <c r="E26" s="145"/>
      <c r="F26" s="96" t="str">
        <f t="shared" si="0"/>
        <v/>
      </c>
      <c r="G26" s="74"/>
      <c r="H26" s="98" t="str">
        <f t="shared" si="1"/>
        <v/>
      </c>
      <c r="I26" s="74"/>
      <c r="J26" s="75"/>
      <c r="K26" s="76" t="str">
        <f t="shared" si="3"/>
        <v/>
      </c>
      <c r="L26" s="99">
        <f t="shared" si="2"/>
        <v>1</v>
      </c>
      <c r="M26" s="77" t="e">
        <f t="shared" si="4"/>
        <v>#VALUE!</v>
      </c>
      <c r="P26" s="122"/>
      <c r="Q26" s="123" t="s">
        <v>140</v>
      </c>
      <c r="R26" s="88">
        <v>55</v>
      </c>
      <c r="S26" s="88" t="s">
        <v>164</v>
      </c>
    </row>
    <row r="27" spans="3:20" ht="22.5" customHeight="1" x14ac:dyDescent="0.15">
      <c r="C27" s="55"/>
      <c r="D27" s="145"/>
      <c r="E27" s="145"/>
      <c r="F27" s="96" t="str">
        <f t="shared" si="0"/>
        <v/>
      </c>
      <c r="G27" s="74"/>
      <c r="H27" s="98" t="str">
        <f t="shared" si="1"/>
        <v/>
      </c>
      <c r="I27" s="74"/>
      <c r="J27" s="75"/>
      <c r="K27" s="76" t="str">
        <f t="shared" si="3"/>
        <v/>
      </c>
      <c r="L27" s="99">
        <f t="shared" si="2"/>
        <v>1</v>
      </c>
      <c r="M27" s="77" t="e">
        <f t="shared" si="4"/>
        <v>#VALUE!</v>
      </c>
      <c r="P27" s="122"/>
      <c r="Q27" s="123" t="s">
        <v>141</v>
      </c>
      <c r="R27" s="88">
        <v>333</v>
      </c>
      <c r="S27" s="88" t="s">
        <v>160</v>
      </c>
    </row>
    <row r="28" spans="3:20" ht="22.5" customHeight="1" x14ac:dyDescent="0.15">
      <c r="C28" s="55"/>
      <c r="D28" s="145"/>
      <c r="E28" s="145"/>
      <c r="F28" s="96" t="str">
        <f t="shared" si="0"/>
        <v/>
      </c>
      <c r="G28" s="74"/>
      <c r="H28" s="98" t="str">
        <f t="shared" si="1"/>
        <v/>
      </c>
      <c r="I28" s="74"/>
      <c r="J28" s="75"/>
      <c r="K28" s="76" t="str">
        <f t="shared" si="3"/>
        <v/>
      </c>
      <c r="L28" s="99">
        <f t="shared" si="2"/>
        <v>1</v>
      </c>
      <c r="M28" s="77" t="e">
        <f t="shared" si="4"/>
        <v>#VALUE!</v>
      </c>
      <c r="P28" s="122"/>
      <c r="Q28" s="123" t="s">
        <v>143</v>
      </c>
      <c r="R28" s="88">
        <v>99</v>
      </c>
      <c r="S28" s="88" t="s">
        <v>160</v>
      </c>
    </row>
    <row r="29" spans="3:20" ht="22.5" customHeight="1" x14ac:dyDescent="0.15">
      <c r="C29" s="55"/>
      <c r="D29" s="145"/>
      <c r="E29" s="145"/>
      <c r="F29" s="96" t="str">
        <f t="shared" si="0"/>
        <v/>
      </c>
      <c r="G29" s="74"/>
      <c r="H29" s="98" t="str">
        <f t="shared" si="1"/>
        <v/>
      </c>
      <c r="I29" s="74"/>
      <c r="J29" s="75"/>
      <c r="K29" s="76" t="str">
        <f t="shared" si="3"/>
        <v/>
      </c>
      <c r="L29" s="99">
        <f t="shared" si="2"/>
        <v>1</v>
      </c>
      <c r="M29" s="77" t="e">
        <f t="shared" si="4"/>
        <v>#VALUE!</v>
      </c>
      <c r="P29" s="122"/>
      <c r="Q29" s="123" t="s">
        <v>142</v>
      </c>
      <c r="R29" s="88">
        <v>333</v>
      </c>
      <c r="S29" s="88" t="s">
        <v>160</v>
      </c>
    </row>
    <row r="30" spans="3:20" ht="22.5" customHeight="1" x14ac:dyDescent="0.15">
      <c r="C30" s="55"/>
      <c r="D30" s="145"/>
      <c r="E30" s="145"/>
      <c r="F30" s="96" t="str">
        <f t="shared" si="0"/>
        <v/>
      </c>
      <c r="G30" s="74"/>
      <c r="H30" s="98" t="str">
        <f t="shared" si="1"/>
        <v/>
      </c>
      <c r="I30" s="74"/>
      <c r="J30" s="75"/>
      <c r="K30" s="76" t="str">
        <f t="shared" si="3"/>
        <v/>
      </c>
      <c r="L30" s="99">
        <f t="shared" si="2"/>
        <v>1</v>
      </c>
      <c r="M30" s="77" t="e">
        <f t="shared" si="4"/>
        <v>#VALUE!</v>
      </c>
      <c r="P30" s="122"/>
      <c r="Q30" s="123" t="s">
        <v>144</v>
      </c>
      <c r="R30" s="88">
        <v>111</v>
      </c>
      <c r="S30" s="88" t="s">
        <v>160</v>
      </c>
    </row>
    <row r="31" spans="3:20" ht="22.5" customHeight="1" x14ac:dyDescent="0.15">
      <c r="C31" s="55"/>
      <c r="D31" s="145"/>
      <c r="E31" s="145"/>
      <c r="F31" s="96" t="str">
        <f t="shared" si="0"/>
        <v/>
      </c>
      <c r="G31" s="74"/>
      <c r="H31" s="98" t="str">
        <f t="shared" si="1"/>
        <v/>
      </c>
      <c r="I31" s="74"/>
      <c r="J31" s="75"/>
      <c r="K31" s="76" t="str">
        <f t="shared" si="3"/>
        <v/>
      </c>
      <c r="L31" s="99">
        <f t="shared" si="2"/>
        <v>1</v>
      </c>
      <c r="M31" s="77" t="e">
        <f t="shared" si="4"/>
        <v>#VALUE!</v>
      </c>
      <c r="P31" s="122"/>
      <c r="Q31" s="123" t="s">
        <v>145</v>
      </c>
      <c r="R31" s="88">
        <v>99</v>
      </c>
      <c r="S31" s="88" t="s">
        <v>160</v>
      </c>
    </row>
    <row r="32" spans="3:20" ht="22.5" customHeight="1" x14ac:dyDescent="0.15">
      <c r="C32" s="55"/>
      <c r="D32" s="145"/>
      <c r="E32" s="145"/>
      <c r="F32" s="96" t="str">
        <f t="shared" si="0"/>
        <v/>
      </c>
      <c r="G32" s="74"/>
      <c r="H32" s="98" t="str">
        <f t="shared" si="1"/>
        <v/>
      </c>
      <c r="I32" s="74"/>
      <c r="J32" s="75"/>
      <c r="K32" s="76" t="str">
        <f t="shared" si="3"/>
        <v/>
      </c>
      <c r="L32" s="99">
        <f t="shared" si="2"/>
        <v>1</v>
      </c>
      <c r="M32" s="77" t="e">
        <f t="shared" si="4"/>
        <v>#VALUE!</v>
      </c>
      <c r="P32" s="122"/>
      <c r="Q32" s="123" t="s">
        <v>146</v>
      </c>
      <c r="R32" s="88">
        <v>36</v>
      </c>
      <c r="S32" s="88" t="s">
        <v>159</v>
      </c>
    </row>
    <row r="33" spans="1:19" ht="22.5" customHeight="1" x14ac:dyDescent="0.15">
      <c r="C33" s="55"/>
      <c r="D33" s="145"/>
      <c r="E33" s="145"/>
      <c r="F33" s="96" t="str">
        <f t="shared" si="0"/>
        <v/>
      </c>
      <c r="G33" s="74"/>
      <c r="H33" s="98" t="str">
        <f t="shared" si="1"/>
        <v/>
      </c>
      <c r="I33" s="74"/>
      <c r="J33" s="75"/>
      <c r="K33" s="76" t="str">
        <f t="shared" si="3"/>
        <v/>
      </c>
      <c r="L33" s="99">
        <f t="shared" si="2"/>
        <v>1</v>
      </c>
      <c r="M33" s="77" t="e">
        <f t="shared" si="4"/>
        <v>#VALUE!</v>
      </c>
      <c r="P33" s="122"/>
      <c r="Q33" s="123" t="s">
        <v>147</v>
      </c>
      <c r="R33" s="88">
        <v>19</v>
      </c>
      <c r="S33" s="88" t="s">
        <v>159</v>
      </c>
    </row>
    <row r="34" spans="1:19" ht="22.5" customHeight="1" x14ac:dyDescent="0.15">
      <c r="C34" s="55"/>
      <c r="D34" s="145"/>
      <c r="E34" s="145"/>
      <c r="F34" s="96" t="str">
        <f t="shared" si="0"/>
        <v/>
      </c>
      <c r="G34" s="74"/>
      <c r="H34" s="98" t="str">
        <f t="shared" si="1"/>
        <v/>
      </c>
      <c r="I34" s="74"/>
      <c r="J34" s="75"/>
      <c r="K34" s="76" t="str">
        <f t="shared" si="3"/>
        <v/>
      </c>
      <c r="L34" s="99">
        <f t="shared" si="2"/>
        <v>1</v>
      </c>
      <c r="M34" s="77" t="e">
        <f t="shared" si="4"/>
        <v>#VALUE!</v>
      </c>
      <c r="P34" s="122"/>
      <c r="Q34" s="123" t="s">
        <v>148</v>
      </c>
      <c r="R34" s="88">
        <v>13</v>
      </c>
      <c r="S34" s="88" t="s">
        <v>159</v>
      </c>
    </row>
    <row r="35" spans="1:19" ht="22.5" customHeight="1" x14ac:dyDescent="0.15">
      <c r="C35" s="55"/>
      <c r="D35" s="145"/>
      <c r="E35" s="145"/>
      <c r="F35" s="96" t="str">
        <f t="shared" si="0"/>
        <v/>
      </c>
      <c r="G35" s="74"/>
      <c r="H35" s="98" t="str">
        <f t="shared" si="1"/>
        <v/>
      </c>
      <c r="I35" s="74"/>
      <c r="J35" s="75"/>
      <c r="K35" s="76" t="str">
        <f t="shared" si="3"/>
        <v/>
      </c>
      <c r="L35" s="99">
        <f t="shared" si="2"/>
        <v>1</v>
      </c>
      <c r="M35" s="77" t="e">
        <f t="shared" si="4"/>
        <v>#VALUE!</v>
      </c>
      <c r="P35" s="122"/>
      <c r="Q35" s="123" t="s">
        <v>149</v>
      </c>
      <c r="R35" s="88">
        <v>55</v>
      </c>
      <c r="S35" s="88" t="s">
        <v>160</v>
      </c>
    </row>
    <row r="36" spans="1:19" ht="22.5" customHeight="1" x14ac:dyDescent="0.15">
      <c r="D36" s="294" t="s">
        <v>89</v>
      </c>
      <c r="E36" s="295"/>
      <c r="F36" s="296"/>
      <c r="G36" s="296"/>
      <c r="H36" s="296"/>
      <c r="I36" s="296"/>
      <c r="J36" s="296"/>
      <c r="K36" s="296"/>
      <c r="L36" s="297"/>
      <c r="M36" s="78" t="e">
        <f>SUM(M16:M35)</f>
        <v>#VALUE!</v>
      </c>
      <c r="P36" s="122"/>
      <c r="Q36" s="123" t="s">
        <v>150</v>
      </c>
      <c r="R36" s="88">
        <v>39</v>
      </c>
      <c r="S36" s="88" t="s">
        <v>160</v>
      </c>
    </row>
    <row r="37" spans="1:19" ht="22.5" customHeight="1" x14ac:dyDescent="0.15">
      <c r="P37" s="122"/>
      <c r="Q37" s="123" t="s">
        <v>151</v>
      </c>
      <c r="R37" s="88">
        <v>166</v>
      </c>
      <c r="S37" s="88" t="s">
        <v>160</v>
      </c>
    </row>
    <row r="38" spans="1:19" ht="22.5" customHeight="1" x14ac:dyDescent="0.15">
      <c r="D38" s="79"/>
      <c r="E38" s="79"/>
      <c r="F38" s="80"/>
      <c r="G38" s="80"/>
      <c r="H38" s="80"/>
      <c r="I38" s="80"/>
      <c r="J38" s="80"/>
      <c r="K38" s="80"/>
      <c r="L38" s="80"/>
      <c r="N38" s="55"/>
      <c r="O38" s="55"/>
      <c r="P38" s="122"/>
      <c r="Q38" s="124" t="s">
        <v>152</v>
      </c>
      <c r="R38" s="88">
        <v>247</v>
      </c>
      <c r="S38" s="88" t="s">
        <v>160</v>
      </c>
    </row>
    <row r="39" spans="1:19" ht="22.5" customHeight="1" x14ac:dyDescent="0.15">
      <c r="D39" s="81"/>
      <c r="E39" s="81"/>
      <c r="F39" s="82"/>
      <c r="G39" s="82"/>
      <c r="H39" s="82"/>
      <c r="I39" s="82"/>
      <c r="J39" s="82"/>
      <c r="K39" s="82"/>
      <c r="L39" s="82"/>
      <c r="N39" s="55"/>
      <c r="O39" s="55"/>
      <c r="P39" s="122"/>
      <c r="Q39" s="124" t="s">
        <v>153</v>
      </c>
      <c r="R39" s="88">
        <v>1440</v>
      </c>
      <c r="S39" s="88" t="s">
        <v>161</v>
      </c>
    </row>
    <row r="40" spans="1:19" ht="22.5" customHeight="1" x14ac:dyDescent="0.15">
      <c r="N40" s="55"/>
      <c r="O40" s="55"/>
      <c r="P40" s="122"/>
      <c r="Q40" s="124" t="s">
        <v>154</v>
      </c>
      <c r="R40" s="88">
        <v>440</v>
      </c>
      <c r="S40" s="88" t="s">
        <v>160</v>
      </c>
    </row>
    <row r="41" spans="1:19" ht="22.5" customHeight="1" x14ac:dyDescent="0.15">
      <c r="A41" t="s">
        <v>90</v>
      </c>
      <c r="C41" s="298"/>
      <c r="D41" s="299"/>
      <c r="E41" s="299"/>
      <c r="F41" s="299"/>
      <c r="G41" s="299"/>
      <c r="H41" s="299"/>
      <c r="I41" s="299"/>
      <c r="J41" s="299"/>
      <c r="K41" s="299"/>
      <c r="L41" s="299"/>
      <c r="M41" s="300"/>
      <c r="P41" s="122"/>
      <c r="Q41" s="123" t="s">
        <v>155</v>
      </c>
      <c r="R41" s="88">
        <v>440</v>
      </c>
      <c r="S41" s="88" t="s">
        <v>160</v>
      </c>
    </row>
    <row r="42" spans="1:19" ht="22.5" customHeight="1" x14ac:dyDescent="0.15">
      <c r="C42" s="301"/>
      <c r="D42" s="302"/>
      <c r="E42" s="302"/>
      <c r="F42" s="302"/>
      <c r="G42" s="302"/>
      <c r="H42" s="302"/>
      <c r="I42" s="302"/>
      <c r="J42" s="302"/>
      <c r="K42" s="302"/>
      <c r="L42" s="302"/>
      <c r="M42" s="303"/>
      <c r="P42" s="122"/>
      <c r="Q42" s="123" t="s">
        <v>156</v>
      </c>
      <c r="R42" s="88">
        <v>6000</v>
      </c>
      <c r="S42" s="88" t="s">
        <v>162</v>
      </c>
    </row>
    <row r="43" spans="1:19" ht="22.5" customHeight="1" x14ac:dyDescent="0.15">
      <c r="C43" s="301"/>
      <c r="D43" s="302"/>
      <c r="E43" s="302"/>
      <c r="F43" s="302"/>
      <c r="G43" s="302"/>
      <c r="H43" s="302"/>
      <c r="I43" s="302"/>
      <c r="J43" s="302"/>
      <c r="K43" s="302"/>
      <c r="L43" s="302"/>
      <c r="M43" s="303"/>
    </row>
    <row r="44" spans="1:19" ht="22.5" customHeight="1" x14ac:dyDescent="0.15">
      <c r="C44" s="301"/>
      <c r="D44" s="302"/>
      <c r="E44" s="302"/>
      <c r="F44" s="302"/>
      <c r="G44" s="302"/>
      <c r="H44" s="302"/>
      <c r="I44" s="302"/>
      <c r="J44" s="302"/>
      <c r="K44" s="302"/>
      <c r="L44" s="302"/>
      <c r="M44" s="303"/>
    </row>
    <row r="45" spans="1:19" ht="22.5" customHeight="1" x14ac:dyDescent="0.15">
      <c r="C45" s="304"/>
      <c r="D45" s="305"/>
      <c r="E45" s="305"/>
      <c r="F45" s="305"/>
      <c r="G45" s="305"/>
      <c r="H45" s="305"/>
      <c r="I45" s="305"/>
      <c r="J45" s="305"/>
      <c r="K45" s="305"/>
      <c r="L45" s="305"/>
      <c r="M45" s="306"/>
    </row>
  </sheetData>
  <mergeCells count="2">
    <mergeCell ref="D36:L36"/>
    <mergeCell ref="C41:M45"/>
  </mergeCells>
  <phoneticPr fontId="2"/>
  <dataValidations count="3">
    <dataValidation type="list" allowBlank="1" showInputMessage="1" showErrorMessage="1" sqref="C12">
      <formula1>$T$2:$T$4</formula1>
    </dataValidation>
    <dataValidation type="list" allowBlank="1" showInputMessage="1" showErrorMessage="1" sqref="D16:D35">
      <formula1>$Q$23:$Q$43</formula1>
    </dataValidation>
    <dataValidation type="list" allowBlank="1" showInputMessage="1" showErrorMessage="1" sqref="C6 C9">
      <formula1>$T$2:$T$5</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9"/>
  <sheetViews>
    <sheetView showGridLines="0" zoomScaleNormal="100" workbookViewId="0">
      <selection activeCell="H33" sqref="H33:AI34"/>
    </sheetView>
  </sheetViews>
  <sheetFormatPr defaultRowHeight="16.5" customHeight="1" x14ac:dyDescent="0.15"/>
  <cols>
    <col min="1" max="1" width="3.875" style="84" customWidth="1"/>
    <col min="2" max="2" width="21.375" customWidth="1"/>
    <col min="3" max="3" width="15.625" customWidth="1"/>
    <col min="4" max="4" width="6.625" customWidth="1"/>
    <col min="5" max="5" width="8" customWidth="1"/>
    <col min="6" max="6" width="6.125" customWidth="1"/>
    <col min="7" max="7" width="4.5" customWidth="1"/>
    <col min="8" max="8" width="6" customWidth="1"/>
    <col min="9" max="9" width="5.75" customWidth="1"/>
    <col min="10" max="10" width="10" hidden="1" customWidth="1"/>
    <col min="11" max="11" width="5.125" style="55" customWidth="1"/>
    <col min="12" max="12" width="6.125" style="55" customWidth="1"/>
    <col min="13" max="13" width="1.625" style="55" customWidth="1"/>
    <col min="14" max="17" width="9" style="83" customWidth="1"/>
    <col min="18" max="18" width="20" style="83" customWidth="1"/>
    <col min="19" max="20" width="10.125" style="83" customWidth="1"/>
    <col min="21" max="22" width="9" customWidth="1"/>
    <col min="23" max="23" width="6" customWidth="1"/>
    <col min="24" max="24" width="8.125" customWidth="1"/>
    <col min="25" max="25" width="8.375" customWidth="1"/>
    <col min="26" max="26" width="1.75" customWidth="1"/>
  </cols>
  <sheetData>
    <row r="1" spans="1:26" ht="16.5" customHeight="1" x14ac:dyDescent="0.15">
      <c r="A1" s="101" t="s">
        <v>173</v>
      </c>
    </row>
    <row r="2" spans="1:26" ht="16.5" customHeight="1" x14ac:dyDescent="0.15">
      <c r="A2" s="84" t="s">
        <v>91</v>
      </c>
      <c r="N2" s="128" t="s">
        <v>92</v>
      </c>
    </row>
    <row r="4" spans="1:26" ht="16.5" customHeight="1" x14ac:dyDescent="0.15">
      <c r="A4" s="84" t="s">
        <v>93</v>
      </c>
    </row>
    <row r="5" spans="1:26" ht="16.5" customHeight="1" x14ac:dyDescent="0.15">
      <c r="A5" s="84" t="s">
        <v>94</v>
      </c>
      <c r="B5" t="s">
        <v>118</v>
      </c>
    </row>
    <row r="6" spans="1:26" ht="16.5" customHeight="1" x14ac:dyDescent="0.15">
      <c r="B6" t="s">
        <v>95</v>
      </c>
      <c r="D6" s="55" t="s">
        <v>185</v>
      </c>
      <c r="N6" s="83" t="s">
        <v>184</v>
      </c>
    </row>
    <row r="7" spans="1:26" ht="16.5" customHeight="1" x14ac:dyDescent="0.15">
      <c r="B7" s="51" t="s">
        <v>100</v>
      </c>
      <c r="C7" s="142"/>
      <c r="D7" s="55" t="s">
        <v>117</v>
      </c>
      <c r="N7" s="83" t="s">
        <v>186</v>
      </c>
    </row>
    <row r="8" spans="1:26" ht="16.5" customHeight="1" x14ac:dyDescent="0.15">
      <c r="B8" s="52" t="s">
        <v>178</v>
      </c>
      <c r="C8" s="143"/>
      <c r="D8" s="55" t="s">
        <v>179</v>
      </c>
      <c r="N8" s="83" t="s">
        <v>187</v>
      </c>
    </row>
    <row r="9" spans="1:26" ht="16.5" customHeight="1" x14ac:dyDescent="0.15">
      <c r="B9" t="s">
        <v>96</v>
      </c>
      <c r="D9" s="55" t="s">
        <v>116</v>
      </c>
      <c r="N9" s="83" t="s">
        <v>97</v>
      </c>
    </row>
    <row r="10" spans="1:26" ht="16.5" customHeight="1" x14ac:dyDescent="0.15">
      <c r="B10" s="51" t="s">
        <v>100</v>
      </c>
      <c r="C10" s="142"/>
      <c r="D10" s="138" t="s">
        <v>188</v>
      </c>
      <c r="N10" s="83" t="s">
        <v>189</v>
      </c>
    </row>
    <row r="11" spans="1:26" ht="16.5" customHeight="1" x14ac:dyDescent="0.15">
      <c r="B11" t="s">
        <v>98</v>
      </c>
      <c r="D11" s="55" t="s">
        <v>180</v>
      </c>
      <c r="N11" s="83" t="s">
        <v>99</v>
      </c>
    </row>
    <row r="12" spans="1:26" ht="16.5" customHeight="1" x14ac:dyDescent="0.15">
      <c r="B12" s="51" t="s">
        <v>100</v>
      </c>
      <c r="C12" s="142"/>
      <c r="D12" s="55" t="s">
        <v>191</v>
      </c>
      <c r="N12" s="83" t="s">
        <v>101</v>
      </c>
    </row>
    <row r="13" spans="1:26" ht="16.5" customHeight="1" x14ac:dyDescent="0.15">
      <c r="D13" s="55"/>
    </row>
    <row r="14" spans="1:26" ht="16.5" customHeight="1" x14ac:dyDescent="0.15">
      <c r="A14" s="84" t="s">
        <v>102</v>
      </c>
      <c r="B14" t="s">
        <v>41</v>
      </c>
      <c r="D14" s="55"/>
    </row>
    <row r="15" spans="1:26" ht="16.5" customHeight="1" x14ac:dyDescent="0.15">
      <c r="B15" t="s">
        <v>96</v>
      </c>
      <c r="D15" s="55" t="s">
        <v>190</v>
      </c>
      <c r="N15" s="83" t="s">
        <v>103</v>
      </c>
    </row>
    <row r="16" spans="1:26" ht="16.5" customHeight="1" x14ac:dyDescent="0.15">
      <c r="B16" s="140" t="str">
        <f>IF('（市使用）チェックシート'!C3&lt;&gt;"",R16,"")</f>
        <v/>
      </c>
      <c r="C16" s="140"/>
      <c r="D16" s="141" t="str">
        <f>IF('（市使用）チェックシート'!$C$3&lt;&gt;"",S16,"")</f>
        <v/>
      </c>
      <c r="N16" s="83" t="s">
        <v>104</v>
      </c>
      <c r="R16" s="129" t="s">
        <v>100</v>
      </c>
      <c r="S16" s="83" t="s">
        <v>105</v>
      </c>
      <c r="U16" s="55"/>
      <c r="V16" s="55"/>
      <c r="W16" s="55"/>
      <c r="X16" s="55" t="s">
        <v>106</v>
      </c>
      <c r="Y16" s="55"/>
      <c r="Z16" s="55"/>
    </row>
    <row r="17" spans="1:26" ht="16.5" customHeight="1" x14ac:dyDescent="0.15">
      <c r="B17" s="51" t="s">
        <v>182</v>
      </c>
      <c r="C17" s="142"/>
      <c r="D17" s="52" t="s">
        <v>183</v>
      </c>
      <c r="R17" s="129"/>
      <c r="U17" s="55"/>
      <c r="V17" s="55"/>
      <c r="W17" s="55"/>
      <c r="X17" s="55"/>
      <c r="Y17" s="55"/>
      <c r="Z17" s="55"/>
    </row>
    <row r="18" spans="1:26" ht="16.5" customHeight="1" x14ac:dyDescent="0.15">
      <c r="B18" s="307" t="str">
        <f>IF('（市使用）チェックシート'!$C$6,R18,"")</f>
        <v/>
      </c>
      <c r="C18" s="308"/>
      <c r="D18" s="141" t="str">
        <f>IF('（市使用）チェックシート'!$C$6,S18,"")</f>
        <v/>
      </c>
      <c r="E18" s="141" t="str">
        <f>IF(D18&lt;&gt;"",VLOOKUP('（市使用）チェックシート'!C6,$X$18:$Y$20,2,FALSE),"")</f>
        <v/>
      </c>
      <c r="F18" s="52"/>
      <c r="G18" s="52"/>
      <c r="H18" s="52"/>
      <c r="I18" s="52"/>
      <c r="N18" s="83" t="s">
        <v>107</v>
      </c>
      <c r="R18" s="139" t="s">
        <v>181</v>
      </c>
      <c r="S18" s="83" t="s">
        <v>108</v>
      </c>
      <c r="T18" s="83" t="s">
        <v>109</v>
      </c>
      <c r="U18" s="55" t="s">
        <v>110</v>
      </c>
      <c r="V18" s="55" t="s">
        <v>111</v>
      </c>
      <c r="W18" s="55"/>
      <c r="X18" s="55">
        <v>1</v>
      </c>
      <c r="Y18" s="55" t="s">
        <v>109</v>
      </c>
      <c r="Z18" s="55"/>
    </row>
    <row r="19" spans="1:26" ht="16.5" customHeight="1" x14ac:dyDescent="0.15">
      <c r="B19" s="140" t="str">
        <f>IF('（市使用）チェックシート'!$C$9,R19,"")</f>
        <v>同</v>
      </c>
      <c r="C19" s="140"/>
      <c r="D19" s="141" t="str">
        <f>IF('（市使用）チェックシート'!$C$9,S19,"")</f>
        <v>第９条</v>
      </c>
      <c r="E19" s="141" t="str">
        <f>IF(D19&lt;&gt;"",VLOOKUP('（市使用）チェックシート'!C9,X18:Y20,2,FALSE),"")</f>
        <v>第３号</v>
      </c>
      <c r="F19" s="52"/>
      <c r="G19" s="52"/>
      <c r="H19" s="52"/>
      <c r="I19" s="52"/>
      <c r="N19" s="83" t="s">
        <v>112</v>
      </c>
      <c r="R19" s="129" t="s">
        <v>100</v>
      </c>
      <c r="S19" s="83" t="s">
        <v>113</v>
      </c>
      <c r="T19" s="83" t="s">
        <v>109</v>
      </c>
      <c r="U19" s="55" t="s">
        <v>110</v>
      </c>
      <c r="V19" s="55" t="s">
        <v>111</v>
      </c>
      <c r="W19" s="55"/>
      <c r="X19" s="55">
        <v>2</v>
      </c>
      <c r="Y19" s="55" t="s">
        <v>110</v>
      </c>
      <c r="Z19" s="55"/>
    </row>
    <row r="20" spans="1:26" ht="16.5" customHeight="1" x14ac:dyDescent="0.15">
      <c r="D20" s="52"/>
      <c r="E20" s="52"/>
      <c r="F20" s="52"/>
      <c r="G20" s="52"/>
      <c r="H20" s="52"/>
      <c r="I20" s="52"/>
      <c r="U20" s="55"/>
      <c r="V20" s="55"/>
      <c r="W20" s="55"/>
      <c r="X20" s="55">
        <v>3</v>
      </c>
      <c r="Y20" s="55" t="s">
        <v>111</v>
      </c>
      <c r="Z20" s="55"/>
    </row>
    <row r="21" spans="1:26" ht="16.5" customHeight="1" x14ac:dyDescent="0.15">
      <c r="U21" s="55"/>
      <c r="V21" s="55"/>
      <c r="W21" s="55"/>
      <c r="X21" s="55"/>
      <c r="Y21" s="55"/>
      <c r="Z21" s="55"/>
    </row>
    <row r="22" spans="1:26" ht="17.25" customHeight="1" x14ac:dyDescent="0.15">
      <c r="A22" s="84" t="s">
        <v>175</v>
      </c>
    </row>
    <row r="23" spans="1:26" ht="33" customHeight="1" thickBot="1" x14ac:dyDescent="0.2">
      <c r="B23" s="62" t="s">
        <v>79</v>
      </c>
      <c r="C23" s="62" t="s">
        <v>192</v>
      </c>
      <c r="D23" s="62" t="s">
        <v>165</v>
      </c>
      <c r="E23" s="62" t="s">
        <v>158</v>
      </c>
      <c r="F23" s="85" t="s">
        <v>157</v>
      </c>
      <c r="G23" s="86" t="s">
        <v>114</v>
      </c>
      <c r="H23" s="64" t="s">
        <v>168</v>
      </c>
      <c r="I23" s="85" t="s">
        <v>75</v>
      </c>
      <c r="J23" s="87" t="s">
        <v>76</v>
      </c>
      <c r="K23" s="320" t="s">
        <v>174</v>
      </c>
      <c r="L23" s="321"/>
      <c r="M23" s="114"/>
    </row>
    <row r="24" spans="1:26" ht="21.75" customHeight="1" thickTop="1" x14ac:dyDescent="0.15">
      <c r="B24" s="125">
        <f>'（市使用）チェックシート'!D16</f>
        <v>0</v>
      </c>
      <c r="C24" s="125" t="str">
        <f>'（市使用）チェックシート'!E16&amp;""</f>
        <v/>
      </c>
      <c r="D24" s="103" t="str">
        <f>IF('（市使用）チェックシート'!G16="","",'（市使用）チェックシート'!G16)</f>
        <v/>
      </c>
      <c r="E24" s="104" t="str">
        <f>IF('（市使用）チェックシート'!H16="","",'（市使用）チェックシート'!H16)</f>
        <v/>
      </c>
      <c r="F24" s="102" t="str">
        <f>IF('（市使用）チェックシート'!F16="","",'（市使用）チェックシート'!F16)</f>
        <v/>
      </c>
      <c r="G24" s="102" t="str">
        <f>IF('（市使用）チェックシート'!I16="","",'（市使用）チェックシート'!I16)</f>
        <v/>
      </c>
      <c r="H24" s="102" t="str">
        <f>IF('（市使用）チェックシート'!J16="","",'（市使用）チェックシート'!J16)</f>
        <v/>
      </c>
      <c r="I24" s="116" t="str">
        <f>'（市使用）チェックシート'!K16</f>
        <v/>
      </c>
      <c r="J24" s="105">
        <f>'（市使用）チェックシート'!L16</f>
        <v>1</v>
      </c>
      <c r="K24" s="318" t="str">
        <f>IF(D24="","",'（市使用）チェックシート'!M16)</f>
        <v/>
      </c>
      <c r="L24" s="319"/>
      <c r="M24" s="115"/>
    </row>
    <row r="25" spans="1:26" ht="21.75" customHeight="1" x14ac:dyDescent="0.15">
      <c r="B25" s="126" t="str">
        <f>'（市使用）チェックシート'!D17&amp;""</f>
        <v/>
      </c>
      <c r="C25" s="126" t="str">
        <f>'（市使用）チェックシート'!E17&amp;""</f>
        <v/>
      </c>
      <c r="D25" s="107" t="str">
        <f>IF('（市使用）チェックシート'!G17="","",'（市使用）チェックシート'!G17)</f>
        <v/>
      </c>
      <c r="E25" s="108" t="str">
        <f>IF('（市使用）チェックシート'!H17="","",'（市使用）チェックシート'!H17)</f>
        <v/>
      </c>
      <c r="F25" s="106" t="str">
        <f>IF('（市使用）チェックシート'!F17="","",'（市使用）チェックシート'!F17)</f>
        <v/>
      </c>
      <c r="G25" s="106" t="str">
        <f>IF('（市使用）チェックシート'!I17="","",'（市使用）チェックシート'!I17)</f>
        <v/>
      </c>
      <c r="H25" s="106" t="str">
        <f>IF('（市使用）チェックシート'!J17="","",'（市使用）チェックシート'!J17)</f>
        <v/>
      </c>
      <c r="I25" s="117" t="str">
        <f>'（市使用）チェックシート'!K17</f>
        <v/>
      </c>
      <c r="J25" s="109">
        <f>'（市使用）チェックシート'!L17</f>
        <v>1</v>
      </c>
      <c r="K25" s="316" t="str">
        <f>IF(D25="","",'（市使用）チェックシート'!M17)</f>
        <v/>
      </c>
      <c r="L25" s="317"/>
      <c r="M25" s="115"/>
    </row>
    <row r="26" spans="1:26" ht="21.75" customHeight="1" x14ac:dyDescent="0.15">
      <c r="B26" s="126" t="str">
        <f>'（市使用）チェックシート'!D18&amp;""</f>
        <v/>
      </c>
      <c r="C26" s="126" t="str">
        <f>'（市使用）チェックシート'!E18&amp;""</f>
        <v/>
      </c>
      <c r="D26" s="107" t="str">
        <f>IF('（市使用）チェックシート'!G18="","",'（市使用）チェックシート'!G18)</f>
        <v/>
      </c>
      <c r="E26" s="108" t="str">
        <f>IF('（市使用）チェックシート'!H18="","",'（市使用）チェックシート'!H18)</f>
        <v/>
      </c>
      <c r="F26" s="106" t="str">
        <f>IF('（市使用）チェックシート'!F18="","",'（市使用）チェックシート'!F18)</f>
        <v/>
      </c>
      <c r="G26" s="106" t="str">
        <f>IF('（市使用）チェックシート'!I18="","",'（市使用）チェックシート'!I18)</f>
        <v/>
      </c>
      <c r="H26" s="106" t="str">
        <f>IF('（市使用）チェックシート'!J18="","",'（市使用）チェックシート'!J18)</f>
        <v/>
      </c>
      <c r="I26" s="117" t="str">
        <f>'（市使用）チェックシート'!K18</f>
        <v/>
      </c>
      <c r="J26" s="109">
        <f>'（市使用）チェックシート'!L18</f>
        <v>1</v>
      </c>
      <c r="K26" s="316" t="str">
        <f>IF(D26="","",'（市使用）チェックシート'!M18)</f>
        <v/>
      </c>
      <c r="L26" s="317"/>
      <c r="M26" s="115"/>
    </row>
    <row r="27" spans="1:26" ht="21.75" customHeight="1" x14ac:dyDescent="0.15">
      <c r="B27" s="126" t="str">
        <f>'（市使用）チェックシート'!D19&amp;""</f>
        <v/>
      </c>
      <c r="C27" s="126" t="str">
        <f>'（市使用）チェックシート'!E19&amp;""</f>
        <v/>
      </c>
      <c r="D27" s="107" t="str">
        <f>IF('（市使用）チェックシート'!G19="","",'（市使用）チェックシート'!G19)</f>
        <v/>
      </c>
      <c r="E27" s="108" t="str">
        <f>IF('（市使用）チェックシート'!H19="","",'（市使用）チェックシート'!H19)</f>
        <v/>
      </c>
      <c r="F27" s="106" t="str">
        <f>IF('（市使用）チェックシート'!F19="","",'（市使用）チェックシート'!F19)</f>
        <v/>
      </c>
      <c r="G27" s="106" t="str">
        <f>IF('（市使用）チェックシート'!I19="","",'（市使用）チェックシート'!I19)</f>
        <v/>
      </c>
      <c r="H27" s="106" t="str">
        <f>IF('（市使用）チェックシート'!J19="","",'（市使用）チェックシート'!J19)</f>
        <v/>
      </c>
      <c r="I27" s="117" t="str">
        <f>'（市使用）チェックシート'!K19</f>
        <v/>
      </c>
      <c r="J27" s="109">
        <f>'（市使用）チェックシート'!L19</f>
        <v>1</v>
      </c>
      <c r="K27" s="316" t="str">
        <f>IF(D27="","",'（市使用）チェックシート'!M19)</f>
        <v/>
      </c>
      <c r="L27" s="317"/>
      <c r="M27" s="115"/>
    </row>
    <row r="28" spans="1:26" ht="21.75" customHeight="1" x14ac:dyDescent="0.15">
      <c r="B28" s="126" t="str">
        <f>'（市使用）チェックシート'!D20&amp;""</f>
        <v/>
      </c>
      <c r="C28" s="126" t="str">
        <f>'（市使用）チェックシート'!E20&amp;""</f>
        <v/>
      </c>
      <c r="D28" s="107" t="str">
        <f>IF('（市使用）チェックシート'!G20="","",'（市使用）チェックシート'!G20)</f>
        <v/>
      </c>
      <c r="E28" s="108" t="str">
        <f>IF('（市使用）チェックシート'!H20="","",'（市使用）チェックシート'!H20)</f>
        <v/>
      </c>
      <c r="F28" s="106" t="str">
        <f>IF('（市使用）チェックシート'!F20="","",'（市使用）チェックシート'!F20)</f>
        <v/>
      </c>
      <c r="G28" s="106" t="str">
        <f>IF('（市使用）チェックシート'!I20="","",'（市使用）チェックシート'!I20)</f>
        <v/>
      </c>
      <c r="H28" s="106" t="str">
        <f>IF('（市使用）チェックシート'!J20="","",'（市使用）チェックシート'!J20)</f>
        <v/>
      </c>
      <c r="I28" s="117" t="str">
        <f>'（市使用）チェックシート'!K20</f>
        <v/>
      </c>
      <c r="J28" s="109">
        <f>'（市使用）チェックシート'!L20</f>
        <v>1</v>
      </c>
      <c r="K28" s="316" t="str">
        <f>IF(D28="","",'（市使用）チェックシート'!M20)</f>
        <v/>
      </c>
      <c r="L28" s="317"/>
      <c r="M28" s="115"/>
    </row>
    <row r="29" spans="1:26" ht="21.75" customHeight="1" x14ac:dyDescent="0.15">
      <c r="B29" s="127" t="str">
        <f>'（市使用）チェックシート'!D21&amp;""</f>
        <v/>
      </c>
      <c r="C29" s="127" t="str">
        <f>'（市使用）チェックシート'!E21&amp;""</f>
        <v/>
      </c>
      <c r="D29" s="111" t="str">
        <f>IF('（市使用）チェックシート'!G21="","",'（市使用）チェックシート'!G21)</f>
        <v/>
      </c>
      <c r="E29" s="112" t="str">
        <f>IF('（市使用）チェックシート'!H21="","",'（市使用）チェックシート'!H21)</f>
        <v/>
      </c>
      <c r="F29" s="110" t="str">
        <f>IF('（市使用）チェックシート'!F21="","",'（市使用）チェックシート'!F21)</f>
        <v/>
      </c>
      <c r="G29" s="110" t="str">
        <f>IF('（市使用）チェックシート'!I21="","",'（市使用）チェックシート'!I21)</f>
        <v/>
      </c>
      <c r="H29" s="110" t="str">
        <f>IF('（市使用）チェックシート'!J21="","",'（市使用）チェックシート'!J21)</f>
        <v/>
      </c>
      <c r="I29" s="118" t="str">
        <f>'（市使用）チェックシート'!K21</f>
        <v/>
      </c>
      <c r="J29" s="113">
        <f>'（市使用）チェックシート'!L21</f>
        <v>1</v>
      </c>
      <c r="K29" s="325" t="str">
        <f>IF(D29="","",'（市使用）チェックシート'!M21)</f>
        <v/>
      </c>
      <c r="L29" s="326"/>
      <c r="M29" s="115"/>
    </row>
    <row r="30" spans="1:26" ht="21.75" customHeight="1" x14ac:dyDescent="0.15">
      <c r="B30" s="294" t="s">
        <v>176</v>
      </c>
      <c r="C30" s="295"/>
      <c r="D30" s="295"/>
      <c r="E30" s="295"/>
      <c r="F30" s="295"/>
      <c r="G30" s="295"/>
      <c r="H30" s="295"/>
      <c r="I30" s="322"/>
      <c r="J30" s="89"/>
      <c r="K30" s="323">
        <f>SUM(K24:K29)</f>
        <v>0</v>
      </c>
      <c r="L30" s="324"/>
      <c r="M30" s="92"/>
    </row>
    <row r="31" spans="1:26" ht="16.5" customHeight="1" x14ac:dyDescent="0.15">
      <c r="B31" t="s">
        <v>177</v>
      </c>
    </row>
    <row r="32" spans="1:26" ht="16.5" customHeight="1" x14ac:dyDescent="0.15">
      <c r="B32" s="90"/>
      <c r="C32" s="90"/>
      <c r="D32" s="91"/>
      <c r="E32" s="92"/>
      <c r="F32" s="92"/>
      <c r="G32" s="92"/>
      <c r="H32" s="92"/>
      <c r="I32" s="92"/>
      <c r="Q32" s="130"/>
      <c r="R32" s="131"/>
      <c r="S32" s="132"/>
    </row>
    <row r="33" spans="1:20" ht="15.75" customHeight="1" x14ac:dyDescent="0.15">
      <c r="Q33" s="133"/>
      <c r="R33" s="133"/>
      <c r="S33" s="134"/>
      <c r="T33" s="129"/>
    </row>
    <row r="34" spans="1:20" ht="16.5" customHeight="1" x14ac:dyDescent="0.15">
      <c r="A34" s="84" t="s">
        <v>115</v>
      </c>
      <c r="Q34" s="135"/>
      <c r="R34" s="133"/>
      <c r="S34" s="136"/>
    </row>
    <row r="35" spans="1:20" ht="16.5" customHeight="1" x14ac:dyDescent="0.15">
      <c r="B35" s="309" t="str">
        <f>IF('（市使用）チェックシート'!C41=0,"",'（市使用）チェックシート'!C41)</f>
        <v/>
      </c>
      <c r="C35" s="310"/>
      <c r="D35" s="310"/>
      <c r="E35" s="310"/>
      <c r="F35" s="310"/>
      <c r="G35" s="310"/>
      <c r="H35" s="310"/>
      <c r="I35" s="310"/>
      <c r="J35" s="310"/>
      <c r="K35" s="310"/>
      <c r="L35" s="263"/>
      <c r="Q35" s="133"/>
      <c r="R35" s="133"/>
      <c r="S35" s="133"/>
    </row>
    <row r="36" spans="1:20" ht="16.5" customHeight="1" x14ac:dyDescent="0.15">
      <c r="B36" s="311"/>
      <c r="C36" s="312"/>
      <c r="D36" s="312"/>
      <c r="E36" s="312"/>
      <c r="F36" s="312"/>
      <c r="G36" s="312"/>
      <c r="H36" s="312"/>
      <c r="I36" s="312"/>
      <c r="J36" s="312"/>
      <c r="K36" s="312"/>
      <c r="L36" s="313"/>
      <c r="Q36" s="133"/>
      <c r="R36" s="133"/>
      <c r="S36" s="131"/>
      <c r="T36" s="137"/>
    </row>
    <row r="37" spans="1:20" ht="16.5" customHeight="1" x14ac:dyDescent="0.15">
      <c r="B37" s="311"/>
      <c r="C37" s="312"/>
      <c r="D37" s="312"/>
      <c r="E37" s="312"/>
      <c r="F37" s="312"/>
      <c r="G37" s="312"/>
      <c r="H37" s="312"/>
      <c r="I37" s="312"/>
      <c r="J37" s="312"/>
      <c r="K37" s="312"/>
      <c r="L37" s="313"/>
    </row>
    <row r="38" spans="1:20" ht="16.5" customHeight="1" x14ac:dyDescent="0.15">
      <c r="B38" s="311"/>
      <c r="C38" s="312"/>
      <c r="D38" s="312"/>
      <c r="E38" s="312"/>
      <c r="F38" s="312"/>
      <c r="G38" s="312"/>
      <c r="H38" s="312"/>
      <c r="I38" s="312"/>
      <c r="J38" s="312"/>
      <c r="K38" s="312"/>
      <c r="L38" s="313"/>
    </row>
    <row r="39" spans="1:20" ht="16.5" customHeight="1" x14ac:dyDescent="0.15">
      <c r="B39" s="314"/>
      <c r="C39" s="315"/>
      <c r="D39" s="315"/>
      <c r="E39" s="315"/>
      <c r="F39" s="315"/>
      <c r="G39" s="315"/>
      <c r="H39" s="315"/>
      <c r="I39" s="315"/>
      <c r="J39" s="315"/>
      <c r="K39" s="315"/>
      <c r="L39" s="267"/>
    </row>
  </sheetData>
  <mergeCells count="11">
    <mergeCell ref="B18:C18"/>
    <mergeCell ref="B35:L39"/>
    <mergeCell ref="K26:L26"/>
    <mergeCell ref="K25:L25"/>
    <mergeCell ref="K24:L24"/>
    <mergeCell ref="K23:L23"/>
    <mergeCell ref="B30:I30"/>
    <mergeCell ref="K30:L30"/>
    <mergeCell ref="K29:L29"/>
    <mergeCell ref="K28:L28"/>
    <mergeCell ref="K27:L27"/>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申請書(入力用)</vt:lpstr>
      <vt:lpstr>許可証</vt:lpstr>
      <vt:lpstr>申請書記入例</vt:lpstr>
      <vt:lpstr>（市使用）チェックシート</vt:lpstr>
      <vt:lpstr>（市使用）許可書別紙 </vt:lpstr>
      <vt:lpstr>'（市使用）許可書別紙 '!Print_Area</vt:lpstr>
      <vt:lpstr>許可証!Print_Area</vt:lpstr>
      <vt:lpstr>'申請書(入力用)'!Print_Area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2022-11-17T00:08:22Z</cp:lastPrinted>
  <dcterms:created xsi:type="dcterms:W3CDTF">2012-08-17T00:29:17Z</dcterms:created>
  <dcterms:modified xsi:type="dcterms:W3CDTF">2023-03-07T01:50:40Z</dcterms:modified>
</cp:coreProperties>
</file>