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99036\Desktop\様式（ｴｸｾﾙ）\HP用）４．【修正済】様式（excel_規則改正なしver）\HP用\"/>
    </mc:Choice>
  </mc:AlternateContent>
  <bookViews>
    <workbookView xWindow="0" yWindow="0" windowWidth="9600" windowHeight="7500"/>
  </bookViews>
  <sheets>
    <sheet name="申請書" sheetId="1" r:id="rId1"/>
    <sheet name="許可証" sheetId="7" r:id="rId2"/>
    <sheet name="申請書記入例" sheetId="8" r:id="rId3"/>
    <sheet name="（市使用）チェックシート" sheetId="11" state="hidden" r:id="rId4"/>
    <sheet name="（市使用）許可書別紙 " sheetId="12" state="hidden" r:id="rId5"/>
  </sheets>
  <definedNames>
    <definedName name="_xlnm.Print_Area" localSheetId="4">'（市使用）許可書別紙 '!$A$2:$J$35</definedName>
    <definedName name="_xlnm.Print_Area" localSheetId="1">許可証!$A$1:$AI$106</definedName>
  </definedNames>
  <calcPr calcId="162913"/>
</workbook>
</file>

<file path=xl/calcChain.xml><?xml version="1.0" encoding="utf-8"?>
<calcChain xmlns="http://schemas.openxmlformats.org/spreadsheetml/2006/main">
  <c r="H28" i="7" l="1"/>
  <c r="B11" i="12" l="1"/>
  <c r="H19" i="11"/>
  <c r="H20" i="11"/>
  <c r="H21" i="11"/>
  <c r="H17" i="11"/>
  <c r="F21" i="12" s="1"/>
  <c r="H18" i="11"/>
  <c r="F22" i="12"/>
  <c r="F25" i="12"/>
  <c r="G17" i="11"/>
  <c r="G19" i="11"/>
  <c r="G20" i="11"/>
  <c r="G21" i="11"/>
  <c r="G18" i="11"/>
  <c r="E22" i="12"/>
  <c r="E23" i="12"/>
  <c r="E24" i="12"/>
  <c r="E25" i="12"/>
  <c r="G16" i="11"/>
  <c r="E20" i="12" s="1"/>
  <c r="L21" i="11"/>
  <c r="F23" i="12"/>
  <c r="H16" i="11"/>
  <c r="F20" i="12" s="1"/>
  <c r="B30" i="12"/>
  <c r="G25" i="12"/>
  <c r="D25" i="12"/>
  <c r="J25" i="12"/>
  <c r="C25" i="12"/>
  <c r="B25" i="12"/>
  <c r="G24" i="12"/>
  <c r="D24" i="12"/>
  <c r="J24" i="12"/>
  <c r="C24" i="12"/>
  <c r="B24" i="12"/>
  <c r="G23" i="12"/>
  <c r="D23" i="12"/>
  <c r="C23" i="12"/>
  <c r="B23" i="12"/>
  <c r="G22" i="12"/>
  <c r="D22" i="12"/>
  <c r="C22" i="12"/>
  <c r="B22" i="12"/>
  <c r="G21" i="12"/>
  <c r="D21" i="12"/>
  <c r="C21" i="12"/>
  <c r="B21" i="12"/>
  <c r="G20" i="12"/>
  <c r="D20" i="12"/>
  <c r="C20" i="12"/>
  <c r="B20" i="12"/>
  <c r="D16" i="12"/>
  <c r="F16" i="12" s="1"/>
  <c r="B16" i="12"/>
  <c r="D15" i="12"/>
  <c r="F15" i="12" s="1"/>
  <c r="B15" i="12"/>
  <c r="D11" i="12"/>
  <c r="K21" i="11"/>
  <c r="I25" i="12"/>
  <c r="J21" i="11"/>
  <c r="H25" i="12"/>
  <c r="K20" i="11"/>
  <c r="L20" i="11" s="1"/>
  <c r="I24" i="12"/>
  <c r="J20" i="11"/>
  <c r="H24" i="12"/>
  <c r="F24" i="12"/>
  <c r="K19" i="11"/>
  <c r="L19" i="11" s="1"/>
  <c r="J19" i="11"/>
  <c r="H23" i="12"/>
  <c r="K18" i="11"/>
  <c r="I22" i="12" s="1"/>
  <c r="J18" i="11"/>
  <c r="H22" i="12"/>
  <c r="K17" i="11"/>
  <c r="I21" i="12" s="1"/>
  <c r="J17" i="11"/>
  <c r="H21" i="12"/>
  <c r="K16" i="11"/>
  <c r="I20" i="12" s="1"/>
  <c r="J16" i="11"/>
  <c r="H20" i="12"/>
  <c r="H26" i="7"/>
  <c r="AF24" i="7"/>
  <c r="AD24" i="7"/>
  <c r="AB24" i="7"/>
  <c r="Z24" i="7"/>
  <c r="V24" i="7"/>
  <c r="R24" i="7"/>
  <c r="P24" i="7"/>
  <c r="N24" i="7"/>
  <c r="L24" i="7"/>
  <c r="H24" i="7"/>
  <c r="H22" i="7"/>
  <c r="H20" i="7"/>
  <c r="H18" i="7"/>
  <c r="H16" i="7"/>
  <c r="H14" i="7"/>
  <c r="P8" i="7"/>
  <c r="P7" i="7"/>
  <c r="P6" i="7"/>
  <c r="P5" i="7"/>
  <c r="Q4" i="7"/>
  <c r="J21" i="12"/>
  <c r="E21" i="12"/>
  <c r="J23" i="12"/>
  <c r="J22" i="12"/>
  <c r="L18" i="11" l="1"/>
  <c r="I23" i="12"/>
  <c r="L17" i="11"/>
  <c r="L16" i="11"/>
  <c r="L22" i="11" l="1"/>
  <c r="J20" i="12"/>
  <c r="J26" i="12" s="1"/>
</calcChain>
</file>

<file path=xl/comments1.xml><?xml version="1.0" encoding="utf-8"?>
<comments xmlns="http://schemas.openxmlformats.org/spreadsheetml/2006/main">
  <authors>
    <author>Windows ユーザー</author>
  </authors>
  <commentList>
    <comment ref="K15" authorId="0" shapeId="0">
      <text>
        <r>
          <rPr>
            <b/>
            <sz val="9"/>
            <color indexed="81"/>
            <rFont val="MS P ゴシック"/>
            <family val="3"/>
            <charset val="128"/>
          </rPr>
          <t>個別に減免率を変えたい場合はこの行を手打ちで変更
0、0.5,2/3</t>
        </r>
      </text>
    </comment>
  </commentList>
</comments>
</file>

<file path=xl/sharedStrings.xml><?xml version="1.0" encoding="utf-8"?>
<sst xmlns="http://schemas.openxmlformats.org/spreadsheetml/2006/main" count="282" uniqueCount="161">
  <si>
    <t>行　為　内　容</t>
    <rPh sb="0" eb="1">
      <t>ギョウ</t>
    </rPh>
    <rPh sb="2" eb="3">
      <t>タメ</t>
    </rPh>
    <rPh sb="4" eb="5">
      <t>ナイ</t>
    </rPh>
    <rPh sb="6" eb="7">
      <t>カタチ</t>
    </rPh>
    <phoneticPr fontId="2"/>
  </si>
  <si>
    <t>行　為　目　的</t>
    <rPh sb="0" eb="1">
      <t>ギョウ</t>
    </rPh>
    <rPh sb="2" eb="3">
      <t>タメ</t>
    </rPh>
    <rPh sb="4" eb="5">
      <t>メ</t>
    </rPh>
    <rPh sb="6" eb="7">
      <t>マト</t>
    </rPh>
    <phoneticPr fontId="2"/>
  </si>
  <si>
    <t>そ　　の　　他</t>
    <rPh sb="6" eb="7">
      <t>タ</t>
    </rPh>
    <phoneticPr fontId="2"/>
  </si>
  <si>
    <t>受付欄</t>
    <rPh sb="0" eb="2">
      <t>ウケツケ</t>
    </rPh>
    <rPh sb="2" eb="3">
      <t>ラン</t>
    </rPh>
    <phoneticPr fontId="2"/>
  </si>
  <si>
    <t>記</t>
    <rPh sb="0" eb="1">
      <t>キ</t>
    </rPh>
    <phoneticPr fontId="2"/>
  </si>
  <si>
    <t>年</t>
    <rPh sb="0" eb="1">
      <t>ネン</t>
    </rPh>
    <phoneticPr fontId="2"/>
  </si>
  <si>
    <t>月</t>
    <rPh sb="0" eb="1">
      <t>ツキ</t>
    </rPh>
    <phoneticPr fontId="2"/>
  </si>
  <si>
    <t>時</t>
    <rPh sb="0" eb="1">
      <t>ジ</t>
    </rPh>
    <phoneticPr fontId="2"/>
  </si>
  <si>
    <t>分から</t>
    <rPh sb="0" eb="1">
      <t>フン</t>
    </rPh>
    <phoneticPr fontId="2"/>
  </si>
  <si>
    <t>分まで</t>
    <rPh sb="0" eb="1">
      <t>フン</t>
    </rPh>
    <phoneticPr fontId="2"/>
  </si>
  <si>
    <t>日</t>
    <rPh sb="0" eb="1">
      <t>ニチ</t>
    </rPh>
    <phoneticPr fontId="2"/>
  </si>
  <si>
    <t>第</t>
    <rPh sb="0" eb="1">
      <t>ダイ</t>
    </rPh>
    <phoneticPr fontId="2"/>
  </si>
  <si>
    <t>号</t>
    <rPh sb="0" eb="1">
      <t>ゴウ</t>
    </rPh>
    <phoneticPr fontId="2"/>
  </si>
  <si>
    <t>条　　　　　件</t>
    <rPh sb="0" eb="1">
      <t>ジョウ</t>
    </rPh>
    <rPh sb="6" eb="7">
      <t>ケン</t>
    </rPh>
    <phoneticPr fontId="2"/>
  </si>
  <si>
    <t>神戸市長</t>
    <rPh sb="0" eb="2">
      <t>コウベ</t>
    </rPh>
    <rPh sb="2" eb="4">
      <t>シチョウ</t>
    </rPh>
    <phoneticPr fontId="2"/>
  </si>
  <si>
    <t>エ</t>
    <phoneticPr fontId="2"/>
  </si>
  <si>
    <t>ア</t>
    <phoneticPr fontId="2"/>
  </si>
  <si>
    <t>イ</t>
    <phoneticPr fontId="2"/>
  </si>
  <si>
    <t>ウ</t>
    <phoneticPr fontId="2"/>
  </si>
  <si>
    <t>オ</t>
    <phoneticPr fontId="2"/>
  </si>
  <si>
    <t>カ</t>
    <phoneticPr fontId="2"/>
  </si>
  <si>
    <t>キ</t>
    <phoneticPr fontId="2"/>
  </si>
  <si>
    <t>様</t>
    <rPh sb="0" eb="1">
      <t>サマ</t>
    </rPh>
    <phoneticPr fontId="2"/>
  </si>
  <si>
    <t>久　元　　喜　造</t>
    <rPh sb="0" eb="1">
      <t>ヒサ</t>
    </rPh>
    <rPh sb="2" eb="3">
      <t>モト</t>
    </rPh>
    <rPh sb="5" eb="6">
      <t>ヨロコ</t>
    </rPh>
    <rPh sb="7" eb="8">
      <t>ツク</t>
    </rPh>
    <phoneticPr fontId="2"/>
  </si>
  <si>
    <t>郵便番号　</t>
    <rPh sb="0" eb="2">
      <t>ユウビン</t>
    </rPh>
    <rPh sb="2" eb="4">
      <t>バンゴウ</t>
    </rPh>
    <phoneticPr fontId="2"/>
  </si>
  <si>
    <t>〒</t>
    <phoneticPr fontId="2"/>
  </si>
  <si>
    <t>フリガナ</t>
    <phoneticPr fontId="2"/>
  </si>
  <si>
    <t>生年月日</t>
    <rPh sb="0" eb="2">
      <t>セイネン</t>
    </rPh>
    <rPh sb="2" eb="4">
      <t>ガッピ</t>
    </rPh>
    <phoneticPr fontId="2"/>
  </si>
  <si>
    <t>ク</t>
    <phoneticPr fontId="2"/>
  </si>
  <si>
    <t>都市公園内行為許可申請書</t>
    <rPh sb="0" eb="1">
      <t>ミヤコ</t>
    </rPh>
    <rPh sb="1" eb="2">
      <t>シ</t>
    </rPh>
    <rPh sb="2" eb="3">
      <t>コウ</t>
    </rPh>
    <rPh sb="3" eb="4">
      <t>エン</t>
    </rPh>
    <rPh sb="4" eb="5">
      <t>ナイ</t>
    </rPh>
    <rPh sb="5" eb="6">
      <t>ギョウ</t>
    </rPh>
    <rPh sb="6" eb="7">
      <t>タメ</t>
    </rPh>
    <rPh sb="7" eb="8">
      <t>モト</t>
    </rPh>
    <rPh sb="8" eb="9">
      <t>カ</t>
    </rPh>
    <rPh sb="9" eb="10">
      <t>サル</t>
    </rPh>
    <rPh sb="10" eb="11">
      <t>ショウ</t>
    </rPh>
    <rPh sb="11" eb="12">
      <t>ショ</t>
    </rPh>
    <phoneticPr fontId="2"/>
  </si>
  <si>
    <t>行　為　面　積</t>
    <rPh sb="0" eb="1">
      <t>ギョウ</t>
    </rPh>
    <rPh sb="2" eb="3">
      <t>タメ</t>
    </rPh>
    <rPh sb="4" eb="5">
      <t>メン</t>
    </rPh>
    <rPh sb="6" eb="7">
      <t>セキ</t>
    </rPh>
    <phoneticPr fontId="2"/>
  </si>
  <si>
    <t xml:space="preserve">　
  注意　この申請書は本人又はその代理人が記入するものです。
　　　　　ここから下の欄は記入しないでください。
</t>
    <rPh sb="4" eb="6">
      <t>チュウイ</t>
    </rPh>
    <phoneticPr fontId="2"/>
  </si>
  <si>
    <t>月</t>
    <rPh sb="0" eb="1">
      <t>ガツ</t>
    </rPh>
    <phoneticPr fontId="2"/>
  </si>
  <si>
    <t>日生</t>
    <rPh sb="0" eb="1">
      <t>ニチ</t>
    </rPh>
    <rPh sb="1" eb="2">
      <t>ウ</t>
    </rPh>
    <phoneticPr fontId="2"/>
  </si>
  <si>
    <t>都市公園内行為許可証</t>
    <rPh sb="0" eb="1">
      <t>ミヤコ</t>
    </rPh>
    <rPh sb="1" eb="2">
      <t>シ</t>
    </rPh>
    <rPh sb="2" eb="3">
      <t>コウ</t>
    </rPh>
    <rPh sb="3" eb="4">
      <t>エン</t>
    </rPh>
    <rPh sb="4" eb="5">
      <t>ナイ</t>
    </rPh>
    <rPh sb="5" eb="6">
      <t>ギョウ</t>
    </rPh>
    <rPh sb="6" eb="7">
      <t>タメ</t>
    </rPh>
    <rPh sb="7" eb="8">
      <t>モト</t>
    </rPh>
    <rPh sb="8" eb="9">
      <t>カ</t>
    </rPh>
    <rPh sb="9" eb="10">
      <t>ショウ</t>
    </rPh>
    <phoneticPr fontId="2"/>
  </si>
  <si>
    <t>使　　用　　料</t>
    <rPh sb="0" eb="1">
      <t>シ</t>
    </rPh>
    <rPh sb="3" eb="4">
      <t>ヨウ</t>
    </rPh>
    <rPh sb="6" eb="7">
      <t>リョウ</t>
    </rPh>
    <phoneticPr fontId="2"/>
  </si>
  <si>
    <t>平 方 メ ー ト ル</t>
    <rPh sb="0" eb="1">
      <t>ヒラ</t>
    </rPh>
    <rPh sb="2" eb="3">
      <t>カタ</t>
    </rPh>
    <phoneticPr fontId="2"/>
  </si>
  <si>
    <t>住所</t>
    <rPh sb="0" eb="1">
      <t>ジュウ</t>
    </rPh>
    <rPh sb="1" eb="2">
      <t>ショ</t>
    </rPh>
    <phoneticPr fontId="2"/>
  </si>
  <si>
    <t>　下記のとおり申請します。</t>
    <rPh sb="1" eb="3">
      <t>カキ</t>
    </rPh>
    <rPh sb="7" eb="9">
      <t>シンセイ</t>
    </rPh>
    <phoneticPr fontId="2"/>
  </si>
  <si>
    <t>　神戸市長　宛</t>
    <phoneticPr fontId="2"/>
  </si>
  <si>
    <t>(担当者</t>
    <rPh sb="1" eb="2">
      <t>タン</t>
    </rPh>
    <rPh sb="2" eb="3">
      <t>トウ</t>
    </rPh>
    <rPh sb="3" eb="4">
      <t>シャ</t>
    </rPh>
    <phoneticPr fontId="2"/>
  </si>
  <si>
    <t>)</t>
    <phoneticPr fontId="2"/>
  </si>
  <si>
    <t>申請人</t>
    <rPh sb="0" eb="3">
      <t>シンセイニン</t>
    </rPh>
    <phoneticPr fontId="2"/>
  </si>
  <si>
    <t>許可第</t>
    <rPh sb="0" eb="2">
      <t>キョカ</t>
    </rPh>
    <rPh sb="2" eb="3">
      <t>ダイ</t>
    </rPh>
    <phoneticPr fontId="2"/>
  </si>
  <si>
    <t>上記のとおり許可する。</t>
    <rPh sb="0" eb="2">
      <t>ジョウキ</t>
    </rPh>
    <rPh sb="6" eb="8">
      <t>キョカ</t>
    </rPh>
    <phoneticPr fontId="2"/>
  </si>
  <si>
    <t>㊞</t>
  </si>
  <si>
    <t>（教示）</t>
    <rPh sb="1" eb="3">
      <t>キョウジ</t>
    </rPh>
    <phoneticPr fontId="2"/>
  </si>
  <si>
    <t>氏名　</t>
    <rPh sb="0" eb="1">
      <t>シ</t>
    </rPh>
    <rPh sb="1" eb="2">
      <t>メイ</t>
    </rPh>
    <phoneticPr fontId="2"/>
  </si>
  <si>
    <t>都市公園法（昭和31年法律第79号）及び都市公園法施行令（昭和31年政令第290号）並びに神戸市都市公園条例（昭和33年３月条例第54号）及び神戸市都市公園条例施行規則（昭和33年３月規則第117号）を守らなければならない。</t>
    <phoneticPr fontId="2"/>
  </si>
  <si>
    <t>行　為　す　る
都 市 公 園 名</t>
    <rPh sb="0" eb="1">
      <t>ギョウ</t>
    </rPh>
    <rPh sb="2" eb="3">
      <t>タメ</t>
    </rPh>
    <phoneticPr fontId="2"/>
  </si>
  <si>
    <t>行 為 の 期 間
又　は　時　間</t>
    <rPh sb="0" eb="1">
      <t>ギョウ</t>
    </rPh>
    <rPh sb="2" eb="3">
      <t>タメ</t>
    </rPh>
    <rPh sb="6" eb="7">
      <t>キ</t>
    </rPh>
    <rPh sb="8" eb="9">
      <t>アイダ</t>
    </rPh>
    <phoneticPr fontId="2"/>
  </si>
  <si>
    <t>都 市 公 園 の
復　旧　方　法</t>
    <rPh sb="0" eb="1">
      <t>ミヤコ</t>
    </rPh>
    <rPh sb="2" eb="3">
      <t>シ</t>
    </rPh>
    <rPh sb="4" eb="5">
      <t>コウ</t>
    </rPh>
    <rPh sb="6" eb="7">
      <t>エン</t>
    </rPh>
    <phoneticPr fontId="2"/>
  </si>
  <si>
    <t>行為の位置
又は公園施設</t>
    <rPh sb="0" eb="2">
      <t>コウイ</t>
    </rPh>
    <rPh sb="3" eb="5">
      <t>イチ</t>
    </rPh>
    <rPh sb="6" eb="7">
      <t>マタ</t>
    </rPh>
    <phoneticPr fontId="2"/>
  </si>
  <si>
    <t>下記のとおり</t>
    <rPh sb="0" eb="2">
      <t>カキ</t>
    </rPh>
    <phoneticPr fontId="2"/>
  </si>
  <si>
    <t>電話番号</t>
    <rPh sb="0" eb="2">
      <t>デンワ</t>
    </rPh>
    <rPh sb="2" eb="4">
      <t>バンゴウ</t>
    </rPh>
    <phoneticPr fontId="2"/>
  </si>
  <si>
    <t>本市が求める場合はこの許可証を提示し、その指示に従わなければならない。</t>
    <rPh sb="0" eb="2">
      <t>ホンシ</t>
    </rPh>
    <rPh sb="3" eb="4">
      <t>モト</t>
    </rPh>
    <rPh sb="6" eb="8">
      <t>バアイ</t>
    </rPh>
    <phoneticPr fontId="2"/>
  </si>
  <si>
    <t>行為中に施設を荒廃し、又は損傷したときは、市長の定める損害額を賠償しなければならない。</t>
    <rPh sb="0" eb="2">
      <t>コウイ</t>
    </rPh>
    <phoneticPr fontId="2"/>
  </si>
  <si>
    <t>行為中第三者に損害を及ぼしたときは、自己の責任において解決しなければならない。</t>
  </si>
  <si>
    <t>施設の改良その他公益上必要あるときは、許可を取り消すことがある。</t>
  </si>
  <si>
    <t>暴力団の活動に利用されることにより暴力団の利益につながるときなど、法令又は条例の規定によりその利用が認められないときには、利用の許可をせず、又は許可を取り消す等の措置をとることがある。また、暴力団の排除を図るため必要があるときは、市長が兵庫県警察本部長にその意見を聴くことがある。</t>
  </si>
  <si>
    <t>許可期間及び時間は、厳守しなければならない。</t>
  </si>
  <si>
    <t>許可を受けた者は、入念に後片づけをして、許可期間及び時間満了と同時に返還しなければならない。</t>
  </si>
  <si>
    <t>この処分について不服がある場合、この処分があつたことを知つた日の翌日から起算して３月以内に神戸市長に対して審査請求をすることができる。（なお、この処分があつたことを知つた日の翌日から起算して３月以内であつても、この処分の日の翌日から起算して１年を経過すると審査請求をすることができなくなる。）</t>
  </si>
  <si>
    <t>この処分については、この処分があつたことを知つた日の翌日から起算して６月以内に、神戸市を被告として（訴訟において神戸市を代表する者は神戸市長となる。）処分の取消しの訴えを提起することができる。（なお、この処分があつたことを知つた日の翌日から起算して６月以内であつても、この処分の日の翌日から起算して１年を経過すると処分の取消しの訴えを提起することができなくなる。）ただし、上記の審査請求をした場合には、当該審査請求に対する裁決があつたことを知つた日の翌日から起算して６月以内に処分の取消しの訴えを提起することができる。（なお、当該審査請求に対する裁決があつたことを知つた日の翌日から起算して６月以内であつても、当該裁決の日から起算して１年を経過すると処分の取消しの訴えを提起することができなくなる。）</t>
  </si>
  <si>
    <t>〇〇〇〇公園</t>
    <rPh sb="4" eb="6">
      <t>コウエン</t>
    </rPh>
    <phoneticPr fontId="2"/>
  </si>
  <si>
    <t>代表取締役社長　神戸　太郎</t>
    <rPh sb="0" eb="7">
      <t>ダイヒョウトリシマリヤクシャチョウ</t>
    </rPh>
    <rPh sb="8" eb="10">
      <t>コウベ</t>
    </rPh>
    <rPh sb="11" eb="13">
      <t>タロウ</t>
    </rPh>
    <phoneticPr fontId="2"/>
  </si>
  <si>
    <t>株式会社神戸公園サービス</t>
    <rPh sb="0" eb="4">
      <t>カブシキガイシャ</t>
    </rPh>
    <rPh sb="4" eb="6">
      <t>コウベ</t>
    </rPh>
    <rPh sb="6" eb="8">
      <t>コウエン</t>
    </rPh>
    <phoneticPr fontId="2"/>
  </si>
  <si>
    <t>カブシキガイシャコウベコウエンサービス</t>
    <phoneticPr fontId="2"/>
  </si>
  <si>
    <t>神戸市中央区加納町１丁目２３－４５</t>
    <rPh sb="0" eb="3">
      <t>コウベシ</t>
    </rPh>
    <rPh sb="3" eb="6">
      <t>チュウオウク</t>
    </rPh>
    <rPh sb="6" eb="9">
      <t>カノウチョウ</t>
    </rPh>
    <rPh sb="10" eb="12">
      <t>チョウメ</t>
    </rPh>
    <phoneticPr fontId="2"/>
  </si>
  <si>
    <t>昭和30</t>
    <rPh sb="0" eb="2">
      <t>ショウワ</t>
    </rPh>
    <phoneticPr fontId="2"/>
  </si>
  <si>
    <t>芝生広場（詳細は別図参照）</t>
    <rPh sb="0" eb="2">
      <t>シバフ</t>
    </rPh>
    <rPh sb="2" eb="4">
      <t>ヒロバ</t>
    </rPh>
    <rPh sb="5" eb="7">
      <t>ショウサイ</t>
    </rPh>
    <rPh sb="8" eb="9">
      <t>ベツ</t>
    </rPh>
    <rPh sb="9" eb="10">
      <t>ズ</t>
    </rPh>
    <rPh sb="10" eb="12">
      <t>サンショウ</t>
    </rPh>
    <phoneticPr fontId="2"/>
  </si>
  <si>
    <t>申請人において終了後撤収し原状復旧</t>
    <rPh sb="0" eb="3">
      <t>シンセイニン</t>
    </rPh>
    <rPh sb="7" eb="10">
      <t>シュウリョウゴ</t>
    </rPh>
    <rPh sb="10" eb="12">
      <t>テッシュウ</t>
    </rPh>
    <rPh sb="13" eb="15">
      <t>ゲンジョウ</t>
    </rPh>
    <rPh sb="15" eb="17">
      <t>フッキュウ</t>
    </rPh>
    <phoneticPr fontId="2"/>
  </si>
  <si>
    <t>650-1234</t>
    <phoneticPr fontId="2"/>
  </si>
  <si>
    <t>078-○○○-○○○○（代表番号）</t>
    <rPh sb="13" eb="15">
      <t>ダイヒョウ</t>
    </rPh>
    <rPh sb="15" eb="17">
      <t>バンゴウ</t>
    </rPh>
    <phoneticPr fontId="2"/>
  </si>
  <si>
    <t>この行はメールアドレス、内線番号又は直通の電話番号など</t>
    <rPh sb="2" eb="3">
      <t>ギョウ</t>
    </rPh>
    <rPh sb="12" eb="14">
      <t>ナイセン</t>
    </rPh>
    <rPh sb="14" eb="16">
      <t>バンゴウ</t>
    </rPh>
    <rPh sb="16" eb="17">
      <t>マタ</t>
    </rPh>
    <rPh sb="18" eb="20">
      <t>チョクツウ</t>
    </rPh>
    <rPh sb="21" eb="23">
      <t>デンワ</t>
    </rPh>
    <rPh sb="23" eb="25">
      <t>バンゴウ</t>
    </rPh>
    <phoneticPr fontId="2"/>
  </si>
  <si>
    <t>総務課　兵庫はな子（直通電話078-○○○-○○○○）</t>
    <rPh sb="0" eb="3">
      <t>ソウムカ</t>
    </rPh>
    <rPh sb="4" eb="6">
      <t>ヒョウゴ</t>
    </rPh>
    <rPh sb="8" eb="9">
      <t>コ</t>
    </rPh>
    <rPh sb="10" eb="12">
      <t>チョクツウ</t>
    </rPh>
    <rPh sb="12" eb="14">
      <t>デンワ</t>
    </rPh>
    <phoneticPr fontId="2"/>
  </si>
  <si>
    <t>写真撮影（カメラマン1人）</t>
    <rPh sb="0" eb="2">
      <t>シャシン</t>
    </rPh>
    <rPh sb="2" eb="4">
      <t>サツエイ</t>
    </rPh>
    <rPh sb="11" eb="12">
      <t>ニン</t>
    </rPh>
    <phoneticPr fontId="2"/>
  </si>
  <si>
    <t>婚礼用の前撮り</t>
    <rPh sb="0" eb="3">
      <t>コンレイヨウ</t>
    </rPh>
    <rPh sb="4" eb="6">
      <t>マエド</t>
    </rPh>
    <phoneticPr fontId="2"/>
  </si>
  <si>
    <t>悪天候時の予備日〇月〇日</t>
    <rPh sb="0" eb="3">
      <t>アクテンコウ</t>
    </rPh>
    <rPh sb="3" eb="4">
      <t>ジ</t>
    </rPh>
    <rPh sb="5" eb="8">
      <t>ヨビビ</t>
    </rPh>
    <rPh sb="9" eb="10">
      <t>ガツ</t>
    </rPh>
    <rPh sb="11" eb="12">
      <t>ニチ</t>
    </rPh>
    <phoneticPr fontId="2"/>
  </si>
  <si>
    <t>減免</t>
    <rPh sb="0" eb="2">
      <t>ゲンメン</t>
    </rPh>
    <phoneticPr fontId="2"/>
  </si>
  <si>
    <t>市長が必要と認める減免理由</t>
    <rPh sb="0" eb="2">
      <t>シチョウ</t>
    </rPh>
    <rPh sb="3" eb="5">
      <t>ヒツヨウ</t>
    </rPh>
    <rPh sb="6" eb="7">
      <t>ミト</t>
    </rPh>
    <rPh sb="9" eb="11">
      <t>ゲンメン</t>
    </rPh>
    <rPh sb="11" eb="13">
      <t>リユウ</t>
    </rPh>
    <phoneticPr fontId="2"/>
  </si>
  <si>
    <t>１：教育目的、２：公の団体が公益目的利用、３：市長が特別の理由があると認めた場合</t>
    <rPh sb="2" eb="4">
      <t>キョウイク</t>
    </rPh>
    <rPh sb="4" eb="6">
      <t>モクテキ</t>
    </rPh>
    <rPh sb="9" eb="10">
      <t>オオヤケ</t>
    </rPh>
    <rPh sb="11" eb="13">
      <t>ダンタイ</t>
    </rPh>
    <rPh sb="14" eb="16">
      <t>コウエキ</t>
    </rPh>
    <rPh sb="16" eb="18">
      <t>モクテキ</t>
    </rPh>
    <rPh sb="18" eb="20">
      <t>リヨウ</t>
    </rPh>
    <rPh sb="23" eb="25">
      <t>シチョウ</t>
    </rPh>
    <rPh sb="26" eb="28">
      <t>トクベツ</t>
    </rPh>
    <rPh sb="29" eb="31">
      <t>リユウ</t>
    </rPh>
    <rPh sb="35" eb="36">
      <t>ミト</t>
    </rPh>
    <rPh sb="38" eb="40">
      <t>バアイ</t>
    </rPh>
    <phoneticPr fontId="2"/>
  </si>
  <si>
    <t>使用料の減免額の根拠</t>
    <rPh sb="0" eb="3">
      <t>シヨウリョウ</t>
    </rPh>
    <rPh sb="4" eb="6">
      <t>ゲンメン</t>
    </rPh>
    <rPh sb="6" eb="7">
      <t>ガク</t>
    </rPh>
    <rPh sb="8" eb="10">
      <t>コンキョ</t>
    </rPh>
    <phoneticPr fontId="2"/>
  </si>
  <si>
    <t>１：責めに帰することのできない理由　２：教育目的、公の団体が公益目的利用　３：市長が特別の理由があると認めた場合</t>
    <phoneticPr fontId="2"/>
  </si>
  <si>
    <t>減免率</t>
    <rPh sb="0" eb="2">
      <t>ゲンメン</t>
    </rPh>
    <rPh sb="2" eb="3">
      <t>リツ</t>
    </rPh>
    <phoneticPr fontId="2"/>
  </si>
  <si>
    <t>減免計算</t>
    <rPh sb="0" eb="2">
      <t>ゲンメン</t>
    </rPh>
    <rPh sb="2" eb="4">
      <t>ケイサン</t>
    </rPh>
    <phoneticPr fontId="2"/>
  </si>
  <si>
    <t>全額減免</t>
    <phoneticPr fontId="2"/>
  </si>
  <si>
    <t>1/2減免</t>
    <rPh sb="3" eb="5">
      <t>ゲンメン</t>
    </rPh>
    <phoneticPr fontId="2"/>
  </si>
  <si>
    <t>使用料</t>
    <rPh sb="0" eb="3">
      <t>シヨウリョウ</t>
    </rPh>
    <phoneticPr fontId="2"/>
  </si>
  <si>
    <t>項目</t>
    <rPh sb="0" eb="2">
      <t>コウモク</t>
    </rPh>
    <phoneticPr fontId="2"/>
  </si>
  <si>
    <t>単位</t>
    <rPh sb="0" eb="2">
      <t>タンイ</t>
    </rPh>
    <phoneticPr fontId="2"/>
  </si>
  <si>
    <t>1/3減免</t>
  </si>
  <si>
    <t>ブランク</t>
    <phoneticPr fontId="2"/>
  </si>
  <si>
    <t>減免なし</t>
    <rPh sb="0" eb="2">
      <t>ゲンメン</t>
    </rPh>
    <phoneticPr fontId="2"/>
  </si>
  <si>
    <t>使用料単価</t>
    <rPh sb="0" eb="3">
      <t>シヨウリョウ</t>
    </rPh>
    <rPh sb="3" eb="5">
      <t>タンカ</t>
    </rPh>
    <phoneticPr fontId="2"/>
  </si>
  <si>
    <t>公園施設を設ける場合（設置許可）</t>
    <rPh sb="0" eb="2">
      <t>コウエン</t>
    </rPh>
    <rPh sb="2" eb="4">
      <t>シセツ</t>
    </rPh>
    <rPh sb="5" eb="6">
      <t>モウ</t>
    </rPh>
    <rPh sb="8" eb="10">
      <t>バアイ</t>
    </rPh>
    <rPh sb="11" eb="13">
      <t>セッチ</t>
    </rPh>
    <rPh sb="13" eb="15">
      <t>キョカ</t>
    </rPh>
    <phoneticPr fontId="2"/>
  </si>
  <si>
    <t>１㎡1月につき　110円</t>
    <rPh sb="3" eb="4">
      <t>ツキ</t>
    </rPh>
    <rPh sb="11" eb="12">
      <t>エン</t>
    </rPh>
    <phoneticPr fontId="2"/>
  </si>
  <si>
    <t>営利を目的とする場合4倍（設置許可）</t>
    <rPh sb="0" eb="2">
      <t>エイリ</t>
    </rPh>
    <rPh sb="3" eb="5">
      <t>モクテキ</t>
    </rPh>
    <rPh sb="8" eb="10">
      <t>バアイ</t>
    </rPh>
    <rPh sb="11" eb="12">
      <t>バイ</t>
    </rPh>
    <rPh sb="13" eb="15">
      <t>セッチ</t>
    </rPh>
    <rPh sb="15" eb="17">
      <t>キョカ</t>
    </rPh>
    <phoneticPr fontId="2"/>
  </si>
  <si>
    <t>１㎡1月につき　440円</t>
    <rPh sb="3" eb="4">
      <t>ツキ</t>
    </rPh>
    <rPh sb="11" eb="12">
      <t>エン</t>
    </rPh>
    <phoneticPr fontId="2"/>
  </si>
  <si>
    <t>単価</t>
    <rPh sb="0" eb="2">
      <t>タンカ</t>
    </rPh>
    <phoneticPr fontId="2"/>
  </si>
  <si>
    <t>合　計</t>
    <rPh sb="0" eb="1">
      <t>ゴウ</t>
    </rPh>
    <rPh sb="2" eb="3">
      <t>ケイ</t>
    </rPh>
    <phoneticPr fontId="2"/>
  </si>
  <si>
    <t>備考</t>
    <rPh sb="0" eb="2">
      <t>ビコウ</t>
    </rPh>
    <phoneticPr fontId="2"/>
  </si>
  <si>
    <t>（別紙）</t>
    <rPh sb="1" eb="3">
      <t>ベッシ</t>
    </rPh>
    <phoneticPr fontId="2"/>
  </si>
  <si>
    <t>印刷しない</t>
    <rPh sb="0" eb="2">
      <t>インサツ</t>
    </rPh>
    <phoneticPr fontId="2"/>
  </si>
  <si>
    <t>１．適用法令</t>
    <rPh sb="2" eb="4">
      <t>テキヨウ</t>
    </rPh>
    <rPh sb="4" eb="6">
      <t>ホウレイ</t>
    </rPh>
    <phoneticPr fontId="2"/>
  </si>
  <si>
    <t>（１）</t>
    <phoneticPr fontId="2"/>
  </si>
  <si>
    <t>都市公園法　</t>
    <rPh sb="0" eb="2">
      <t>トシ</t>
    </rPh>
    <rPh sb="2" eb="4">
      <t>コウエン</t>
    </rPh>
    <rPh sb="4" eb="5">
      <t>ホウ</t>
    </rPh>
    <phoneticPr fontId="2"/>
  </si>
  <si>
    <t>同</t>
    <rPh sb="0" eb="1">
      <t>ドウ</t>
    </rPh>
    <phoneticPr fontId="2"/>
  </si>
  <si>
    <t>神戸市都市公園条例</t>
    <rPh sb="0" eb="3">
      <t>コウベシ</t>
    </rPh>
    <rPh sb="3" eb="5">
      <t>トシ</t>
    </rPh>
    <rPh sb="5" eb="7">
      <t>コウエン</t>
    </rPh>
    <rPh sb="7" eb="9">
      <t>ジョウレイ</t>
    </rPh>
    <phoneticPr fontId="2"/>
  </si>
  <si>
    <t>神戸市都市公園条例施行規則</t>
    <rPh sb="0" eb="3">
      <t>コウベシ</t>
    </rPh>
    <rPh sb="3" eb="5">
      <t>トシ</t>
    </rPh>
    <rPh sb="5" eb="7">
      <t>コウエン</t>
    </rPh>
    <rPh sb="7" eb="9">
      <t>ジョウレイ</t>
    </rPh>
    <rPh sb="9" eb="11">
      <t>セコウ</t>
    </rPh>
    <rPh sb="11" eb="13">
      <t>キソク</t>
    </rPh>
    <phoneticPr fontId="2"/>
  </si>
  <si>
    <t>申請は3か月以内、継続は1か月前までに</t>
    <rPh sb="0" eb="2">
      <t>シンセイ</t>
    </rPh>
    <rPh sb="5" eb="6">
      <t>ゲツ</t>
    </rPh>
    <rPh sb="6" eb="8">
      <t>イナイ</t>
    </rPh>
    <rPh sb="9" eb="11">
      <t>ケイゾク</t>
    </rPh>
    <rPh sb="14" eb="15">
      <t>ゲツ</t>
    </rPh>
    <rPh sb="15" eb="16">
      <t>マエ</t>
    </rPh>
    <phoneticPr fontId="2"/>
  </si>
  <si>
    <t>第３条</t>
    <rPh sb="0" eb="1">
      <t>ダイ</t>
    </rPh>
    <rPh sb="2" eb="3">
      <t>ジョウ</t>
    </rPh>
    <phoneticPr fontId="2"/>
  </si>
  <si>
    <t>許可証の様式</t>
    <rPh sb="0" eb="2">
      <t>キョカ</t>
    </rPh>
    <rPh sb="2" eb="3">
      <t>ショウ</t>
    </rPh>
    <rPh sb="4" eb="6">
      <t>ヨウシキ</t>
    </rPh>
    <phoneticPr fontId="2"/>
  </si>
  <si>
    <t>（２）</t>
    <phoneticPr fontId="2"/>
  </si>
  <si>
    <t>使用料の額および納付方法</t>
    <rPh sb="0" eb="3">
      <t>シヨウリョウ</t>
    </rPh>
    <rPh sb="4" eb="5">
      <t>ガク</t>
    </rPh>
    <rPh sb="8" eb="10">
      <t>ノウフ</t>
    </rPh>
    <rPh sb="10" eb="12">
      <t>ホウホウ</t>
    </rPh>
    <phoneticPr fontId="2"/>
  </si>
  <si>
    <t>使用料の減免（減免の時のみ表示）</t>
    <rPh sb="0" eb="3">
      <t>シヨウリョウ</t>
    </rPh>
    <rPh sb="4" eb="6">
      <t>ゲンメン</t>
    </rPh>
    <rPh sb="7" eb="9">
      <t>ゲンメン</t>
    </rPh>
    <rPh sb="10" eb="11">
      <t>トキ</t>
    </rPh>
    <rPh sb="13" eb="15">
      <t>ヒョウジ</t>
    </rPh>
    <phoneticPr fontId="2"/>
  </si>
  <si>
    <t>第15条</t>
    <rPh sb="0" eb="1">
      <t>ダイ</t>
    </rPh>
    <rPh sb="3" eb="4">
      <t>ジョウ</t>
    </rPh>
    <phoneticPr fontId="2"/>
  </si>
  <si>
    <t>根拠条文</t>
    <rPh sb="0" eb="2">
      <t>コンキョ</t>
    </rPh>
    <rPh sb="2" eb="4">
      <t>ジョウブン</t>
    </rPh>
    <phoneticPr fontId="2"/>
  </si>
  <si>
    <t>第２条</t>
    <rPh sb="0" eb="1">
      <t>ダイ</t>
    </rPh>
    <rPh sb="2" eb="3">
      <t>ジョウ</t>
    </rPh>
    <phoneticPr fontId="2"/>
  </si>
  <si>
    <t>市長が必要と認める場合　第1号：教育目的、第2号：公の団体が公益目的利用、第3号：市長が特別の理由があると認めた場合</t>
    <rPh sb="0" eb="2">
      <t>シチョウ</t>
    </rPh>
    <rPh sb="3" eb="5">
      <t>ヒツヨウ</t>
    </rPh>
    <rPh sb="6" eb="7">
      <t>ミト</t>
    </rPh>
    <rPh sb="9" eb="11">
      <t>バアイ</t>
    </rPh>
    <rPh sb="12" eb="13">
      <t>ダイ</t>
    </rPh>
    <rPh sb="14" eb="15">
      <t>ゴウ</t>
    </rPh>
    <rPh sb="16" eb="18">
      <t>キョウイク</t>
    </rPh>
    <rPh sb="18" eb="20">
      <t>モクテキ</t>
    </rPh>
    <rPh sb="21" eb="22">
      <t>ダイ</t>
    </rPh>
    <rPh sb="23" eb="24">
      <t>ゴウ</t>
    </rPh>
    <rPh sb="25" eb="26">
      <t>オオヤケ</t>
    </rPh>
    <rPh sb="27" eb="29">
      <t>ダンタイ</t>
    </rPh>
    <rPh sb="30" eb="32">
      <t>コウエキ</t>
    </rPh>
    <rPh sb="32" eb="34">
      <t>モクテキ</t>
    </rPh>
    <rPh sb="34" eb="36">
      <t>リヨウ</t>
    </rPh>
    <rPh sb="37" eb="38">
      <t>ダイ</t>
    </rPh>
    <rPh sb="39" eb="40">
      <t>ゴウ</t>
    </rPh>
    <rPh sb="41" eb="43">
      <t>シチョウ</t>
    </rPh>
    <rPh sb="44" eb="46">
      <t>トクベツ</t>
    </rPh>
    <rPh sb="47" eb="49">
      <t>リユウ</t>
    </rPh>
    <rPh sb="53" eb="54">
      <t>ミト</t>
    </rPh>
    <rPh sb="56" eb="58">
      <t>バアイ</t>
    </rPh>
    <phoneticPr fontId="2"/>
  </si>
  <si>
    <t>第８条</t>
    <rPh sb="0" eb="1">
      <t>ダイ</t>
    </rPh>
    <rPh sb="2" eb="3">
      <t>ジョウ</t>
    </rPh>
    <phoneticPr fontId="2"/>
  </si>
  <si>
    <t>第１号</t>
    <rPh sb="0" eb="1">
      <t>ダイ</t>
    </rPh>
    <rPh sb="2" eb="3">
      <t>ゴウ</t>
    </rPh>
    <phoneticPr fontId="2"/>
  </si>
  <si>
    <t>第２号</t>
    <rPh sb="0" eb="1">
      <t>ダイ</t>
    </rPh>
    <rPh sb="2" eb="3">
      <t>ゴウ</t>
    </rPh>
    <phoneticPr fontId="2"/>
  </si>
  <si>
    <t>第３号</t>
    <rPh sb="0" eb="1">
      <t>ダイ</t>
    </rPh>
    <rPh sb="2" eb="3">
      <t>ゴウ</t>
    </rPh>
    <phoneticPr fontId="2"/>
  </si>
  <si>
    <t>減免額　第1号：責めに帰することのできない理由　第2号：教育目的、公の団体が公益目的利用　第3号：市長が特別の理由があると認めた場合</t>
    <rPh sb="0" eb="2">
      <t>ゲンメン</t>
    </rPh>
    <rPh sb="2" eb="3">
      <t>ガク</t>
    </rPh>
    <rPh sb="4" eb="5">
      <t>ダイ</t>
    </rPh>
    <rPh sb="6" eb="7">
      <t>ゴウ</t>
    </rPh>
    <rPh sb="8" eb="9">
      <t>セ</t>
    </rPh>
    <rPh sb="11" eb="12">
      <t>キ</t>
    </rPh>
    <rPh sb="21" eb="23">
      <t>リユウ</t>
    </rPh>
    <rPh sb="24" eb="25">
      <t>ダイ</t>
    </rPh>
    <rPh sb="26" eb="27">
      <t>ゴウ</t>
    </rPh>
    <rPh sb="28" eb="30">
      <t>キョウイク</t>
    </rPh>
    <rPh sb="30" eb="32">
      <t>モクテキ</t>
    </rPh>
    <rPh sb="33" eb="34">
      <t>オオヤケ</t>
    </rPh>
    <rPh sb="35" eb="37">
      <t>ダンタイ</t>
    </rPh>
    <rPh sb="38" eb="40">
      <t>コウエキ</t>
    </rPh>
    <rPh sb="40" eb="42">
      <t>モクテキ</t>
    </rPh>
    <rPh sb="42" eb="44">
      <t>リヨウ</t>
    </rPh>
    <rPh sb="45" eb="46">
      <t>ダイ</t>
    </rPh>
    <rPh sb="47" eb="48">
      <t>ゴウ</t>
    </rPh>
    <rPh sb="49" eb="51">
      <t>シチョウ</t>
    </rPh>
    <rPh sb="52" eb="54">
      <t>トクベツ</t>
    </rPh>
    <rPh sb="55" eb="57">
      <t>リユウ</t>
    </rPh>
    <rPh sb="61" eb="62">
      <t>ミト</t>
    </rPh>
    <rPh sb="64" eb="66">
      <t>バアイ</t>
    </rPh>
    <phoneticPr fontId="2"/>
  </si>
  <si>
    <t>第９条</t>
    <rPh sb="0" eb="1">
      <t>ダイ</t>
    </rPh>
    <rPh sb="2" eb="3">
      <t>ジョウ</t>
    </rPh>
    <phoneticPr fontId="2"/>
  </si>
  <si>
    <t>３．備考</t>
    <rPh sb="2" eb="4">
      <t>ビコウ</t>
    </rPh>
    <phoneticPr fontId="2"/>
  </si>
  <si>
    <t>（市使用）チェックシート</t>
    <rPh sb="1" eb="2">
      <t>シ</t>
    </rPh>
    <rPh sb="2" eb="4">
      <t>シヨウ</t>
    </rPh>
    <phoneticPr fontId="2"/>
  </si>
  <si>
    <t>ありの場合は「１」</t>
    <rPh sb="3" eb="5">
      <t>バアイ</t>
    </rPh>
    <phoneticPr fontId="2"/>
  </si>
  <si>
    <t>１：全額減免　２：1/2減免　３：1/3減免</t>
    <rPh sb="2" eb="4">
      <t>ゼンガク</t>
    </rPh>
    <rPh sb="4" eb="6">
      <t>ゲンメン</t>
    </rPh>
    <rPh sb="12" eb="14">
      <t>ゲンメン</t>
    </rPh>
    <rPh sb="20" eb="22">
      <t>ゲンメン</t>
    </rPh>
    <phoneticPr fontId="2"/>
  </si>
  <si>
    <t>※使用料について、1円未満は切り捨て（国等の債権債務等の金額の端数計算に関する法律）</t>
    <rPh sb="1" eb="4">
      <t>シヨウリョウ</t>
    </rPh>
    <rPh sb="10" eb="11">
      <t>エン</t>
    </rPh>
    <rPh sb="11" eb="13">
      <t>ミマン</t>
    </rPh>
    <rPh sb="14" eb="15">
      <t>キ</t>
    </rPh>
    <rPh sb="16" eb="17">
      <t>ス</t>
    </rPh>
    <rPh sb="19" eb="20">
      <t>クニ</t>
    </rPh>
    <rPh sb="20" eb="21">
      <t>トウ</t>
    </rPh>
    <rPh sb="22" eb="24">
      <t>サイケン</t>
    </rPh>
    <rPh sb="24" eb="26">
      <t>サイム</t>
    </rPh>
    <rPh sb="26" eb="27">
      <t>トウ</t>
    </rPh>
    <rPh sb="28" eb="30">
      <t>キンガク</t>
    </rPh>
    <rPh sb="31" eb="33">
      <t>ハスウ</t>
    </rPh>
    <rPh sb="33" eb="35">
      <t>ケイサン</t>
    </rPh>
    <rPh sb="36" eb="37">
      <t>カン</t>
    </rPh>
    <rPh sb="39" eb="41">
      <t>ホウリツ</t>
    </rPh>
    <phoneticPr fontId="2"/>
  </si>
  <si>
    <t>印刷用：このシートに直接入力しないでください。</t>
    <rPh sb="0" eb="3">
      <t>インサツヨウ</t>
    </rPh>
    <rPh sb="10" eb="12">
      <t>チョクセツ</t>
    </rPh>
    <rPh sb="12" eb="14">
      <t>ニュウリョク</t>
    </rPh>
    <phoneticPr fontId="2"/>
  </si>
  <si>
    <t>第14条</t>
    <rPh sb="0" eb="1">
      <t>ダイ</t>
    </rPh>
    <rPh sb="3" eb="4">
      <t>ジョウ</t>
    </rPh>
    <phoneticPr fontId="2"/>
  </si>
  <si>
    <t>申請書の様式等</t>
    <rPh sb="0" eb="3">
      <t>シンセイショ</t>
    </rPh>
    <rPh sb="4" eb="6">
      <t>ヨウシキ</t>
    </rPh>
    <rPh sb="6" eb="7">
      <t>トウ</t>
    </rPh>
    <phoneticPr fontId="2"/>
  </si>
  <si>
    <t>２．使用料の計算　　（単位：円）</t>
    <rPh sb="2" eb="5">
      <t>シヨウリョウ</t>
    </rPh>
    <rPh sb="6" eb="8">
      <t>ケイサン</t>
    </rPh>
    <rPh sb="11" eb="13">
      <t>タンイ</t>
    </rPh>
    <rPh sb="14" eb="15">
      <t>エン</t>
    </rPh>
    <phoneticPr fontId="2"/>
  </si>
  <si>
    <t>計算式：（（面積×月額単価×月数）＋（面積×月額単価×日割分／30））×減免率＝使用料年額</t>
    <rPh sb="0" eb="3">
      <t>ケイサンシキ</t>
    </rPh>
    <rPh sb="6" eb="8">
      <t>メンセキ</t>
    </rPh>
    <rPh sb="9" eb="11">
      <t>ゲツガク</t>
    </rPh>
    <rPh sb="11" eb="13">
      <t>タンカ</t>
    </rPh>
    <rPh sb="14" eb="16">
      <t>ツキスウ</t>
    </rPh>
    <rPh sb="19" eb="21">
      <t>メンセキ</t>
    </rPh>
    <rPh sb="22" eb="24">
      <t>ゲツガク</t>
    </rPh>
    <rPh sb="24" eb="26">
      <t>タンカ</t>
    </rPh>
    <rPh sb="27" eb="29">
      <t>ヒワ</t>
    </rPh>
    <rPh sb="29" eb="30">
      <t>ブン</t>
    </rPh>
    <rPh sb="36" eb="38">
      <t>ゲンメン</t>
    </rPh>
    <rPh sb="38" eb="39">
      <t>リツ</t>
    </rPh>
    <rPh sb="40" eb="43">
      <t>シヨウリョウ</t>
    </rPh>
    <rPh sb="43" eb="45">
      <t>ネンガク</t>
    </rPh>
    <phoneticPr fontId="2"/>
  </si>
  <si>
    <t>業としての広告写真の撮影</t>
    <rPh sb="0" eb="1">
      <t>ギョウ</t>
    </rPh>
    <rPh sb="5" eb="7">
      <t>コウコク</t>
    </rPh>
    <rPh sb="7" eb="9">
      <t>シャシン</t>
    </rPh>
    <rPh sb="10" eb="12">
      <t>サツエイ</t>
    </rPh>
    <phoneticPr fontId="2"/>
  </si>
  <si>
    <t>業としての映画の撮影</t>
    <rPh sb="0" eb="1">
      <t>ギョウ</t>
    </rPh>
    <rPh sb="5" eb="7">
      <t>エイガ</t>
    </rPh>
    <rPh sb="8" eb="10">
      <t>サツエイ</t>
    </rPh>
    <phoneticPr fontId="2"/>
  </si>
  <si>
    <t>業としての写真（広告写真を除く。）の撮影</t>
    <rPh sb="0" eb="1">
      <t>ギョウ</t>
    </rPh>
    <rPh sb="5" eb="7">
      <t>シャシン</t>
    </rPh>
    <rPh sb="8" eb="10">
      <t>コウコク</t>
    </rPh>
    <rPh sb="10" eb="12">
      <t>シャシン</t>
    </rPh>
    <rPh sb="13" eb="14">
      <t>ノゾ</t>
    </rPh>
    <rPh sb="18" eb="20">
      <t>サツエイ</t>
    </rPh>
    <phoneticPr fontId="2"/>
  </si>
  <si>
    <t>集会その他これに類する催しの開催</t>
    <rPh sb="0" eb="2">
      <t>シュウカイ</t>
    </rPh>
    <rPh sb="4" eb="5">
      <t>タ</t>
    </rPh>
    <rPh sb="8" eb="9">
      <t>ルイ</t>
    </rPh>
    <rPh sb="11" eb="12">
      <t>モヨオ</t>
    </rPh>
    <rPh sb="14" eb="16">
      <t>カイサイ</t>
    </rPh>
    <phoneticPr fontId="2"/>
  </si>
  <si>
    <t>興行及び競技会、展示会、博覧会その他これらに類する催しの開催</t>
    <rPh sb="0" eb="2">
      <t>コウギョウ</t>
    </rPh>
    <rPh sb="2" eb="3">
      <t>オヨ</t>
    </rPh>
    <rPh sb="4" eb="7">
      <t>キョウギカイ</t>
    </rPh>
    <rPh sb="8" eb="11">
      <t>テンジカイ</t>
    </rPh>
    <rPh sb="12" eb="15">
      <t>ハクランカイ</t>
    </rPh>
    <rPh sb="17" eb="18">
      <t>タ</t>
    </rPh>
    <rPh sb="22" eb="23">
      <t>ルイ</t>
    </rPh>
    <rPh sb="25" eb="26">
      <t>モヨオ</t>
    </rPh>
    <rPh sb="28" eb="30">
      <t>カイサイ</t>
    </rPh>
    <phoneticPr fontId="2"/>
  </si>
  <si>
    <t>行商、募金、出店その他これらに類する行為</t>
    <rPh sb="0" eb="2">
      <t>ギョウショウ</t>
    </rPh>
    <rPh sb="3" eb="5">
      <t>ボキン</t>
    </rPh>
    <rPh sb="6" eb="8">
      <t>シュッテン</t>
    </rPh>
    <rPh sb="10" eb="11">
      <t>タ</t>
    </rPh>
    <rPh sb="15" eb="16">
      <t>ルイ</t>
    </rPh>
    <rPh sb="18" eb="20">
      <t>コウイ</t>
    </rPh>
    <phoneticPr fontId="2"/>
  </si>
  <si>
    <t>面積・数量</t>
    <rPh sb="0" eb="2">
      <t>メンセキ</t>
    </rPh>
    <rPh sb="3" eb="5">
      <t>スウリョウ</t>
    </rPh>
    <phoneticPr fontId="2"/>
  </si>
  <si>
    <t>日数</t>
    <rPh sb="0" eb="2">
      <t>ニッスウ</t>
    </rPh>
    <phoneticPr fontId="2"/>
  </si>
  <si>
    <t>㎡・日</t>
    <rPh sb="2" eb="3">
      <t>ヒ</t>
    </rPh>
    <phoneticPr fontId="2"/>
  </si>
  <si>
    <t>人・日</t>
    <rPh sb="0" eb="1">
      <t>ニン</t>
    </rPh>
    <rPh sb="2" eb="3">
      <t>ヒ</t>
    </rPh>
    <phoneticPr fontId="2"/>
  </si>
  <si>
    <t>行為許可</t>
    <rPh sb="0" eb="2">
      <t>コウイ</t>
    </rPh>
    <rPh sb="2" eb="4">
      <t>キョカ</t>
    </rPh>
    <phoneticPr fontId="2"/>
  </si>
  <si>
    <t>行為の制限</t>
    <rPh sb="0" eb="2">
      <t>コウイ</t>
    </rPh>
    <rPh sb="3" eb="5">
      <t>セイゲン</t>
    </rPh>
    <phoneticPr fontId="2"/>
  </si>
  <si>
    <t>第４条</t>
    <rPh sb="0" eb="1">
      <t>ダイ</t>
    </rPh>
    <rPh sb="2" eb="3">
      <t>ジョウ</t>
    </rPh>
    <phoneticPr fontId="2"/>
  </si>
  <si>
    <t>第16条</t>
    <rPh sb="0" eb="1">
      <t>ダイ</t>
    </rPh>
    <rPh sb="3" eb="4">
      <t>ジョウ</t>
    </rPh>
    <phoneticPr fontId="2"/>
  </si>
  <si>
    <t>使用料の不還付</t>
    <rPh sb="0" eb="3">
      <t>シヨウリョウ</t>
    </rPh>
    <rPh sb="4" eb="5">
      <t>フ</t>
    </rPh>
    <rPh sb="5" eb="7">
      <t>カンプ</t>
    </rPh>
    <phoneticPr fontId="2"/>
  </si>
  <si>
    <t>第10条、第12条</t>
    <rPh sb="0" eb="1">
      <t>ダイ</t>
    </rPh>
    <rPh sb="3" eb="4">
      <t>ジョウ</t>
    </rPh>
    <rPh sb="5" eb="6">
      <t>ダイ</t>
    </rPh>
    <rPh sb="8" eb="9">
      <t>ジョウ</t>
    </rPh>
    <phoneticPr fontId="2"/>
  </si>
  <si>
    <t>＃10原状回復、＃12行為許可について</t>
    <rPh sb="3" eb="5">
      <t>ゲンジョウ</t>
    </rPh>
    <rPh sb="5" eb="7">
      <t>カイフク</t>
    </rPh>
    <rPh sb="11" eb="13">
      <t>コウイ</t>
    </rPh>
    <rPh sb="13" eb="15">
      <t>キョカ</t>
    </rPh>
    <phoneticPr fontId="2"/>
  </si>
  <si>
    <t>使用料（円）</t>
    <rPh sb="0" eb="3">
      <t>シヨウリョウ</t>
    </rPh>
    <rPh sb="4" eb="5">
      <t>エン</t>
    </rPh>
    <phoneticPr fontId="2"/>
  </si>
  <si>
    <t>※面積は設備ごとにまとめて、単位未満は切り上げになります（条例別表第２　備考３）。</t>
    <rPh sb="1" eb="3">
      <t>メンセキ</t>
    </rPh>
    <rPh sb="4" eb="6">
      <t>セツビ</t>
    </rPh>
    <rPh sb="14" eb="16">
      <t>タンイ</t>
    </rPh>
    <rPh sb="16" eb="18">
      <t>ミマン</t>
    </rPh>
    <rPh sb="19" eb="20">
      <t>キ</t>
    </rPh>
    <rPh sb="21" eb="22">
      <t>ア</t>
    </rPh>
    <rPh sb="29" eb="31">
      <t>ジョウレイ</t>
    </rPh>
    <rPh sb="31" eb="33">
      <t>ベッピョウ</t>
    </rPh>
    <rPh sb="33" eb="34">
      <t>ダイ</t>
    </rPh>
    <rPh sb="36" eb="38">
      <t>ビコウ</t>
    </rPh>
    <phoneticPr fontId="2"/>
  </si>
  <si>
    <t>設備</t>
    <rPh sb="0" eb="2">
      <t>セツビ</t>
    </rPh>
    <phoneticPr fontId="2"/>
  </si>
  <si>
    <t>別表第２第４項、第７項</t>
    <rPh sb="0" eb="2">
      <t>ベッピョウ</t>
    </rPh>
    <rPh sb="2" eb="3">
      <t>ダイ</t>
    </rPh>
    <rPh sb="4" eb="5">
      <t>ダイ</t>
    </rPh>
    <rPh sb="6" eb="7">
      <t>コウ</t>
    </rPh>
    <rPh sb="8" eb="9">
      <t>ダイ</t>
    </rPh>
    <rPh sb="10" eb="11">
      <t>コウ</t>
    </rPh>
    <phoneticPr fontId="2"/>
  </si>
  <si>
    <t>※項目ごとに減免率が変わる場合は手打ちで「減免率」「減免計算」欄を手打ちで修正してください。</t>
    <rPh sb="1" eb="3">
      <t>コウモク</t>
    </rPh>
    <rPh sb="6" eb="8">
      <t>ゲンメン</t>
    </rPh>
    <rPh sb="8" eb="9">
      <t>リツ</t>
    </rPh>
    <rPh sb="10" eb="11">
      <t>カ</t>
    </rPh>
    <rPh sb="13" eb="15">
      <t>バアイ</t>
    </rPh>
    <rPh sb="16" eb="18">
      <t>テウ</t>
    </rPh>
    <rPh sb="21" eb="23">
      <t>ゲンメン</t>
    </rPh>
    <rPh sb="23" eb="24">
      <t>リツ</t>
    </rPh>
    <rPh sb="26" eb="28">
      <t>ゲンメン</t>
    </rPh>
    <rPh sb="28" eb="30">
      <t>ケイサン</t>
    </rPh>
    <rPh sb="31" eb="32">
      <t>ラン</t>
    </rPh>
    <rPh sb="33" eb="35">
      <t>テウ</t>
    </rPh>
    <rPh sb="37" eb="39">
      <t>シュウセイ</t>
    </rPh>
    <phoneticPr fontId="2"/>
  </si>
  <si>
    <t>　備考
　神戸市都市公園条例第４条の規定により申請</t>
    <rPh sb="1" eb="3">
      <t>ビコウ</t>
    </rPh>
    <rPh sb="5" eb="8">
      <t>コウベシ</t>
    </rPh>
    <rPh sb="8" eb="14">
      <t>トシコウエンジョウレイ</t>
    </rPh>
    <rPh sb="14" eb="15">
      <t>ダイ</t>
    </rPh>
    <rPh sb="16" eb="17">
      <t>ジョウ</t>
    </rPh>
    <rPh sb="18" eb="20">
      <t>キテイ</t>
    </rPh>
    <rPh sb="23" eb="25">
      <t>シンセイ</t>
    </rPh>
    <phoneticPr fontId="2"/>
  </si>
  <si>
    <t>　備考
　神戸市都市公園条例第４条の規定により申請</t>
    <rPh sb="1" eb="3">
      <t>ビコウ</t>
    </rPh>
    <rPh sb="5" eb="8">
      <t>コウベシ</t>
    </rPh>
    <rPh sb="8" eb="12">
      <t>トシコウエン</t>
    </rPh>
    <rPh sb="12" eb="14">
      <t>ジョウレイ</t>
    </rPh>
    <rPh sb="14" eb="15">
      <t>ダイ</t>
    </rPh>
    <rPh sb="16" eb="17">
      <t>ジョウ</t>
    </rPh>
    <rPh sb="18" eb="20">
      <t>キテイ</t>
    </rPh>
    <rPh sb="23" eb="25">
      <t>シンセイ</t>
    </rPh>
    <phoneticPr fontId="2"/>
  </si>
  <si>
    <t>令和5</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</si>
</sst>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 ;[Red]\-#,##0\ "/>
  </numFmts>
  <fonts count="21">
    <font>
      <sz val="11"/>
      <name val="ＭＳ Ｐゴシック"/>
      <family val="3"/>
      <charset val="128"/>
    </font>
    <font>
      <sz val="11"/>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11"/>
      <name val="ＭＳ 明朝"/>
      <family val="1"/>
      <charset val="128"/>
    </font>
    <font>
      <b/>
      <sz val="10"/>
      <name val="HG創英角ｺﾞｼｯｸUB"/>
      <family val="3"/>
      <charset val="128"/>
    </font>
    <font>
      <b/>
      <sz val="11"/>
      <name val="HG創英角ｺﾞｼｯｸUB"/>
      <family val="3"/>
      <charset val="128"/>
    </font>
    <font>
      <b/>
      <sz val="9"/>
      <name val="HG創英角ｺﾞｼｯｸUB"/>
      <family val="3"/>
      <charset val="128"/>
    </font>
    <font>
      <sz val="9"/>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9"/>
      <color indexed="81"/>
      <name val="MS P ゴシック"/>
      <family val="3"/>
      <charset val="128"/>
    </font>
    <font>
      <sz val="10"/>
      <name val="ＭＳ Ｐゴシック"/>
      <family val="3"/>
      <charset val="128"/>
    </font>
    <font>
      <sz val="8"/>
      <name val="ＭＳ Ｐゴシック"/>
      <family val="3"/>
      <charset val="128"/>
    </font>
    <font>
      <sz val="11"/>
      <color rgb="FFFF0000"/>
      <name val="ＭＳ Ｐ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95">
    <xf numFmtId="0" fontId="0" fillId="0" borderId="0" xfId="0">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4" fillId="0" borderId="0" xfId="0" applyFont="1" applyBorder="1">
      <alignment vertical="center"/>
    </xf>
    <xf numFmtId="0" fontId="5" fillId="0" borderId="0" xfId="0" applyFont="1" applyBorder="1">
      <alignment vertical="center"/>
    </xf>
    <xf numFmtId="0" fontId="4" fillId="0" borderId="1" xfId="0" applyFont="1" applyBorder="1">
      <alignment vertical="center"/>
    </xf>
    <xf numFmtId="0" fontId="4" fillId="0" borderId="0" xfId="0" applyFont="1" applyAlignment="1">
      <alignment vertical="center"/>
    </xf>
    <xf numFmtId="0" fontId="4"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Protection="1">
      <alignment vertical="center"/>
      <protection locked="0"/>
    </xf>
    <xf numFmtId="0" fontId="4" fillId="0" borderId="0" xfId="0" applyFont="1" applyBorder="1" applyProtection="1">
      <alignment vertical="center"/>
      <protection locked="0"/>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vertical="center"/>
      <protection locked="0"/>
    </xf>
    <xf numFmtId="0" fontId="6" fillId="0" borderId="0" xfId="0" applyFont="1" applyBorder="1" applyProtection="1">
      <alignment vertical="center"/>
      <protection locked="0"/>
    </xf>
    <xf numFmtId="0" fontId="4" fillId="0" borderId="2" xfId="0" applyFont="1" applyBorder="1">
      <alignment vertical="center"/>
    </xf>
    <xf numFmtId="0" fontId="4" fillId="0" borderId="3" xfId="0" applyFont="1" applyBorder="1">
      <alignment vertical="center"/>
    </xf>
    <xf numFmtId="0" fontId="4" fillId="0" borderId="0"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6" xfId="0" applyFont="1" applyBorder="1" applyAlignment="1">
      <alignment vertical="center"/>
    </xf>
    <xf numFmtId="0" fontId="4" fillId="0" borderId="7" xfId="0" applyFont="1" applyBorder="1">
      <alignment vertical="center"/>
    </xf>
    <xf numFmtId="0" fontId="4" fillId="0" borderId="8" xfId="0" applyFont="1" applyBorder="1">
      <alignment vertical="center"/>
    </xf>
    <xf numFmtId="0" fontId="0" fillId="0" borderId="0" xfId="0" applyFont="1" applyBorder="1" applyAlignment="1">
      <alignment vertical="center"/>
    </xf>
    <xf numFmtId="0" fontId="4" fillId="0" borderId="6" xfId="0" applyFont="1" applyBorder="1" applyAlignment="1">
      <alignment horizontal="center" vertical="center"/>
    </xf>
    <xf numFmtId="0" fontId="0" fillId="0" borderId="0" xfId="0" applyFont="1" applyBorder="1" applyAlignment="1" applyProtection="1">
      <alignment vertical="center"/>
      <protection locked="0"/>
    </xf>
    <xf numFmtId="0" fontId="0" fillId="0" borderId="0" xfId="0" applyFont="1" applyBorder="1" applyAlignment="1" applyProtection="1">
      <alignment horizontal="left" vertical="center"/>
      <protection locked="0"/>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distributed" vertical="center"/>
    </xf>
    <xf numFmtId="0" fontId="4" fillId="0" borderId="1" xfId="0" applyFont="1" applyBorder="1" applyAlignment="1">
      <alignment vertical="center"/>
    </xf>
    <xf numFmtId="0" fontId="4" fillId="0" borderId="1"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0" fillId="0" borderId="2" xfId="0" applyFont="1" applyBorder="1" applyAlignment="1">
      <alignment horizontal="center" vertical="top"/>
    </xf>
    <xf numFmtId="0" fontId="0" fillId="0" borderId="0" xfId="0" applyFont="1" applyBorder="1" applyAlignment="1">
      <alignment horizontal="center" vertical="top"/>
    </xf>
    <xf numFmtId="0" fontId="0" fillId="0" borderId="6" xfId="0" applyFont="1" applyBorder="1" applyAlignment="1">
      <alignment horizontal="center" vertical="top"/>
    </xf>
    <xf numFmtId="0" fontId="4" fillId="0" borderId="2" xfId="0" applyFont="1" applyBorder="1" applyAlignment="1">
      <alignment vertical="top"/>
    </xf>
    <xf numFmtId="0" fontId="0" fillId="0" borderId="0" xfId="0" applyAlignment="1">
      <alignment vertical="center" wrapText="1"/>
    </xf>
    <xf numFmtId="0" fontId="5" fillId="0" borderId="0" xfId="0" applyFont="1" applyBorder="1" applyAlignment="1" applyProtection="1">
      <alignment horizontal="right" vertical="center"/>
      <protection locked="0"/>
    </xf>
    <xf numFmtId="0" fontId="9" fillId="0" borderId="0" xfId="0" applyFont="1" applyBorder="1" applyAlignment="1" applyProtection="1">
      <alignment horizontal="right" vertical="center"/>
      <protection locked="0"/>
    </xf>
    <xf numFmtId="0" fontId="0" fillId="0" borderId="0" xfId="0" applyAlignment="1">
      <alignment horizontal="center" vertical="center"/>
    </xf>
    <xf numFmtId="0" fontId="19" fillId="0" borderId="0" xfId="0" applyFont="1">
      <alignment vertical="center"/>
    </xf>
    <xf numFmtId="0" fontId="0" fillId="2" borderId="9" xfId="0" applyFill="1" applyBorder="1" applyAlignment="1">
      <alignment horizontal="center" vertical="center"/>
    </xf>
    <xf numFmtId="0" fontId="0" fillId="0" borderId="0" xfId="0" applyFill="1">
      <alignment vertical="center"/>
    </xf>
    <xf numFmtId="176" fontId="0" fillId="0" borderId="0" xfId="0" applyNumberFormat="1">
      <alignment vertical="center"/>
    </xf>
    <xf numFmtId="0" fontId="0" fillId="0" borderId="1" xfId="0" applyFill="1" applyBorder="1">
      <alignment vertical="center"/>
    </xf>
    <xf numFmtId="0" fontId="0" fillId="0" borderId="7" xfId="0" applyFill="1" applyBorder="1">
      <alignment vertical="center"/>
    </xf>
    <xf numFmtId="20" fontId="0" fillId="0" borderId="0" xfId="0" applyNumberFormat="1">
      <alignment vertical="center"/>
    </xf>
    <xf numFmtId="0" fontId="0" fillId="0" borderId="0" xfId="0" applyNumberFormat="1">
      <alignment vertical="center"/>
    </xf>
    <xf numFmtId="9" fontId="0" fillId="0" borderId="0" xfId="1" applyFont="1">
      <alignment vertical="center"/>
    </xf>
    <xf numFmtId="0" fontId="0" fillId="0" borderId="10" xfId="0" applyBorder="1" applyAlignment="1">
      <alignment horizontal="center" vertical="center"/>
    </xf>
    <xf numFmtId="0" fontId="12" fillId="0" borderId="11" xfId="0" applyFont="1" applyBorder="1" applyAlignment="1">
      <alignment horizontal="center" vertical="center" wrapText="1"/>
    </xf>
    <xf numFmtId="0" fontId="0" fillId="0" borderId="5" xfId="0"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Alignment="1">
      <alignment horizontal="center" vertical="center"/>
    </xf>
    <xf numFmtId="12" fontId="0" fillId="0" borderId="0" xfId="0" applyNumberFormat="1">
      <alignment vertical="center"/>
    </xf>
    <xf numFmtId="0" fontId="0" fillId="2" borderId="12" xfId="0" applyFill="1" applyBorder="1">
      <alignment vertical="center"/>
    </xf>
    <xf numFmtId="0" fontId="0" fillId="2" borderId="12" xfId="0" applyNumberFormat="1" applyFill="1" applyBorder="1" applyAlignment="1">
      <alignment horizontal="right" vertical="center"/>
    </xf>
    <xf numFmtId="9" fontId="19" fillId="0" borderId="12" xfId="1" applyFont="1" applyFill="1" applyBorder="1" applyAlignment="1">
      <alignment horizontal="center" vertical="center"/>
    </xf>
    <xf numFmtId="38" fontId="19" fillId="0" borderId="12" xfId="2" applyFont="1" applyFill="1" applyBorder="1">
      <alignment vertical="center"/>
    </xf>
    <xf numFmtId="0" fontId="0" fillId="0" borderId="0" xfId="0" applyAlignment="1">
      <alignment horizontal="right" vertical="center"/>
    </xf>
    <xf numFmtId="0" fontId="0" fillId="2" borderId="9" xfId="0" applyFill="1" applyBorder="1">
      <alignment vertical="center"/>
    </xf>
    <xf numFmtId="0" fontId="0" fillId="2" borderId="9" xfId="0" applyFill="1" applyBorder="1" applyAlignment="1">
      <alignment horizontal="right" vertical="center"/>
    </xf>
    <xf numFmtId="9" fontId="19" fillId="0" borderId="9" xfId="1" applyFont="1" applyFill="1" applyBorder="1" applyAlignment="1">
      <alignment horizontal="center" vertical="center"/>
    </xf>
    <xf numFmtId="38" fontId="19" fillId="0" borderId="9" xfId="2" applyFont="1" applyFill="1" applyBorder="1">
      <alignment vertical="center"/>
    </xf>
    <xf numFmtId="38" fontId="20" fillId="0" borderId="9" xfId="2" applyFont="1" applyBorder="1">
      <alignment vertical="center"/>
    </xf>
    <xf numFmtId="0" fontId="0" fillId="0" borderId="0" xfId="0" applyFill="1" applyBorder="1" applyAlignment="1">
      <alignment horizontal="left" vertical="center"/>
    </xf>
    <xf numFmtId="0" fontId="12" fillId="0" borderId="0" xfId="0" applyFont="1" applyFill="1" applyBorder="1" applyAlignment="1">
      <alignment horizontal="center" vertical="center"/>
    </xf>
    <xf numFmtId="38" fontId="19" fillId="0" borderId="0" xfId="0" applyNumberFormat="1" applyFont="1" applyFill="1" applyBorder="1">
      <alignment vertical="center"/>
    </xf>
    <xf numFmtId="38" fontId="20" fillId="0" borderId="0" xfId="2" applyFont="1" applyFill="1" applyBorder="1">
      <alignment vertical="center"/>
    </xf>
    <xf numFmtId="49" fontId="0" fillId="0" borderId="0" xfId="0" applyNumberFormat="1">
      <alignment vertical="center"/>
    </xf>
    <xf numFmtId="0" fontId="0" fillId="0" borderId="0" xfId="0" applyFill="1" applyAlignment="1">
      <alignment horizontal="center" vertical="center"/>
    </xf>
    <xf numFmtId="0" fontId="0" fillId="0" borderId="10" xfId="0" applyBorder="1" applyAlignment="1">
      <alignment horizontal="center" vertical="center" wrapText="1"/>
    </xf>
    <xf numFmtId="0" fontId="12" fillId="2" borderId="10" xfId="0" applyFont="1" applyFill="1" applyBorder="1" applyAlignment="1">
      <alignment horizontal="center" vertical="center" wrapText="1"/>
    </xf>
    <xf numFmtId="0" fontId="0" fillId="0" borderId="0" xfId="0" applyFill="1" applyBorder="1" applyAlignment="1">
      <alignment horizontal="center" vertical="center"/>
    </xf>
    <xf numFmtId="0" fontId="0" fillId="2" borderId="0" xfId="0" applyFill="1">
      <alignment vertical="center"/>
    </xf>
    <xf numFmtId="0" fontId="0" fillId="2" borderId="13" xfId="0" applyFill="1" applyBorder="1" applyAlignment="1">
      <alignment vertical="center"/>
    </xf>
    <xf numFmtId="38" fontId="14" fillId="0" borderId="0" xfId="2" applyFont="1" applyFill="1" applyBorder="1" applyAlignment="1">
      <alignment horizontal="center" vertical="center"/>
    </xf>
    <xf numFmtId="38" fontId="0" fillId="0" borderId="0" xfId="0" applyNumberFormat="1" applyFill="1" applyBorder="1" applyAlignment="1">
      <alignment horizontal="center" vertical="center"/>
    </xf>
    <xf numFmtId="12" fontId="0" fillId="0" borderId="0" xfId="0" applyNumberFormat="1" applyFill="1" applyBorder="1" applyAlignment="1">
      <alignment horizontal="center" vertical="center"/>
    </xf>
    <xf numFmtId="38" fontId="0" fillId="0" borderId="0" xfId="0" applyNumberFormat="1" applyFill="1" applyBorder="1">
      <alignment vertical="center"/>
    </xf>
    <xf numFmtId="12" fontId="0" fillId="0" borderId="0" xfId="0" applyNumberFormat="1" applyFill="1" applyBorder="1">
      <alignment vertical="center"/>
    </xf>
    <xf numFmtId="0" fontId="0" fillId="0" borderId="0" xfId="0" applyBorder="1">
      <alignment vertical="center"/>
    </xf>
    <xf numFmtId="0" fontId="0" fillId="0" borderId="0" xfId="0" applyNumberFormat="1" applyBorder="1">
      <alignment vertical="center"/>
    </xf>
    <xf numFmtId="9" fontId="0" fillId="0" borderId="0" xfId="1" applyFont="1" applyBorder="1">
      <alignment vertical="center"/>
    </xf>
    <xf numFmtId="12" fontId="0" fillId="0" borderId="0" xfId="0" applyNumberFormat="1" applyBorder="1">
      <alignment vertical="center"/>
    </xf>
    <xf numFmtId="0" fontId="15" fillId="0" borderId="0" xfId="0" applyFont="1">
      <alignment vertical="center"/>
    </xf>
    <xf numFmtId="0" fontId="12" fillId="0" borderId="10" xfId="0" applyFont="1" applyBorder="1" applyAlignment="1">
      <alignment horizontal="center" vertical="center"/>
    </xf>
    <xf numFmtId="9" fontId="19" fillId="0" borderId="14" xfId="1" applyFont="1" applyFill="1" applyBorder="1" applyAlignment="1">
      <alignment horizontal="center" vertical="center"/>
    </xf>
    <xf numFmtId="0" fontId="12" fillId="0" borderId="0" xfId="0" applyFont="1" applyFill="1" applyBorder="1">
      <alignment vertical="center"/>
    </xf>
    <xf numFmtId="38" fontId="0" fillId="0" borderId="0" xfId="0" applyNumberFormat="1" applyFont="1" applyFill="1" applyBorder="1">
      <alignment vertical="center"/>
    </xf>
    <xf numFmtId="12" fontId="19" fillId="0" borderId="0" xfId="0" applyNumberFormat="1" applyFont="1" applyFill="1" applyBorder="1">
      <alignment vertical="center"/>
    </xf>
    <xf numFmtId="49" fontId="19" fillId="0" borderId="0" xfId="0" applyNumberFormat="1" applyFont="1">
      <alignment vertical="center"/>
    </xf>
    <xf numFmtId="0" fontId="13" fillId="2" borderId="0" xfId="0" applyFont="1" applyFill="1">
      <alignment vertical="center"/>
    </xf>
    <xf numFmtId="0" fontId="0" fillId="0" borderId="12" xfId="0" applyBorder="1" applyAlignment="1">
      <alignment vertical="center" shrinkToFit="1"/>
    </xf>
    <xf numFmtId="0" fontId="0" fillId="0" borderId="12" xfId="0" applyBorder="1">
      <alignment vertical="center"/>
    </xf>
    <xf numFmtId="0" fontId="0" fillId="0" borderId="14" xfId="0" applyBorder="1">
      <alignment vertical="center"/>
    </xf>
    <xf numFmtId="9" fontId="0" fillId="0" borderId="14" xfId="0" applyNumberFormat="1" applyBorder="1">
      <alignment vertical="center"/>
    </xf>
    <xf numFmtId="9" fontId="0" fillId="2" borderId="12" xfId="0" applyNumberFormat="1" applyFill="1" applyBorder="1">
      <alignment vertical="center"/>
    </xf>
    <xf numFmtId="38" fontId="1" fillId="0" borderId="12" xfId="2" applyFont="1" applyFill="1" applyBorder="1">
      <alignment vertical="center"/>
    </xf>
    <xf numFmtId="0" fontId="0" fillId="0" borderId="9" xfId="0" applyBorder="1" applyAlignment="1">
      <alignment vertical="center" shrinkToFit="1"/>
    </xf>
    <xf numFmtId="0" fontId="0" fillId="0" borderId="9" xfId="0" applyBorder="1" applyAlignment="1">
      <alignment horizontal="right" vertical="center"/>
    </xf>
    <xf numFmtId="9" fontId="0" fillId="0" borderId="9" xfId="0" applyNumberFormat="1" applyBorder="1">
      <alignment vertical="center"/>
    </xf>
    <xf numFmtId="9" fontId="0" fillId="2" borderId="9" xfId="0" applyNumberFormat="1" applyFill="1" applyBorder="1">
      <alignment vertical="center"/>
    </xf>
    <xf numFmtId="38" fontId="1" fillId="0" borderId="9" xfId="2" applyFont="1" applyFill="1" applyBorder="1">
      <alignment vertical="center"/>
    </xf>
    <xf numFmtId="38" fontId="14" fillId="0" borderId="9" xfId="2" applyFont="1" applyBorder="1">
      <alignment vertical="center"/>
    </xf>
    <xf numFmtId="38" fontId="0" fillId="0" borderId="0" xfId="2" applyFont="1" applyBorder="1">
      <alignment vertical="center"/>
    </xf>
    <xf numFmtId="38" fontId="0" fillId="0" borderId="0" xfId="2" applyFont="1">
      <alignment vertical="center"/>
    </xf>
    <xf numFmtId="0" fontId="12" fillId="0" borderId="0" xfId="0" applyFont="1">
      <alignment vertical="center"/>
    </xf>
    <xf numFmtId="0" fontId="18" fillId="2" borderId="9" xfId="0" applyFont="1" applyFill="1" applyBorder="1" applyAlignment="1">
      <alignment vertical="center" wrapText="1"/>
    </xf>
    <xf numFmtId="0" fontId="18" fillId="2" borderId="12" xfId="0" applyFont="1" applyFill="1" applyBorder="1" applyAlignment="1">
      <alignment vertical="center" wrapText="1"/>
    </xf>
    <xf numFmtId="0" fontId="17" fillId="0" borderId="10" xfId="0" applyFont="1" applyBorder="1" applyAlignment="1">
      <alignment horizontal="center" vertical="center" wrapText="1"/>
    </xf>
    <xf numFmtId="0" fontId="0" fillId="0" borderId="12" xfId="0" applyBorder="1" applyAlignment="1">
      <alignment horizontal="right" vertical="center"/>
    </xf>
    <xf numFmtId="0" fontId="0" fillId="0" borderId="10" xfId="0" applyFont="1" applyBorder="1" applyAlignment="1">
      <alignment horizontal="center" vertical="center"/>
    </xf>
    <xf numFmtId="0" fontId="0" fillId="0" borderId="12" xfId="0" applyFill="1" applyBorder="1" applyAlignment="1">
      <alignment horizontal="right" vertical="center"/>
    </xf>
    <xf numFmtId="0" fontId="0" fillId="0" borderId="9" xfId="0" applyFill="1" applyBorder="1" applyAlignment="1">
      <alignment horizontal="right" vertical="center"/>
    </xf>
    <xf numFmtId="38" fontId="0" fillId="0" borderId="12" xfId="2" applyFont="1" applyFill="1" applyBorder="1" applyAlignment="1">
      <alignment horizontal="right" vertical="center"/>
    </xf>
    <xf numFmtId="38" fontId="0" fillId="0" borderId="9" xfId="2" applyFont="1" applyFill="1" applyBorder="1" applyAlignment="1">
      <alignment horizontal="right" vertical="center"/>
    </xf>
    <xf numFmtId="178" fontId="0" fillId="0" borderId="12" xfId="2" applyNumberFormat="1" applyFont="1" applyBorder="1" applyAlignment="1">
      <alignment horizontal="right" vertical="center"/>
    </xf>
    <xf numFmtId="178" fontId="0" fillId="0" borderId="9" xfId="2" applyNumberFormat="1" applyFont="1" applyBorder="1" applyAlignment="1">
      <alignment horizontal="right" vertical="center"/>
    </xf>
    <xf numFmtId="0" fontId="18" fillId="0" borderId="9" xfId="0" applyFont="1" applyBorder="1" applyAlignment="1">
      <alignment vertical="center" wrapText="1"/>
    </xf>
    <xf numFmtId="0" fontId="18" fillId="0" borderId="12" xfId="0" applyFont="1" applyBorder="1" applyAlignment="1">
      <alignment vertical="center" wrapText="1" shrinkToFit="1"/>
    </xf>
    <xf numFmtId="0" fontId="18" fillId="0" borderId="9" xfId="0" applyFont="1" applyBorder="1" applyAlignment="1">
      <alignment vertical="center" wrapText="1" shrinkToFit="1"/>
    </xf>
    <xf numFmtId="49" fontId="0" fillId="0" borderId="0" xfId="0" applyNumberFormat="1" applyBorder="1">
      <alignment vertical="center"/>
    </xf>
    <xf numFmtId="0" fontId="0" fillId="0" borderId="0" xfId="0" applyFill="1"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left" vertical="top"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5" fillId="0" borderId="1" xfId="0" applyFont="1" applyBorder="1" applyAlignment="1" applyProtection="1">
      <alignment horizontal="right" vertical="center"/>
      <protection locked="0"/>
    </xf>
    <xf numFmtId="0" fontId="5" fillId="0" borderId="7" xfId="0" applyFont="1" applyBorder="1" applyAlignment="1" applyProtection="1">
      <alignment horizontal="right" vertical="center"/>
      <protection locked="0"/>
    </xf>
    <xf numFmtId="177" fontId="5" fillId="0" borderId="1" xfId="0" applyNumberFormat="1" applyFont="1" applyBorder="1" applyAlignment="1" applyProtection="1">
      <alignment horizontal="right" vertical="center"/>
      <protection locked="0"/>
    </xf>
    <xf numFmtId="177" fontId="5" fillId="0" borderId="7" xfId="0" applyNumberFormat="1" applyFont="1" applyBorder="1" applyAlignment="1" applyProtection="1">
      <alignment horizontal="right" vertical="center"/>
      <protection locked="0"/>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4" fillId="0" borderId="6" xfId="0" applyFont="1" applyBorder="1" applyAlignment="1">
      <alignment vertical="center"/>
    </xf>
    <xf numFmtId="0" fontId="4" fillId="0" borderId="8" xfId="0" applyFont="1" applyBorder="1" applyAlignment="1">
      <alignment vertical="center"/>
    </xf>
    <xf numFmtId="0" fontId="0" fillId="0" borderId="1"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4" fillId="0" borderId="1" xfId="0" applyFont="1" applyBorder="1" applyAlignment="1">
      <alignment vertical="center"/>
    </xf>
    <xf numFmtId="0" fontId="4" fillId="0" borderId="7" xfId="0" applyFont="1" applyBorder="1" applyAlignment="1">
      <alignment vertical="center"/>
    </xf>
    <xf numFmtId="0" fontId="8" fillId="0" borderId="1" xfId="0" applyFont="1" applyBorder="1" applyAlignment="1">
      <alignment horizontal="distributed" vertical="center"/>
    </xf>
    <xf numFmtId="0" fontId="8" fillId="0" borderId="5" xfId="0" applyFont="1" applyBorder="1" applyAlignment="1">
      <alignment horizontal="distributed" vertical="center"/>
    </xf>
    <xf numFmtId="0" fontId="8" fillId="0" borderId="7" xfId="0" applyFont="1" applyBorder="1" applyAlignment="1">
      <alignment horizontal="distributed" vertical="center"/>
    </xf>
    <xf numFmtId="0" fontId="8" fillId="0" borderId="8" xfId="0" applyFont="1" applyBorder="1" applyAlignment="1">
      <alignment horizontal="distributed" vertical="center"/>
    </xf>
    <xf numFmtId="0" fontId="4" fillId="0" borderId="2" xfId="0" applyFont="1" applyBorder="1" applyAlignment="1">
      <alignment horizontal="center" vertical="center"/>
    </xf>
    <xf numFmtId="0" fontId="8" fillId="0" borderId="1" xfId="0" applyFont="1" applyBorder="1" applyAlignment="1">
      <alignment horizontal="distributed" vertical="center" wrapText="1"/>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1" xfId="0" applyFont="1" applyBorder="1" applyAlignment="1">
      <alignment horizontal="distributed" vertical="center"/>
    </xf>
    <xf numFmtId="0" fontId="0" fillId="0" borderId="5" xfId="0" applyFont="1" applyBorder="1" applyAlignment="1">
      <alignment horizontal="distributed" vertical="center"/>
    </xf>
    <xf numFmtId="0" fontId="0" fillId="0" borderId="7" xfId="0" applyFont="1" applyBorder="1" applyAlignment="1">
      <alignment horizontal="distributed" vertical="center"/>
    </xf>
    <xf numFmtId="0" fontId="0" fillId="0" borderId="8" xfId="0" applyFont="1" applyBorder="1" applyAlignment="1">
      <alignment horizontal="distributed" vertical="center"/>
    </xf>
    <xf numFmtId="0" fontId="4" fillId="0" borderId="1" xfId="0" applyNumberFormat="1" applyFont="1" applyBorder="1" applyAlignment="1" applyProtection="1">
      <alignment horizontal="left" vertical="center"/>
      <protection locked="0"/>
    </xf>
    <xf numFmtId="0" fontId="4" fillId="0" borderId="5" xfId="0" applyNumberFormat="1" applyFont="1" applyBorder="1" applyAlignment="1" applyProtection="1">
      <alignment horizontal="left" vertical="center"/>
      <protection locked="0"/>
    </xf>
    <xf numFmtId="0" fontId="4" fillId="0" borderId="7" xfId="0" applyNumberFormat="1" applyFont="1" applyBorder="1" applyAlignment="1" applyProtection="1">
      <alignment horizontal="left" vertical="center"/>
      <protection locked="0"/>
    </xf>
    <xf numFmtId="0" fontId="4" fillId="0" borderId="8" xfId="0" applyNumberFormat="1"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4" fillId="0" borderId="3"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0" xfId="0" applyFont="1" applyBorder="1" applyAlignment="1">
      <alignment vertical="center"/>
    </xf>
    <xf numFmtId="0" fontId="5" fillId="0" borderId="4" xfId="0" applyFont="1" applyBorder="1" applyAlignment="1">
      <alignment horizontal="right" vertical="center"/>
    </xf>
    <xf numFmtId="0" fontId="0" fillId="0" borderId="1" xfId="0" applyBorder="1" applyAlignment="1">
      <alignment horizontal="right" vertical="center"/>
    </xf>
    <xf numFmtId="0" fontId="0" fillId="0" borderId="3" xfId="0" applyBorder="1" applyAlignment="1">
      <alignment horizontal="right" vertical="center"/>
    </xf>
    <xf numFmtId="0" fontId="0" fillId="0" borderId="7" xfId="0" applyBorder="1" applyAlignment="1">
      <alignment horizontal="right" vertical="center"/>
    </xf>
    <xf numFmtId="0" fontId="5" fillId="0" borderId="1" xfId="0" applyFont="1" applyBorder="1" applyAlignment="1">
      <alignment horizontal="right" vertical="center"/>
    </xf>
    <xf numFmtId="0" fontId="5" fillId="0" borderId="7" xfId="0" applyFont="1" applyBorder="1" applyAlignment="1">
      <alignment horizontal="right" vertical="center"/>
    </xf>
    <xf numFmtId="0" fontId="0" fillId="0" borderId="0" xfId="0" applyFont="1" applyBorder="1" applyAlignment="1">
      <alignment vertical="center"/>
    </xf>
    <xf numFmtId="0" fontId="0" fillId="0" borderId="7" xfId="0" applyFont="1" applyBorder="1" applyAlignment="1">
      <alignmen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3" borderId="0" xfId="0" applyFont="1" applyFill="1" applyBorder="1" applyAlignment="1">
      <alignment vertical="center"/>
    </xf>
    <xf numFmtId="0" fontId="4" fillId="3" borderId="1" xfId="0" applyFont="1" applyFill="1" applyBorder="1" applyAlignment="1" applyProtection="1">
      <alignment horizontal="left" vertical="center"/>
      <protection locked="0"/>
    </xf>
    <xf numFmtId="0" fontId="0" fillId="3" borderId="1" xfId="0" applyFont="1" applyFill="1" applyBorder="1" applyAlignment="1">
      <alignment vertical="center"/>
    </xf>
    <xf numFmtId="0" fontId="0" fillId="3" borderId="7" xfId="0" applyFont="1" applyFill="1" applyBorder="1" applyAlignment="1">
      <alignment vertical="center"/>
    </xf>
    <xf numFmtId="0" fontId="0" fillId="3" borderId="0" xfId="0" applyFont="1" applyFill="1" applyBorder="1" applyAlignment="1">
      <alignment vertical="center"/>
    </xf>
    <xf numFmtId="0" fontId="4" fillId="0" borderId="0" xfId="0" applyFont="1" applyBorder="1" applyAlignment="1" applyProtection="1">
      <alignment horizontal="right" vertical="center"/>
      <protection locked="0"/>
    </xf>
    <xf numFmtId="0" fontId="4" fillId="0" borderId="0" xfId="0" applyFont="1" applyBorder="1" applyAlignment="1">
      <alignment horizontal="distributed" vertical="center"/>
    </xf>
    <xf numFmtId="0" fontId="5" fillId="0" borderId="0" xfId="0" applyFont="1" applyBorder="1" applyAlignment="1">
      <alignment horizontal="right" vertical="center"/>
    </xf>
    <xf numFmtId="38" fontId="4" fillId="3" borderId="1" xfId="2" applyFont="1" applyFill="1" applyBorder="1" applyAlignment="1" applyProtection="1">
      <alignment horizontal="center" vertical="center"/>
      <protection locked="0"/>
    </xf>
    <xf numFmtId="0" fontId="0" fillId="3" borderId="5" xfId="0" applyFont="1" applyFill="1" applyBorder="1" applyAlignment="1">
      <alignment vertical="center"/>
    </xf>
    <xf numFmtId="0" fontId="0" fillId="3" borderId="8" xfId="0" applyFont="1" applyFill="1" applyBorder="1" applyAlignment="1">
      <alignment vertical="center"/>
    </xf>
    <xf numFmtId="0" fontId="0" fillId="0" borderId="0" xfId="0" applyFont="1" applyBorder="1" applyAlignment="1" applyProtection="1">
      <alignment horizontal="right" vertical="center"/>
      <protection locked="0"/>
    </xf>
    <xf numFmtId="0" fontId="0" fillId="0" borderId="0" xfId="0" applyAlignment="1">
      <alignment vertical="center"/>
    </xf>
    <xf numFmtId="0" fontId="4" fillId="0" borderId="0"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0" xfId="0" applyAlignment="1">
      <alignment horizontal="left" vertical="center"/>
    </xf>
    <xf numFmtId="0" fontId="4" fillId="0" borderId="0" xfId="0" applyFont="1" applyBorder="1" applyAlignment="1">
      <alignment horizontal="distributed" vertical="center" wrapText="1"/>
    </xf>
    <xf numFmtId="0" fontId="4" fillId="0" borderId="4" xfId="0"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8" xfId="0" applyFont="1" applyBorder="1" applyAlignment="1" applyProtection="1">
      <alignment vertical="center"/>
      <protection locked="0"/>
    </xf>
    <xf numFmtId="0" fontId="5" fillId="0" borderId="4" xfId="0"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4" fillId="0" borderId="0"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3" borderId="0" xfId="0" applyFont="1" applyFill="1" applyBorder="1" applyAlignment="1" applyProtection="1">
      <alignment horizontal="left" vertical="center"/>
      <protection locked="0"/>
    </xf>
    <xf numFmtId="0" fontId="0" fillId="3" borderId="0" xfId="0" applyFont="1" applyFill="1" applyBorder="1" applyAlignment="1" applyProtection="1">
      <alignment horizontal="left" vertical="center"/>
      <protection locked="0"/>
    </xf>
    <xf numFmtId="0" fontId="0" fillId="3" borderId="0" xfId="0" applyFill="1" applyAlignment="1">
      <alignment horizontal="left" vertical="center"/>
    </xf>
    <xf numFmtId="0" fontId="4" fillId="0" borderId="0" xfId="0" applyFont="1" applyAlignment="1">
      <alignment vertical="center"/>
    </xf>
    <xf numFmtId="0" fontId="4" fillId="0" borderId="7" xfId="0" applyFont="1" applyBorder="1" applyAlignment="1">
      <alignment vertical="center" wrapText="1"/>
    </xf>
    <xf numFmtId="0" fontId="4" fillId="0" borderId="2" xfId="0" applyFont="1" applyBorder="1" applyAlignment="1">
      <alignment horizontal="center" vertical="top"/>
    </xf>
    <xf numFmtId="0" fontId="4" fillId="0" borderId="0" xfId="0" applyFont="1" applyBorder="1" applyAlignment="1">
      <alignment horizontal="center" vertical="top"/>
    </xf>
    <xf numFmtId="0" fontId="4" fillId="0" borderId="6" xfId="0" applyFont="1" applyBorder="1" applyAlignment="1">
      <alignment horizontal="center" vertical="top"/>
    </xf>
    <xf numFmtId="0" fontId="4" fillId="0" borderId="0" xfId="0" applyFont="1" applyBorder="1" applyAlignment="1" applyProtection="1">
      <alignment vertical="center"/>
      <protection locked="0"/>
    </xf>
    <xf numFmtId="0" fontId="9" fillId="3" borderId="0" xfId="0" applyFont="1" applyFill="1" applyBorder="1" applyAlignment="1">
      <alignment vertical="center"/>
    </xf>
    <xf numFmtId="0" fontId="9" fillId="0" borderId="0" xfId="0" applyFont="1" applyBorder="1" applyAlignment="1">
      <alignment horizontal="right" vertical="center"/>
    </xf>
    <xf numFmtId="0" fontId="10" fillId="0" borderId="0" xfId="0" applyFont="1" applyBorder="1" applyAlignment="1" applyProtection="1">
      <alignment horizontal="left" vertical="center"/>
      <protection locked="0"/>
    </xf>
    <xf numFmtId="0" fontId="10" fillId="0" borderId="0" xfId="0" applyFont="1" applyAlignment="1">
      <alignment horizontal="left" vertical="center"/>
    </xf>
    <xf numFmtId="0" fontId="10" fillId="3" borderId="0" xfId="0" applyFont="1" applyFill="1" applyBorder="1" applyAlignment="1">
      <alignment vertical="center"/>
    </xf>
    <xf numFmtId="0" fontId="10" fillId="0" borderId="0" xfId="0" applyFont="1" applyBorder="1" applyAlignment="1" applyProtection="1">
      <alignment horizontal="right" vertical="center"/>
      <protection locked="0"/>
    </xf>
    <xf numFmtId="0" fontId="10" fillId="0" borderId="0" xfId="0" applyFont="1" applyAlignment="1">
      <alignment vertical="center"/>
    </xf>
    <xf numFmtId="0" fontId="10" fillId="0" borderId="1" xfId="0" applyNumberFormat="1" applyFont="1" applyBorder="1" applyAlignment="1" applyProtection="1">
      <alignment horizontal="left" vertical="center"/>
      <protection locked="0"/>
    </xf>
    <xf numFmtId="0" fontId="10" fillId="0" borderId="5" xfId="0" applyNumberFormat="1" applyFont="1" applyBorder="1" applyAlignment="1" applyProtection="1">
      <alignment horizontal="left" vertical="center"/>
      <protection locked="0"/>
    </xf>
    <xf numFmtId="0" fontId="10" fillId="0" borderId="7" xfId="0" applyNumberFormat="1" applyFont="1" applyBorder="1" applyAlignment="1" applyProtection="1">
      <alignment horizontal="left" vertical="center"/>
      <protection locked="0"/>
    </xf>
    <xf numFmtId="0" fontId="10" fillId="0" borderId="8" xfId="0" applyNumberFormat="1" applyFont="1" applyBorder="1" applyAlignment="1" applyProtection="1">
      <alignment horizontal="left" vertical="center"/>
      <protection locked="0"/>
    </xf>
    <xf numFmtId="3" fontId="10" fillId="3" borderId="1" xfId="0" applyNumberFormat="1" applyFont="1" applyFill="1" applyBorder="1" applyAlignment="1" applyProtection="1">
      <alignment horizontal="left" vertical="center"/>
      <protection locked="0"/>
    </xf>
    <xf numFmtId="0" fontId="10" fillId="3" borderId="1" xfId="0" applyFont="1" applyFill="1" applyBorder="1" applyAlignment="1">
      <alignment vertical="center"/>
    </xf>
    <xf numFmtId="0" fontId="10" fillId="3" borderId="7" xfId="0" applyFont="1" applyFill="1" applyBorder="1" applyAlignment="1">
      <alignment vertical="center"/>
    </xf>
    <xf numFmtId="0" fontId="10" fillId="0" borderId="1"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177" fontId="11" fillId="0" borderId="1" xfId="0" applyNumberFormat="1" applyFont="1" applyBorder="1" applyAlignment="1" applyProtection="1">
      <alignment horizontal="right" vertical="center"/>
      <protection locked="0"/>
    </xf>
    <xf numFmtId="177" fontId="11" fillId="0" borderId="7" xfId="0" applyNumberFormat="1" applyFont="1" applyBorder="1" applyAlignment="1" applyProtection="1">
      <alignment horizontal="right" vertical="center"/>
      <protection locked="0"/>
    </xf>
    <xf numFmtId="0" fontId="9" fillId="0" borderId="4" xfId="0" applyFont="1" applyBorder="1" applyAlignment="1">
      <alignment horizontal="right" vertical="center"/>
    </xf>
    <xf numFmtId="0" fontId="10" fillId="0" borderId="1" xfId="0" applyFont="1" applyBorder="1" applyAlignment="1">
      <alignment horizontal="right" vertical="center"/>
    </xf>
    <xf numFmtId="0" fontId="10" fillId="0" borderId="3" xfId="0" applyFont="1" applyBorder="1" applyAlignment="1">
      <alignment horizontal="right" vertical="center"/>
    </xf>
    <xf numFmtId="0" fontId="10" fillId="0" borderId="7" xfId="0" applyFont="1" applyBorder="1" applyAlignment="1">
      <alignment horizontal="right" vertical="center"/>
    </xf>
    <xf numFmtId="0" fontId="9" fillId="0" borderId="1" xfId="0" applyFont="1" applyBorder="1" applyAlignment="1" applyProtection="1">
      <alignment horizontal="right" vertical="center"/>
      <protection locked="0"/>
    </xf>
    <xf numFmtId="0" fontId="9" fillId="0" borderId="7" xfId="0" applyFont="1" applyBorder="1" applyAlignment="1" applyProtection="1">
      <alignment horizontal="right" vertical="center"/>
      <protection locked="0"/>
    </xf>
    <xf numFmtId="0" fontId="11" fillId="0" borderId="1"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9" fillId="0" borderId="1" xfId="0" applyFont="1" applyBorder="1" applyAlignment="1">
      <alignment horizontal="right" vertical="center"/>
    </xf>
    <xf numFmtId="0" fontId="9" fillId="0" borderId="7" xfId="0" applyFont="1" applyBorder="1" applyAlignment="1">
      <alignment horizontal="righ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vertical="center"/>
    </xf>
    <xf numFmtId="0" fontId="0" fillId="0" borderId="13" xfId="0" applyBorder="1" applyAlignment="1">
      <alignment vertical="center"/>
    </xf>
    <xf numFmtId="0" fontId="0" fillId="2" borderId="4" xfId="0" applyFill="1" applyBorder="1" applyAlignment="1">
      <alignment vertical="top" wrapText="1"/>
    </xf>
    <xf numFmtId="0" fontId="0" fillId="0" borderId="1" xfId="0" applyBorder="1" applyAlignment="1">
      <alignment vertical="top" wrapText="1"/>
    </xf>
    <xf numFmtId="0" fontId="0" fillId="0" borderId="5" xfId="0" applyBorder="1" applyAlignment="1">
      <alignment vertical="top" wrapText="1"/>
    </xf>
    <xf numFmtId="0" fontId="0" fillId="0" borderId="2" xfId="0"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0" fillId="0" borderId="3"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4" xfId="0" applyBorder="1" applyAlignment="1">
      <alignment horizontal="left" vertical="top" wrapText="1"/>
    </xf>
    <xf numFmtId="0" fontId="0" fillId="0" borderId="0" xfId="0" applyBorder="1" applyAlignment="1">
      <alignment horizontal="left" vertical="top" wrapText="1"/>
    </xf>
  </cellXfs>
  <cellStyles count="3">
    <cellStyle name="パーセント" xfId="1" builtinId="5"/>
    <cellStyle name="桁区切り" xfId="2" builtinId="6"/>
    <cellStyle name="標準" xfId="0" builtinId="0"/>
  </cellStyles>
  <dxfs count="83">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113</xdr:row>
          <xdr:rowOff>152400</xdr:rowOff>
        </xdr:from>
        <xdr:to>
          <xdr:col>34</xdr:col>
          <xdr:colOff>104775</xdr:colOff>
          <xdr:row>159</xdr:row>
          <xdr:rowOff>85725</xdr:rowOff>
        </xdr:to>
        <xdr:pic>
          <xdr:nvPicPr>
            <xdr:cNvPr id="7202" name="図 1"/>
            <xdr:cNvPicPr>
              <a:picLocks noChangeAspect="1" noChangeArrowheads="1"/>
              <a:extLst>
                <a:ext uri="{84589F7E-364E-4C9E-8A38-B11213B215E9}">
                  <a14:cameraTool cellRange="'（市使用）許可書別紙 '!$A$2:$J$35" spid="_x0000_s7209"/>
                </a:ext>
              </a:extLst>
            </xdr:cNvPicPr>
          </xdr:nvPicPr>
          <xdr:blipFill>
            <a:blip xmlns:r="http://schemas.openxmlformats.org/officeDocument/2006/relationships" r:embed="rId1"/>
            <a:srcRect/>
            <a:stretch>
              <a:fillRect/>
            </a:stretch>
          </xdr:blipFill>
          <xdr:spPr bwMode="auto">
            <a:xfrm>
              <a:off x="123825" y="20726400"/>
              <a:ext cx="6791325" cy="782002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130969</xdr:rowOff>
    </xdr:from>
    <xdr:to>
      <xdr:col>8</xdr:col>
      <xdr:colOff>1</xdr:colOff>
      <xdr:row>3</xdr:row>
      <xdr:rowOff>95250</xdr:rowOff>
    </xdr:to>
    <xdr:sp macro="" textlink="">
      <xdr:nvSpPr>
        <xdr:cNvPr id="2" name="テキスト ボックス 1"/>
        <xdr:cNvSpPr txBox="1"/>
      </xdr:nvSpPr>
      <xdr:spPr>
        <a:xfrm>
          <a:off x="214313" y="130969"/>
          <a:ext cx="1416844" cy="535781"/>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twoCellAnchor>
    <xdr:from>
      <xdr:col>14</xdr:col>
      <xdr:colOff>172103</xdr:colOff>
      <xdr:row>6</xdr:row>
      <xdr:rowOff>166689</xdr:rowOff>
    </xdr:from>
    <xdr:to>
      <xdr:col>34</xdr:col>
      <xdr:colOff>172103</xdr:colOff>
      <xdr:row>16</xdr:row>
      <xdr:rowOff>83345</xdr:rowOff>
    </xdr:to>
    <xdr:sp macro="" textlink="">
      <xdr:nvSpPr>
        <xdr:cNvPr id="3" name="正方形/長方形 2"/>
        <xdr:cNvSpPr/>
      </xdr:nvSpPr>
      <xdr:spPr>
        <a:xfrm>
          <a:off x="3017697" y="1309689"/>
          <a:ext cx="4048125" cy="1821656"/>
        </a:xfrm>
        <a:prstGeom prst="rect">
          <a:avLst/>
        </a:prstGeom>
        <a:solidFill>
          <a:schemeClr val="accent1">
            <a:alpha val="0"/>
          </a:schemeClr>
        </a:solidFill>
        <a:ln w="381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196997</xdr:colOff>
      <xdr:row>17</xdr:row>
      <xdr:rowOff>154780</xdr:rowOff>
    </xdr:from>
    <xdr:to>
      <xdr:col>34</xdr:col>
      <xdr:colOff>166688</xdr:colOff>
      <xdr:row>34</xdr:row>
      <xdr:rowOff>11905</xdr:rowOff>
    </xdr:to>
    <xdr:sp macro="" textlink="">
      <xdr:nvSpPr>
        <xdr:cNvPr id="4" name="正方形/長方形 3"/>
        <xdr:cNvSpPr/>
      </xdr:nvSpPr>
      <xdr:spPr>
        <a:xfrm>
          <a:off x="1423341" y="3393280"/>
          <a:ext cx="5637066" cy="3095625"/>
        </a:xfrm>
        <a:prstGeom prst="rect">
          <a:avLst/>
        </a:prstGeom>
        <a:solidFill>
          <a:schemeClr val="accent1">
            <a:alpha val="0"/>
          </a:schemeClr>
        </a:solidFill>
        <a:ln w="381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35717</xdr:colOff>
      <xdr:row>2</xdr:row>
      <xdr:rowOff>142877</xdr:rowOff>
    </xdr:from>
    <xdr:to>
      <xdr:col>34</xdr:col>
      <xdr:colOff>166686</xdr:colOff>
      <xdr:row>4</xdr:row>
      <xdr:rowOff>59533</xdr:rowOff>
    </xdr:to>
    <xdr:sp macro="" textlink="">
      <xdr:nvSpPr>
        <xdr:cNvPr id="5" name="正方形/長方形 4"/>
        <xdr:cNvSpPr/>
      </xdr:nvSpPr>
      <xdr:spPr>
        <a:xfrm>
          <a:off x="5310186" y="523877"/>
          <a:ext cx="1750219" cy="297656"/>
        </a:xfrm>
        <a:prstGeom prst="rect">
          <a:avLst/>
        </a:prstGeom>
        <a:solidFill>
          <a:schemeClr val="accent1">
            <a:alpha val="0"/>
          </a:schemeClr>
        </a:solidFill>
        <a:ln w="381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0</xdr:row>
      <xdr:rowOff>114300</xdr:rowOff>
    </xdr:from>
    <xdr:to>
      <xdr:col>9</xdr:col>
      <xdr:colOff>28574</xdr:colOff>
      <xdr:row>3</xdr:row>
      <xdr:rowOff>28575</xdr:rowOff>
    </xdr:to>
    <xdr:sp macro="" textlink="">
      <xdr:nvSpPr>
        <xdr:cNvPr id="2" name="正方形/長方形 1"/>
        <xdr:cNvSpPr/>
      </xdr:nvSpPr>
      <xdr:spPr>
        <a:xfrm>
          <a:off x="3657600" y="114300"/>
          <a:ext cx="4552949" cy="771525"/>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cap="none" spc="0">
              <a:ln w="0"/>
              <a:solidFill>
                <a:schemeClr val="tx1"/>
              </a:solidFill>
              <a:effectLst>
                <a:outerShdw blurRad="38100" dist="19050" dir="2700000" algn="tl" rotWithShape="0">
                  <a:schemeClr val="dk1">
                    <a:alpha val="40000"/>
                  </a:schemeClr>
                </a:outerShdw>
              </a:effectLst>
            </a:rPr>
            <a:t>注）こちらは入力しないでください。</a:t>
          </a:r>
          <a:endParaRPr kumimoji="1" lang="en-US" altLang="ja-JP" sz="16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600" b="0" cap="none" spc="0">
              <a:ln w="0"/>
              <a:solidFill>
                <a:schemeClr val="tx1"/>
              </a:solidFill>
              <a:effectLst>
                <a:outerShdw blurRad="38100" dist="19050" dir="2700000" algn="tl" rotWithShape="0">
                  <a:schemeClr val="dk1">
                    <a:alpha val="40000"/>
                  </a:schemeClr>
                </a:outerShdw>
              </a:effectLst>
            </a:rPr>
            <a:t>市が使用するシートです。</a:t>
          </a:r>
          <a:endParaRPr kumimoji="1" lang="en-US" altLang="ja-JP" sz="16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4</xdr:col>
      <xdr:colOff>1152524</xdr:colOff>
      <xdr:row>12</xdr:row>
      <xdr:rowOff>28575</xdr:rowOff>
    </xdr:from>
    <xdr:to>
      <xdr:col>12</xdr:col>
      <xdr:colOff>590550</xdr:colOff>
      <xdr:row>13</xdr:row>
      <xdr:rowOff>161925</xdr:rowOff>
    </xdr:to>
    <xdr:sp macro="" textlink="">
      <xdr:nvSpPr>
        <xdr:cNvPr id="3" name="正方形/長方形 2"/>
        <xdr:cNvSpPr/>
      </xdr:nvSpPr>
      <xdr:spPr>
        <a:xfrm>
          <a:off x="5391149" y="3457575"/>
          <a:ext cx="5133976" cy="419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行為によって減免率が異なる場合は、「減免率」「減免計算」欄に手打ちしてください。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304800</xdr:colOff>
      <xdr:row>0</xdr:row>
      <xdr:rowOff>76200</xdr:rowOff>
    </xdr:from>
    <xdr:to>
      <xdr:col>29</xdr:col>
      <xdr:colOff>666750</xdr:colOff>
      <xdr:row>3</xdr:row>
      <xdr:rowOff>12700</xdr:rowOff>
    </xdr:to>
    <xdr:sp macro="" textlink="">
      <xdr:nvSpPr>
        <xdr:cNvPr id="2" name="正方形/長方形 1"/>
        <xdr:cNvSpPr/>
      </xdr:nvSpPr>
      <xdr:spPr>
        <a:xfrm>
          <a:off x="16868775" y="76200"/>
          <a:ext cx="3105150" cy="565150"/>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000"/>
            </a:lnSpc>
          </a:pPr>
          <a:r>
            <a:rPr kumimoji="1" lang="ja-JP" altLang="en-US" sz="1600" b="0" cap="none" spc="0">
              <a:ln w="0"/>
              <a:solidFill>
                <a:schemeClr val="tx1"/>
              </a:solidFill>
              <a:effectLst>
                <a:outerShdw blurRad="38100" dist="19050" dir="2700000" algn="tl" rotWithShape="0">
                  <a:schemeClr val="dk1">
                    <a:alpha val="40000"/>
                  </a:schemeClr>
                </a:outerShdw>
              </a:effectLst>
            </a:rPr>
            <a:t>注）こちらは入力しないでください。</a:t>
          </a:r>
          <a:endParaRPr kumimoji="1" lang="en-US" altLang="ja-JP" sz="16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600" b="0" cap="none" spc="0">
              <a:ln w="0"/>
              <a:solidFill>
                <a:schemeClr val="tx1"/>
              </a:solidFill>
              <a:effectLst>
                <a:outerShdw blurRad="38100" dist="19050" dir="2700000" algn="tl" rotWithShape="0">
                  <a:schemeClr val="dk1">
                    <a:alpha val="40000"/>
                  </a:schemeClr>
                </a:outerShdw>
              </a:effectLst>
            </a:rPr>
            <a:t>市が使用するシートです。</a:t>
          </a:r>
          <a:endParaRPr kumimoji="1" lang="en-US" altLang="ja-JP" sz="16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
  <sheetViews>
    <sheetView tabSelected="1" topLeftCell="A19" zoomScale="80" zoomScaleNormal="80" workbookViewId="0">
      <selection activeCell="A35" sqref="A35:AI35"/>
    </sheetView>
  </sheetViews>
  <sheetFormatPr defaultRowHeight="13.5"/>
  <cols>
    <col min="1" max="1" width="2.75" style="1" customWidth="1"/>
    <col min="2" max="35" width="2.625" style="1" customWidth="1"/>
    <col min="36" max="36" width="7.25" style="1" customWidth="1"/>
    <col min="37" max="37" width="6.25" style="1" customWidth="1"/>
    <col min="38" max="38" width="7.125" style="1" customWidth="1"/>
    <col min="39" max="16384" width="9" style="1"/>
  </cols>
  <sheetData>
    <row r="1" spans="1:38" ht="15" customHeight="1">
      <c r="A1" s="20"/>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21"/>
    </row>
    <row r="2" spans="1:38" ht="15" customHeight="1">
      <c r="A2" s="188" t="s">
        <v>29</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90"/>
      <c r="AJ2" s="10"/>
      <c r="AK2" s="10"/>
      <c r="AL2" s="3"/>
    </row>
    <row r="3" spans="1:38" ht="15" customHeight="1">
      <c r="A3" s="17"/>
      <c r="B3" s="5"/>
      <c r="C3" s="5"/>
      <c r="D3" s="5"/>
      <c r="E3" s="5"/>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27"/>
      <c r="AJ3" s="4"/>
      <c r="AK3" s="4"/>
      <c r="AL3" s="2"/>
    </row>
    <row r="4" spans="1:38" ht="15" customHeight="1">
      <c r="A4" s="17"/>
      <c r="B4" s="5"/>
      <c r="C4" s="5"/>
      <c r="D4" s="5"/>
      <c r="E4" s="5"/>
      <c r="F4" s="5"/>
      <c r="G4" s="5"/>
      <c r="H4" s="5"/>
      <c r="I4" s="5"/>
      <c r="J4" s="5"/>
      <c r="K4" s="5"/>
      <c r="L4" s="5"/>
      <c r="M4" s="5"/>
      <c r="N4" s="5"/>
      <c r="O4" s="5"/>
      <c r="P4" s="5"/>
      <c r="Q4" s="5"/>
      <c r="R4" s="5"/>
      <c r="S4" s="5"/>
      <c r="T4" s="5"/>
      <c r="U4" s="5"/>
      <c r="V4" s="5"/>
      <c r="W4" s="5"/>
      <c r="X4" s="5"/>
      <c r="Y4" s="5"/>
      <c r="Z4" s="5"/>
      <c r="AA4" s="220"/>
      <c r="AB4" s="220"/>
      <c r="AC4" s="220"/>
      <c r="AD4" s="5" t="s">
        <v>5</v>
      </c>
      <c r="AE4" s="44"/>
      <c r="AF4" s="5" t="s">
        <v>6</v>
      </c>
      <c r="AG4" s="44"/>
      <c r="AH4" s="5" t="s">
        <v>10</v>
      </c>
      <c r="AI4" s="22"/>
    </row>
    <row r="5" spans="1:38" ht="15" customHeight="1">
      <c r="A5" s="17"/>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22"/>
      <c r="AJ5" s="5"/>
      <c r="AK5" s="5"/>
    </row>
    <row r="6" spans="1:38" ht="15" customHeight="1">
      <c r="A6" s="17" t="s">
        <v>39</v>
      </c>
      <c r="B6" s="11"/>
      <c r="C6" s="11"/>
      <c r="D6" s="11"/>
      <c r="E6" s="11"/>
      <c r="F6" s="11"/>
      <c r="G6" s="11"/>
      <c r="H6" s="11"/>
      <c r="I6" s="11"/>
      <c r="J6" s="11"/>
      <c r="K6" s="11"/>
      <c r="L6" s="5"/>
      <c r="M6" s="5"/>
      <c r="N6" s="5"/>
      <c r="O6" s="5"/>
      <c r="P6" s="5"/>
      <c r="Q6" s="5"/>
      <c r="R6" s="5"/>
      <c r="S6" s="5"/>
      <c r="T6" s="5"/>
      <c r="U6" s="9"/>
      <c r="V6" s="5"/>
      <c r="W6" s="5"/>
      <c r="X6" s="5"/>
      <c r="Y6" s="5"/>
      <c r="Z6" s="5"/>
      <c r="AA6" s="5"/>
      <c r="AB6" s="28"/>
      <c r="AC6" s="28"/>
      <c r="AD6" s="28"/>
      <c r="AE6" s="28"/>
      <c r="AF6" s="28"/>
      <c r="AG6" s="28"/>
      <c r="AH6" s="28"/>
      <c r="AI6" s="22"/>
      <c r="AJ6" s="5"/>
      <c r="AK6" s="5"/>
    </row>
    <row r="7" spans="1:38" ht="15" customHeight="1">
      <c r="A7" s="17"/>
      <c r="B7" s="11"/>
      <c r="C7" s="11"/>
      <c r="D7" s="11"/>
      <c r="E7" s="11"/>
      <c r="F7" s="11"/>
      <c r="G7" s="11"/>
      <c r="H7" s="11"/>
      <c r="I7" s="11"/>
      <c r="J7" s="11"/>
      <c r="K7" s="11"/>
      <c r="L7" s="5"/>
      <c r="M7" s="5"/>
      <c r="N7" s="5"/>
      <c r="O7" s="5"/>
      <c r="P7" s="5"/>
      <c r="Q7" s="26"/>
      <c r="R7" s="5"/>
      <c r="S7" s="5"/>
      <c r="T7" s="5"/>
      <c r="U7" s="5"/>
      <c r="V7" s="5"/>
      <c r="W7" s="5"/>
      <c r="X7" s="5"/>
      <c r="Y7" s="5"/>
      <c r="Z7" s="5"/>
      <c r="AA7" s="5"/>
      <c r="AB7" s="5"/>
      <c r="AC7" s="5"/>
      <c r="AD7" s="5"/>
      <c r="AE7" s="5"/>
      <c r="AF7" s="5"/>
      <c r="AG7" s="5"/>
      <c r="AH7" s="29"/>
      <c r="AI7" s="22"/>
      <c r="AJ7" s="6"/>
      <c r="AK7" s="5"/>
    </row>
    <row r="8" spans="1:38" ht="15" customHeight="1">
      <c r="A8" s="17"/>
      <c r="B8" s="11"/>
      <c r="C8" s="11"/>
      <c r="D8" s="11"/>
      <c r="E8" s="11"/>
      <c r="F8" s="11"/>
      <c r="G8" s="11"/>
      <c r="H8" s="11" t="s">
        <v>42</v>
      </c>
      <c r="I8" s="5"/>
      <c r="J8" s="5"/>
      <c r="K8" s="219" t="s">
        <v>24</v>
      </c>
      <c r="L8" s="219"/>
      <c r="M8" s="219"/>
      <c r="N8" s="219"/>
      <c r="O8" s="9"/>
      <c r="P8" s="5" t="s">
        <v>25</v>
      </c>
      <c r="Q8" s="226"/>
      <c r="R8" s="227"/>
      <c r="S8" s="227"/>
      <c r="T8" s="227"/>
      <c r="U8" s="227"/>
      <c r="V8" s="228"/>
      <c r="W8" s="26"/>
      <c r="X8" s="26"/>
      <c r="Y8" s="26"/>
      <c r="Z8" s="26"/>
      <c r="AA8" s="26"/>
      <c r="AB8" s="26"/>
      <c r="AC8" s="26"/>
      <c r="AD8" s="26"/>
      <c r="AE8" s="26"/>
      <c r="AF8" s="26"/>
      <c r="AG8" s="26"/>
      <c r="AH8" s="26"/>
      <c r="AI8" s="22"/>
      <c r="AJ8" s="6"/>
      <c r="AK8" s="5"/>
    </row>
    <row r="9" spans="1:38" ht="15" customHeight="1">
      <c r="A9" s="17"/>
      <c r="B9" s="5"/>
      <c r="C9" s="5"/>
      <c r="D9" s="5"/>
      <c r="E9" s="5"/>
      <c r="F9" s="5"/>
      <c r="G9" s="5"/>
      <c r="H9" s="5"/>
      <c r="I9" s="5"/>
      <c r="J9" s="5"/>
      <c r="K9" s="219" t="s">
        <v>37</v>
      </c>
      <c r="L9" s="219"/>
      <c r="M9" s="219"/>
      <c r="N9" s="219"/>
      <c r="O9" s="9"/>
      <c r="P9" s="213"/>
      <c r="Q9" s="217"/>
      <c r="R9" s="217"/>
      <c r="S9" s="217"/>
      <c r="T9" s="217"/>
      <c r="U9" s="217"/>
      <c r="V9" s="217"/>
      <c r="W9" s="217"/>
      <c r="X9" s="217"/>
      <c r="Y9" s="217"/>
      <c r="Z9" s="217"/>
      <c r="AA9" s="217"/>
      <c r="AB9" s="217"/>
      <c r="AC9" s="217"/>
      <c r="AD9" s="217"/>
      <c r="AE9" s="217"/>
      <c r="AF9" s="217"/>
      <c r="AG9" s="217"/>
      <c r="AH9" s="217"/>
      <c r="AI9" s="22"/>
      <c r="AJ9" s="5"/>
      <c r="AK9" s="5"/>
    </row>
    <row r="10" spans="1:38" ht="15" customHeight="1">
      <c r="A10" s="17"/>
      <c r="B10" s="5"/>
      <c r="C10" s="5"/>
      <c r="D10" s="5"/>
      <c r="E10" s="5"/>
      <c r="F10" s="5"/>
      <c r="G10" s="5"/>
      <c r="I10" s="11"/>
      <c r="J10" s="5"/>
      <c r="K10" s="219" t="s">
        <v>26</v>
      </c>
      <c r="L10" s="219"/>
      <c r="M10" s="219"/>
      <c r="N10" s="219"/>
      <c r="O10" s="9"/>
      <c r="P10" s="213"/>
      <c r="Q10" s="217"/>
      <c r="R10" s="217"/>
      <c r="S10" s="217"/>
      <c r="T10" s="217"/>
      <c r="U10" s="217"/>
      <c r="V10" s="217"/>
      <c r="W10" s="217"/>
      <c r="X10" s="217"/>
      <c r="Y10" s="217"/>
      <c r="Z10" s="217"/>
      <c r="AA10" s="217"/>
      <c r="AB10" s="217"/>
      <c r="AC10" s="217"/>
      <c r="AD10" s="217"/>
      <c r="AE10" s="217"/>
      <c r="AF10" s="217"/>
      <c r="AG10" s="217"/>
      <c r="AH10" s="217"/>
      <c r="AI10" s="22"/>
      <c r="AJ10" s="5"/>
      <c r="AK10" s="5"/>
    </row>
    <row r="11" spans="1:38" ht="15" customHeight="1">
      <c r="A11" s="17"/>
      <c r="B11" s="5"/>
      <c r="C11" s="5"/>
      <c r="D11" s="5"/>
      <c r="E11" s="5"/>
      <c r="F11" s="5"/>
      <c r="G11" s="5"/>
      <c r="I11" s="5"/>
      <c r="J11" s="5"/>
      <c r="K11" s="219" t="s">
        <v>47</v>
      </c>
      <c r="L11" s="219"/>
      <c r="M11" s="219"/>
      <c r="N11" s="219"/>
      <c r="O11" s="9"/>
      <c r="P11" s="213"/>
      <c r="Q11" s="217"/>
      <c r="R11" s="217"/>
      <c r="S11" s="217"/>
      <c r="T11" s="217"/>
      <c r="U11" s="217"/>
      <c r="V11" s="217"/>
      <c r="W11" s="217"/>
      <c r="X11" s="217"/>
      <c r="Y11" s="217"/>
      <c r="Z11" s="217"/>
      <c r="AA11" s="217"/>
      <c r="AB11" s="217"/>
      <c r="AC11" s="217"/>
      <c r="AD11" s="217"/>
      <c r="AE11" s="217"/>
      <c r="AF11" s="217"/>
      <c r="AG11" s="217"/>
      <c r="AH11" s="217"/>
      <c r="AI11" s="22"/>
      <c r="AJ11" s="6"/>
      <c r="AK11" s="5"/>
    </row>
    <row r="12" spans="1:38" ht="15" customHeight="1">
      <c r="A12" s="17"/>
      <c r="B12" s="5"/>
      <c r="C12" s="5"/>
      <c r="D12" s="5"/>
      <c r="E12" s="5"/>
      <c r="F12" s="5"/>
      <c r="G12" s="5"/>
      <c r="H12" s="5"/>
      <c r="I12" s="5"/>
      <c r="J12" s="5"/>
      <c r="K12" s="34"/>
      <c r="M12" s="34"/>
      <c r="N12" s="34"/>
      <c r="O12" s="34"/>
      <c r="P12" s="213"/>
      <c r="Q12" s="213"/>
      <c r="R12" s="213"/>
      <c r="S12" s="213"/>
      <c r="T12" s="213"/>
      <c r="U12" s="213"/>
      <c r="V12" s="213"/>
      <c r="W12" s="213"/>
      <c r="X12" s="213"/>
      <c r="Y12" s="213"/>
      <c r="Z12" s="213"/>
      <c r="AA12" s="213"/>
      <c r="AB12" s="213"/>
      <c r="AC12" s="213"/>
      <c r="AD12" s="213"/>
      <c r="AE12" s="213"/>
      <c r="AF12" s="213"/>
      <c r="AG12" s="213"/>
      <c r="AH12" s="213"/>
      <c r="AI12" s="22"/>
      <c r="AJ12" s="6"/>
      <c r="AK12" s="5"/>
    </row>
    <row r="13" spans="1:38" ht="15" customHeight="1">
      <c r="A13" s="17"/>
      <c r="B13" s="5"/>
      <c r="C13" s="5"/>
      <c r="D13" s="5"/>
      <c r="E13" s="5"/>
      <c r="F13" s="5"/>
      <c r="G13" s="5"/>
      <c r="H13" s="5"/>
      <c r="I13" s="5"/>
      <c r="J13" s="5"/>
      <c r="K13" s="219" t="s">
        <v>27</v>
      </c>
      <c r="L13" s="219"/>
      <c r="M13" s="219"/>
      <c r="N13" s="219"/>
      <c r="O13" s="9"/>
      <c r="P13" s="5"/>
      <c r="Q13" s="5"/>
      <c r="R13" s="5"/>
      <c r="S13" s="5"/>
      <c r="T13" s="5"/>
      <c r="U13" s="5"/>
      <c r="V13" s="5"/>
      <c r="W13" s="218"/>
      <c r="X13" s="224"/>
      <c r="Y13" s="224"/>
      <c r="Z13" s="225"/>
      <c r="AA13" s="14" t="s">
        <v>5</v>
      </c>
      <c r="AB13" s="218"/>
      <c r="AC13" s="218"/>
      <c r="AD13" s="14" t="s">
        <v>32</v>
      </c>
      <c r="AE13" s="218"/>
      <c r="AF13" s="218"/>
      <c r="AG13" s="14" t="s">
        <v>33</v>
      </c>
      <c r="AH13" s="11"/>
      <c r="AI13" s="22"/>
      <c r="AJ13" s="5"/>
      <c r="AK13" s="5"/>
    </row>
    <row r="14" spans="1:38" ht="15" customHeight="1">
      <c r="A14" s="17"/>
      <c r="B14" s="5"/>
      <c r="C14" s="5"/>
      <c r="D14" s="5"/>
      <c r="E14" s="5"/>
      <c r="F14" s="5"/>
      <c r="G14" s="5"/>
      <c r="H14" s="5"/>
      <c r="I14" s="5"/>
      <c r="J14" s="5"/>
      <c r="K14" s="219" t="s">
        <v>54</v>
      </c>
      <c r="L14" s="219"/>
      <c r="M14" s="219"/>
      <c r="N14" s="219"/>
      <c r="O14" s="9"/>
      <c r="P14" s="213"/>
      <c r="Q14" s="217"/>
      <c r="R14" s="217"/>
      <c r="S14" s="217"/>
      <c r="T14" s="217"/>
      <c r="U14" s="217"/>
      <c r="V14" s="217"/>
      <c r="W14" s="217"/>
      <c r="X14" s="217"/>
      <c r="Y14" s="217"/>
      <c r="Z14" s="217"/>
      <c r="AA14" s="217"/>
      <c r="AB14" s="217"/>
      <c r="AC14" s="217"/>
      <c r="AD14" s="217"/>
      <c r="AE14" s="217"/>
      <c r="AF14" s="217"/>
      <c r="AG14" s="217"/>
      <c r="AH14" s="217"/>
      <c r="AI14" s="23"/>
      <c r="AJ14" s="9"/>
      <c r="AK14" s="9"/>
    </row>
    <row r="15" spans="1:38" ht="15" customHeight="1">
      <c r="A15" s="17"/>
      <c r="B15" s="5"/>
      <c r="C15" s="5"/>
      <c r="D15" s="5"/>
      <c r="E15" s="5"/>
      <c r="F15" s="5"/>
      <c r="G15" s="5"/>
      <c r="H15" s="5"/>
      <c r="I15" s="5"/>
      <c r="J15" s="5"/>
      <c r="K15" s="34"/>
      <c r="L15" s="34"/>
      <c r="M15" s="34"/>
      <c r="N15" s="34"/>
      <c r="O15" s="9"/>
      <c r="P15" s="213"/>
      <c r="Q15" s="217"/>
      <c r="R15" s="217"/>
      <c r="S15" s="217"/>
      <c r="T15" s="217"/>
      <c r="U15" s="217"/>
      <c r="V15" s="217"/>
      <c r="W15" s="217"/>
      <c r="X15" s="217"/>
      <c r="Y15" s="217"/>
      <c r="Z15" s="217"/>
      <c r="AA15" s="217"/>
      <c r="AB15" s="217"/>
      <c r="AC15" s="217"/>
      <c r="AD15" s="217"/>
      <c r="AE15" s="217"/>
      <c r="AF15" s="217"/>
      <c r="AG15" s="217"/>
      <c r="AH15" s="217"/>
      <c r="AI15" s="23"/>
      <c r="AJ15" s="9"/>
      <c r="AK15" s="9"/>
    </row>
    <row r="16" spans="1:38" ht="15" customHeight="1">
      <c r="A16" s="17"/>
      <c r="B16" s="5"/>
      <c r="C16" s="5"/>
      <c r="D16" s="5"/>
      <c r="E16" s="5"/>
      <c r="F16" s="5"/>
      <c r="G16" s="5"/>
      <c r="H16" s="5"/>
      <c r="I16" s="5"/>
      <c r="J16" s="5"/>
      <c r="K16" s="229" t="s">
        <v>40</v>
      </c>
      <c r="L16" s="229"/>
      <c r="M16" s="229"/>
      <c r="N16" s="229"/>
      <c r="O16" s="43"/>
      <c r="P16" s="213"/>
      <c r="Q16" s="217"/>
      <c r="R16" s="217"/>
      <c r="S16" s="217"/>
      <c r="T16" s="217"/>
      <c r="U16" s="217"/>
      <c r="V16" s="217"/>
      <c r="W16" s="217"/>
      <c r="X16" s="217"/>
      <c r="Y16" s="217"/>
      <c r="Z16" s="217"/>
      <c r="AA16" s="217"/>
      <c r="AB16" s="217"/>
      <c r="AC16" s="217"/>
      <c r="AD16" s="217"/>
      <c r="AE16" s="217"/>
      <c r="AF16" s="217"/>
      <c r="AG16" s="217"/>
      <c r="AH16" s="217"/>
      <c r="AI16" s="23" t="s">
        <v>41</v>
      </c>
      <c r="AJ16" s="9"/>
      <c r="AK16" s="9"/>
    </row>
    <row r="17" spans="1:37" ht="15" customHeight="1">
      <c r="A17" s="17"/>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22"/>
      <c r="AJ17" s="5"/>
      <c r="AK17" s="5"/>
    </row>
    <row r="18" spans="1:37" ht="15" customHeight="1">
      <c r="A18" s="17" t="s">
        <v>38</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22"/>
      <c r="AJ18" s="5"/>
      <c r="AK18" s="5"/>
    </row>
    <row r="19" spans="1:37" ht="15" customHeight="1">
      <c r="A19" s="135">
        <v>1</v>
      </c>
      <c r="B19" s="173" t="s">
        <v>49</v>
      </c>
      <c r="C19" s="168"/>
      <c r="D19" s="168"/>
      <c r="E19" s="168"/>
      <c r="F19" s="168"/>
      <c r="G19" s="169"/>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1"/>
      <c r="AJ19" s="9"/>
      <c r="AK19" s="9"/>
    </row>
    <row r="20" spans="1:37" ht="15" customHeight="1">
      <c r="A20" s="172"/>
      <c r="B20" s="174"/>
      <c r="C20" s="174"/>
      <c r="D20" s="174"/>
      <c r="E20" s="174"/>
      <c r="F20" s="174"/>
      <c r="G20" s="175"/>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3"/>
      <c r="AJ20" s="9"/>
      <c r="AK20" s="9"/>
    </row>
    <row r="21" spans="1:37" ht="15" customHeight="1">
      <c r="A21" s="135">
        <v>2</v>
      </c>
      <c r="B21" s="173" t="s">
        <v>52</v>
      </c>
      <c r="C21" s="168"/>
      <c r="D21" s="168"/>
      <c r="E21" s="168"/>
      <c r="F21" s="168"/>
      <c r="G21" s="169"/>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1"/>
      <c r="AJ21" s="9"/>
      <c r="AK21" s="9"/>
    </row>
    <row r="22" spans="1:37" ht="15" customHeight="1">
      <c r="A22" s="136"/>
      <c r="B22" s="174"/>
      <c r="C22" s="174"/>
      <c r="D22" s="174"/>
      <c r="E22" s="174"/>
      <c r="F22" s="174"/>
      <c r="G22" s="175"/>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3"/>
      <c r="AJ22" s="9"/>
      <c r="AK22" s="9"/>
    </row>
    <row r="23" spans="1:37" ht="15" customHeight="1">
      <c r="A23" s="135">
        <v>3</v>
      </c>
      <c r="B23" s="168" t="s">
        <v>30</v>
      </c>
      <c r="C23" s="168"/>
      <c r="D23" s="168"/>
      <c r="E23" s="168"/>
      <c r="F23" s="176"/>
      <c r="G23" s="177"/>
      <c r="H23" s="214"/>
      <c r="I23" s="215"/>
      <c r="J23" s="215"/>
      <c r="K23" s="215"/>
      <c r="L23" s="215"/>
      <c r="M23" s="215"/>
      <c r="N23" s="215"/>
      <c r="O23" s="215"/>
      <c r="P23" s="215"/>
      <c r="Q23" s="215"/>
      <c r="R23" s="215"/>
      <c r="S23" s="215"/>
      <c r="T23" s="215"/>
      <c r="U23" s="215"/>
      <c r="V23" s="215"/>
      <c r="W23" s="215"/>
      <c r="X23" s="215"/>
      <c r="Y23" s="215"/>
      <c r="Z23" s="215"/>
      <c r="AA23" s="215"/>
      <c r="AB23" s="215"/>
      <c r="AC23" s="215"/>
      <c r="AD23" s="221" t="s">
        <v>36</v>
      </c>
      <c r="AE23" s="215"/>
      <c r="AF23" s="215"/>
      <c r="AG23" s="215"/>
      <c r="AH23" s="215"/>
      <c r="AI23" s="222"/>
      <c r="AJ23" s="9"/>
      <c r="AK23" s="9"/>
    </row>
    <row r="24" spans="1:37" ht="15" customHeight="1">
      <c r="A24" s="136"/>
      <c r="B24" s="178"/>
      <c r="C24" s="178"/>
      <c r="D24" s="178"/>
      <c r="E24" s="178"/>
      <c r="F24" s="178"/>
      <c r="G24" s="179"/>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23"/>
      <c r="AJ24" s="9"/>
      <c r="AK24" s="9"/>
    </row>
    <row r="25" spans="1:37" ht="15" customHeight="1">
      <c r="A25" s="135">
        <v>4</v>
      </c>
      <c r="B25" s="168" t="s">
        <v>0</v>
      </c>
      <c r="C25" s="168"/>
      <c r="D25" s="168"/>
      <c r="E25" s="168"/>
      <c r="F25" s="168"/>
      <c r="G25" s="169"/>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5"/>
      <c r="AJ25" s="9"/>
      <c r="AK25" s="9"/>
    </row>
    <row r="26" spans="1:37" ht="15" customHeight="1">
      <c r="A26" s="136"/>
      <c r="B26" s="170"/>
      <c r="C26" s="170"/>
      <c r="D26" s="170"/>
      <c r="E26" s="170"/>
      <c r="F26" s="170"/>
      <c r="G26" s="171"/>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7"/>
      <c r="AJ26" s="8"/>
      <c r="AK26" s="8"/>
    </row>
    <row r="27" spans="1:37" ht="15" customHeight="1">
      <c r="A27" s="135">
        <v>5</v>
      </c>
      <c r="B27" s="168" t="s">
        <v>1</v>
      </c>
      <c r="C27" s="168"/>
      <c r="D27" s="168"/>
      <c r="E27" s="168"/>
      <c r="F27" s="168"/>
      <c r="G27" s="169"/>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5"/>
      <c r="AJ27" s="8"/>
      <c r="AK27" s="8"/>
    </row>
    <row r="28" spans="1:37" ht="15" customHeight="1">
      <c r="A28" s="136"/>
      <c r="B28" s="170"/>
      <c r="C28" s="170"/>
      <c r="D28" s="170"/>
      <c r="E28" s="170"/>
      <c r="F28" s="170"/>
      <c r="G28" s="171"/>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7"/>
      <c r="AJ28" s="8"/>
      <c r="AK28" s="8"/>
    </row>
    <row r="29" spans="1:37" ht="15" customHeight="1">
      <c r="A29" s="135">
        <v>6</v>
      </c>
      <c r="B29" s="173" t="s">
        <v>50</v>
      </c>
      <c r="C29" s="168"/>
      <c r="D29" s="168"/>
      <c r="E29" s="168"/>
      <c r="F29" s="168"/>
      <c r="G29" s="169"/>
      <c r="H29" s="203"/>
      <c r="I29" s="204"/>
      <c r="J29" s="204"/>
      <c r="K29" s="150" t="s">
        <v>5</v>
      </c>
      <c r="L29" s="146"/>
      <c r="M29" s="150" t="s">
        <v>6</v>
      </c>
      <c r="N29" s="146"/>
      <c r="O29" s="150" t="s">
        <v>10</v>
      </c>
      <c r="P29" s="146"/>
      <c r="Q29" s="150" t="s">
        <v>7</v>
      </c>
      <c r="R29" s="148"/>
      <c r="S29" s="166" t="s">
        <v>8</v>
      </c>
      <c r="T29" s="166"/>
      <c r="U29" s="166"/>
      <c r="V29" s="207"/>
      <c r="W29" s="207"/>
      <c r="X29" s="207"/>
      <c r="Y29" s="150" t="s">
        <v>5</v>
      </c>
      <c r="Z29" s="146"/>
      <c r="AA29" s="150" t="s">
        <v>6</v>
      </c>
      <c r="AB29" s="146"/>
      <c r="AC29" s="150" t="s">
        <v>10</v>
      </c>
      <c r="AD29" s="146"/>
      <c r="AE29" s="150" t="s">
        <v>7</v>
      </c>
      <c r="AF29" s="148"/>
      <c r="AG29" s="211" t="s">
        <v>9</v>
      </c>
      <c r="AH29" s="211"/>
      <c r="AI29" s="212"/>
      <c r="AJ29" s="8"/>
      <c r="AK29" s="8"/>
    </row>
    <row r="30" spans="1:37" ht="15" customHeight="1">
      <c r="A30" s="136"/>
      <c r="B30" s="174"/>
      <c r="C30" s="174"/>
      <c r="D30" s="174"/>
      <c r="E30" s="174"/>
      <c r="F30" s="174"/>
      <c r="G30" s="175"/>
      <c r="H30" s="205"/>
      <c r="I30" s="206"/>
      <c r="J30" s="206"/>
      <c r="K30" s="151"/>
      <c r="L30" s="147"/>
      <c r="M30" s="151"/>
      <c r="N30" s="147"/>
      <c r="O30" s="151"/>
      <c r="P30" s="147"/>
      <c r="Q30" s="151"/>
      <c r="R30" s="149"/>
      <c r="S30" s="167"/>
      <c r="T30" s="167"/>
      <c r="U30" s="167"/>
      <c r="V30" s="208"/>
      <c r="W30" s="208"/>
      <c r="X30" s="208"/>
      <c r="Y30" s="151"/>
      <c r="Z30" s="147"/>
      <c r="AA30" s="151"/>
      <c r="AB30" s="147"/>
      <c r="AC30" s="151"/>
      <c r="AD30" s="147"/>
      <c r="AE30" s="151"/>
      <c r="AF30" s="149"/>
      <c r="AG30" s="192"/>
      <c r="AH30" s="192"/>
      <c r="AI30" s="193"/>
      <c r="AJ30" s="8"/>
      <c r="AK30" s="8"/>
    </row>
    <row r="31" spans="1:37" ht="15" customHeight="1">
      <c r="A31" s="135">
        <v>7</v>
      </c>
      <c r="B31" s="173" t="s">
        <v>51</v>
      </c>
      <c r="C31" s="168"/>
      <c r="D31" s="168"/>
      <c r="E31" s="168"/>
      <c r="F31" s="168"/>
      <c r="G31" s="169"/>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5"/>
    </row>
    <row r="32" spans="1:37" ht="15" customHeight="1">
      <c r="A32" s="136"/>
      <c r="B32" s="174"/>
      <c r="C32" s="174"/>
      <c r="D32" s="174"/>
      <c r="E32" s="174"/>
      <c r="F32" s="174"/>
      <c r="G32" s="175"/>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7"/>
    </row>
    <row r="33" spans="1:35" ht="15" customHeight="1">
      <c r="A33" s="135">
        <v>8</v>
      </c>
      <c r="B33" s="168" t="s">
        <v>2</v>
      </c>
      <c r="C33" s="168"/>
      <c r="D33" s="168"/>
      <c r="E33" s="168"/>
      <c r="F33" s="168"/>
      <c r="G33" s="169"/>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5"/>
    </row>
    <row r="34" spans="1:35" ht="15" customHeight="1">
      <c r="A34" s="136"/>
      <c r="B34" s="170"/>
      <c r="C34" s="170"/>
      <c r="D34" s="170"/>
      <c r="E34" s="170"/>
      <c r="F34" s="170"/>
      <c r="G34" s="171"/>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7"/>
    </row>
    <row r="35" spans="1:35" ht="30" customHeight="1">
      <c r="A35" s="191" t="s">
        <v>31</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3"/>
    </row>
    <row r="36" spans="1:35" ht="15" customHeight="1">
      <c r="A36" s="137" t="s">
        <v>158</v>
      </c>
      <c r="B36" s="158"/>
      <c r="C36" s="158"/>
      <c r="D36" s="158"/>
      <c r="E36" s="158"/>
      <c r="F36" s="158"/>
      <c r="G36" s="158"/>
      <c r="H36" s="158"/>
      <c r="I36" s="158"/>
      <c r="J36" s="158"/>
      <c r="K36" s="158"/>
      <c r="L36" s="158"/>
      <c r="M36" s="158"/>
      <c r="N36" s="158"/>
      <c r="O36" s="158"/>
      <c r="P36" s="158"/>
      <c r="Q36" s="158"/>
      <c r="R36" s="158"/>
      <c r="S36" s="158"/>
      <c r="T36" s="158"/>
      <c r="U36" s="158"/>
      <c r="V36" s="158"/>
      <c r="W36" s="159"/>
      <c r="X36" s="196" t="s">
        <v>3</v>
      </c>
      <c r="Y36" s="197"/>
      <c r="Z36" s="150"/>
      <c r="AA36" s="150"/>
      <c r="AB36" s="153"/>
      <c r="AC36" s="150" t="s">
        <v>5</v>
      </c>
      <c r="AD36" s="150"/>
      <c r="AE36" s="150"/>
      <c r="AF36" s="150" t="s">
        <v>6</v>
      </c>
      <c r="AG36" s="150"/>
      <c r="AH36" s="150"/>
      <c r="AI36" s="194" t="s">
        <v>10</v>
      </c>
    </row>
    <row r="37" spans="1:35" ht="15" customHeight="1">
      <c r="A37" s="160"/>
      <c r="B37" s="161"/>
      <c r="C37" s="161"/>
      <c r="D37" s="161"/>
      <c r="E37" s="161"/>
      <c r="F37" s="161"/>
      <c r="G37" s="161"/>
      <c r="H37" s="161"/>
      <c r="I37" s="161"/>
      <c r="J37" s="161"/>
      <c r="K37" s="161"/>
      <c r="L37" s="161"/>
      <c r="M37" s="161"/>
      <c r="N37" s="161"/>
      <c r="O37" s="161"/>
      <c r="P37" s="161"/>
      <c r="Q37" s="161"/>
      <c r="R37" s="161"/>
      <c r="S37" s="161"/>
      <c r="T37" s="161"/>
      <c r="U37" s="161"/>
      <c r="V37" s="161"/>
      <c r="W37" s="162"/>
      <c r="X37" s="198"/>
      <c r="Y37" s="199"/>
      <c r="Z37" s="154"/>
      <c r="AA37" s="154"/>
      <c r="AB37" s="154"/>
      <c r="AC37" s="152"/>
      <c r="AD37" s="152"/>
      <c r="AE37" s="152"/>
      <c r="AF37" s="152"/>
      <c r="AG37" s="152"/>
      <c r="AH37" s="152"/>
      <c r="AI37" s="195"/>
    </row>
    <row r="38" spans="1:35" ht="15" customHeight="1">
      <c r="A38" s="160"/>
      <c r="B38" s="161"/>
      <c r="C38" s="161"/>
      <c r="D38" s="161"/>
      <c r="E38" s="161"/>
      <c r="F38" s="161"/>
      <c r="G38" s="161"/>
      <c r="H38" s="161"/>
      <c r="I38" s="161"/>
      <c r="J38" s="161"/>
      <c r="K38" s="161"/>
      <c r="L38" s="161"/>
      <c r="M38" s="161"/>
      <c r="N38" s="161"/>
      <c r="O38" s="161"/>
      <c r="P38" s="161"/>
      <c r="Q38" s="161"/>
      <c r="R38" s="161"/>
      <c r="S38" s="161"/>
      <c r="T38" s="161"/>
      <c r="U38" s="161"/>
      <c r="V38" s="161"/>
      <c r="W38" s="162"/>
      <c r="X38" s="198"/>
      <c r="Y38" s="199"/>
      <c r="Z38" s="152"/>
      <c r="AA38" s="152"/>
      <c r="AB38" s="154"/>
      <c r="AC38" s="202" t="s">
        <v>11</v>
      </c>
      <c r="AD38" s="209"/>
      <c r="AE38" s="209"/>
      <c r="AF38" s="209"/>
      <c r="AG38" s="209"/>
      <c r="AH38" s="209"/>
      <c r="AI38" s="156" t="s">
        <v>12</v>
      </c>
    </row>
    <row r="39" spans="1:35" ht="15" customHeight="1">
      <c r="A39" s="163"/>
      <c r="B39" s="164"/>
      <c r="C39" s="164"/>
      <c r="D39" s="164"/>
      <c r="E39" s="164"/>
      <c r="F39" s="164"/>
      <c r="G39" s="164"/>
      <c r="H39" s="164"/>
      <c r="I39" s="164"/>
      <c r="J39" s="164"/>
      <c r="K39" s="164"/>
      <c r="L39" s="164"/>
      <c r="M39" s="164"/>
      <c r="N39" s="164"/>
      <c r="O39" s="164"/>
      <c r="P39" s="164"/>
      <c r="Q39" s="164"/>
      <c r="R39" s="164"/>
      <c r="S39" s="164"/>
      <c r="T39" s="164"/>
      <c r="U39" s="164"/>
      <c r="V39" s="164"/>
      <c r="W39" s="165"/>
      <c r="X39" s="200"/>
      <c r="Y39" s="201"/>
      <c r="Z39" s="155"/>
      <c r="AA39" s="155"/>
      <c r="AB39" s="155"/>
      <c r="AC39" s="167"/>
      <c r="AD39" s="210"/>
      <c r="AE39" s="210"/>
      <c r="AF39" s="210"/>
      <c r="AG39" s="210"/>
      <c r="AH39" s="210"/>
      <c r="AI39" s="157"/>
    </row>
    <row r="40" spans="1:35" ht="16.5" customHeight="1">
      <c r="A40" s="137"/>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9"/>
    </row>
    <row r="41" spans="1:35" ht="16.5" customHeight="1">
      <c r="A41" s="140"/>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2"/>
    </row>
    <row r="42" spans="1:35" ht="16.5" customHeight="1">
      <c r="A42" s="140"/>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2"/>
    </row>
    <row r="43" spans="1:35" ht="16.5" customHeight="1">
      <c r="A43" s="140"/>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2"/>
    </row>
    <row r="44" spans="1:35" ht="16.5" customHeight="1">
      <c r="A44" s="140"/>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2"/>
    </row>
    <row r="45" spans="1:35" ht="16.5" customHeight="1">
      <c r="A45" s="140"/>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2"/>
    </row>
    <row r="46" spans="1:35" ht="16.5" customHeight="1">
      <c r="A46" s="140"/>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2"/>
    </row>
    <row r="47" spans="1:35" ht="16.5" customHeight="1">
      <c r="A47" s="140"/>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2"/>
    </row>
    <row r="48" spans="1:35" ht="16.5" customHeight="1">
      <c r="A48" s="140"/>
      <c r="B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2"/>
    </row>
    <row r="49" spans="1:35" ht="16.5" customHeight="1">
      <c r="A49" s="140"/>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2"/>
    </row>
    <row r="50" spans="1:35" ht="16.5" customHeight="1">
      <c r="A50" s="140"/>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2"/>
    </row>
    <row r="51" spans="1:35" ht="16.5" customHeight="1">
      <c r="A51" s="140"/>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2"/>
    </row>
    <row r="52" spans="1:35" ht="16.5" customHeight="1">
      <c r="A52" s="143"/>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5"/>
    </row>
  </sheetData>
  <sheetProtection selectLockedCells="1"/>
  <mergeCells count="78">
    <mergeCell ref="AA4:AC4"/>
    <mergeCell ref="AD23:AI24"/>
    <mergeCell ref="W13:Z13"/>
    <mergeCell ref="P16:AH16"/>
    <mergeCell ref="K14:N14"/>
    <mergeCell ref="Q8:V8"/>
    <mergeCell ref="AB13:AC13"/>
    <mergeCell ref="K16:N16"/>
    <mergeCell ref="P15:AH15"/>
    <mergeCell ref="K8:N8"/>
    <mergeCell ref="K9:N9"/>
    <mergeCell ref="K10:N10"/>
    <mergeCell ref="AG36:AH37"/>
    <mergeCell ref="AD36:AE37"/>
    <mergeCell ref="P14:AH14"/>
    <mergeCell ref="P9:AH9"/>
    <mergeCell ref="P10:AH10"/>
    <mergeCell ref="H33:AI34"/>
    <mergeCell ref="B31:G32"/>
    <mergeCell ref="M29:M30"/>
    <mergeCell ref="P12:AH12"/>
    <mergeCell ref="H23:AC24"/>
    <mergeCell ref="P11:AH11"/>
    <mergeCell ref="AE13:AF13"/>
    <mergeCell ref="H19:AI20"/>
    <mergeCell ref="K11:N11"/>
    <mergeCell ref="K13:N13"/>
    <mergeCell ref="H31:AI32"/>
    <mergeCell ref="R29:R30"/>
    <mergeCell ref="O29:O30"/>
    <mergeCell ref="AC29:AC30"/>
    <mergeCell ref="A2:AI2"/>
    <mergeCell ref="A35:AI35"/>
    <mergeCell ref="AI36:AI37"/>
    <mergeCell ref="A27:A28"/>
    <mergeCell ref="AE29:AE30"/>
    <mergeCell ref="Z29:Z30"/>
    <mergeCell ref="B27:G28"/>
    <mergeCell ref="X36:Y39"/>
    <mergeCell ref="L29:L30"/>
    <mergeCell ref="AC38:AC39"/>
    <mergeCell ref="AC36:AC37"/>
    <mergeCell ref="AD29:AD30"/>
    <mergeCell ref="H29:J30"/>
    <mergeCell ref="V29:X30"/>
    <mergeCell ref="AD38:AH39"/>
    <mergeCell ref="AG29:AI30"/>
    <mergeCell ref="A25:A26"/>
    <mergeCell ref="A19:A20"/>
    <mergeCell ref="A21:A22"/>
    <mergeCell ref="N29:N30"/>
    <mergeCell ref="B29:G30"/>
    <mergeCell ref="B23:G24"/>
    <mergeCell ref="H21:AI22"/>
    <mergeCell ref="A23:A24"/>
    <mergeCell ref="H25:AI26"/>
    <mergeCell ref="B19:G20"/>
    <mergeCell ref="B21:G22"/>
    <mergeCell ref="B25:G26"/>
    <mergeCell ref="AA29:AA30"/>
    <mergeCell ref="Y29:Y30"/>
    <mergeCell ref="H27:AI28"/>
    <mergeCell ref="A31:A32"/>
    <mergeCell ref="A40:AI52"/>
    <mergeCell ref="P29:P30"/>
    <mergeCell ref="AF29:AF30"/>
    <mergeCell ref="Q29:Q30"/>
    <mergeCell ref="K29:K30"/>
    <mergeCell ref="AF36:AF37"/>
    <mergeCell ref="A33:A34"/>
    <mergeCell ref="Z36:AB37"/>
    <mergeCell ref="Z38:AB39"/>
    <mergeCell ref="AI38:AI39"/>
    <mergeCell ref="A36:W39"/>
    <mergeCell ref="A29:A30"/>
    <mergeCell ref="AB29:AB30"/>
    <mergeCell ref="S29:U30"/>
    <mergeCell ref="B33:G34"/>
  </mergeCells>
  <phoneticPr fontId="2"/>
  <conditionalFormatting sqref="AE4">
    <cfRule type="expression" dxfId="82" priority="48" stopIfTrue="1">
      <formula>AE4=""</formula>
    </cfRule>
  </conditionalFormatting>
  <conditionalFormatting sqref="AG4">
    <cfRule type="expression" dxfId="81" priority="47" stopIfTrue="1">
      <formula>AG4=""</formula>
    </cfRule>
  </conditionalFormatting>
  <conditionalFormatting sqref="H19:AI20">
    <cfRule type="expression" dxfId="80" priority="46" stopIfTrue="1">
      <formula>$H$19=""</formula>
    </cfRule>
  </conditionalFormatting>
  <conditionalFormatting sqref="H23">
    <cfRule type="expression" dxfId="79" priority="45" stopIfTrue="1">
      <formula>$H$23=""</formula>
    </cfRule>
  </conditionalFormatting>
  <conditionalFormatting sqref="H25:AI26">
    <cfRule type="expression" dxfId="78" priority="41" stopIfTrue="1">
      <formula>$H$25=""</formula>
    </cfRule>
  </conditionalFormatting>
  <conditionalFormatting sqref="H27:AI28">
    <cfRule type="expression" dxfId="77" priority="39" stopIfTrue="1">
      <formula>$H$27=""</formula>
    </cfRule>
  </conditionalFormatting>
  <conditionalFormatting sqref="L29:L30">
    <cfRule type="expression" dxfId="76" priority="37" stopIfTrue="1">
      <formula>$L$29=""</formula>
    </cfRule>
  </conditionalFormatting>
  <conditionalFormatting sqref="N29:N30">
    <cfRule type="expression" dxfId="75" priority="36" stopIfTrue="1">
      <formula>$N$29=""</formula>
    </cfRule>
  </conditionalFormatting>
  <conditionalFormatting sqref="P29:P30">
    <cfRule type="expression" dxfId="74" priority="35" stopIfTrue="1">
      <formula>$P$29=""</formula>
    </cfRule>
  </conditionalFormatting>
  <conditionalFormatting sqref="R29:R30">
    <cfRule type="expression" dxfId="73" priority="34" stopIfTrue="1">
      <formula>$R$29=""</formula>
    </cfRule>
  </conditionalFormatting>
  <conditionalFormatting sqref="Z29:Z30">
    <cfRule type="expression" dxfId="72" priority="32" stopIfTrue="1">
      <formula>$Z$29=""</formula>
    </cfRule>
  </conditionalFormatting>
  <conditionalFormatting sqref="AB29:AB30">
    <cfRule type="expression" dxfId="71" priority="31" stopIfTrue="1">
      <formula>$AB$29=""</formula>
    </cfRule>
  </conditionalFormatting>
  <conditionalFormatting sqref="AD29:AD30">
    <cfRule type="expression" dxfId="70" priority="30" stopIfTrue="1">
      <formula>$AD$29=""</formula>
    </cfRule>
  </conditionalFormatting>
  <conditionalFormatting sqref="AF29:AF30">
    <cfRule type="expression" dxfId="69" priority="29" stopIfTrue="1">
      <formula>$AF$29=""</formula>
    </cfRule>
  </conditionalFormatting>
  <conditionalFormatting sqref="H33">
    <cfRule type="expression" dxfId="68" priority="28" stopIfTrue="1">
      <formula>$H$33=""</formula>
    </cfRule>
  </conditionalFormatting>
  <conditionalFormatting sqref="W13:Y13">
    <cfRule type="expression" dxfId="67" priority="27" stopIfTrue="1">
      <formula>$W$13=""</formula>
    </cfRule>
  </conditionalFormatting>
  <conditionalFormatting sqref="AB13:AC13">
    <cfRule type="expression" dxfId="66" priority="26" stopIfTrue="1">
      <formula>$AB$13=""</formula>
    </cfRule>
  </conditionalFormatting>
  <conditionalFormatting sqref="AE13:AF13">
    <cfRule type="expression" dxfId="65" priority="25" stopIfTrue="1">
      <formula>$AE$13=""</formula>
    </cfRule>
  </conditionalFormatting>
  <conditionalFormatting sqref="H31:AI32">
    <cfRule type="expression" dxfId="64" priority="23" stopIfTrue="1">
      <formula>$H$31=""</formula>
    </cfRule>
  </conditionalFormatting>
  <conditionalFormatting sqref="H21:AI22">
    <cfRule type="expression" dxfId="63" priority="21" stopIfTrue="1">
      <formula>$H$21=""</formula>
    </cfRule>
  </conditionalFormatting>
  <conditionalFormatting sqref="Q8">
    <cfRule type="expression" dxfId="62" priority="20" stopIfTrue="1">
      <formula>$Q$8=""</formula>
    </cfRule>
  </conditionalFormatting>
  <conditionalFormatting sqref="P9:AH9">
    <cfRule type="expression" dxfId="61" priority="13" stopIfTrue="1">
      <formula>$P$9=""</formula>
    </cfRule>
  </conditionalFormatting>
  <conditionalFormatting sqref="P11">
    <cfRule type="expression" dxfId="60" priority="11" stopIfTrue="1">
      <formula>$P$11=""</formula>
    </cfRule>
  </conditionalFormatting>
  <conditionalFormatting sqref="P10:AH10">
    <cfRule type="expression" dxfId="59" priority="9" stopIfTrue="1">
      <formula>$P$10=""</formula>
    </cfRule>
  </conditionalFormatting>
  <conditionalFormatting sqref="P14">
    <cfRule type="expression" dxfId="58" priority="7" stopIfTrue="1">
      <formula>$P$14=""</formula>
    </cfRule>
  </conditionalFormatting>
  <conditionalFormatting sqref="P16">
    <cfRule type="expression" dxfId="57" priority="6" stopIfTrue="1">
      <formula>$P$16=""</formula>
    </cfRule>
  </conditionalFormatting>
  <conditionalFormatting sqref="P12">
    <cfRule type="expression" dxfId="56" priority="5" stopIfTrue="1">
      <formula>$P$12=""</formula>
    </cfRule>
  </conditionalFormatting>
  <conditionalFormatting sqref="P15">
    <cfRule type="expression" dxfId="55" priority="4" stopIfTrue="1">
      <formula>$P$15=""</formula>
    </cfRule>
  </conditionalFormatting>
  <conditionalFormatting sqref="H29">
    <cfRule type="expression" dxfId="54" priority="3" stopIfTrue="1">
      <formula>$H$29=""</formula>
    </cfRule>
  </conditionalFormatting>
  <conditionalFormatting sqref="V29:X30">
    <cfRule type="expression" dxfId="53" priority="2" stopIfTrue="1">
      <formula>$V$29=""</formula>
    </cfRule>
  </conditionalFormatting>
  <conditionalFormatting sqref="AA4:AC4">
    <cfRule type="expression" dxfId="52" priority="1" stopIfTrue="1">
      <formula>$AA$4=""</formula>
    </cfRule>
  </conditionalFormatting>
  <pageMargins left="0.59055118110236227" right="0.59055118110236227" top="0.78740157480314965" bottom="0.59055118110236227" header="0.59055118110236227" footer="0.39370078740157483"/>
  <pageSetup paperSize="9" orientation="portrait" r:id="rId1"/>
  <headerFooter>
    <oddHeader>&amp;L&amp;"ＭＳ Ｐ明朝,標準"様式第4号(第2条関係)</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06"/>
  <sheetViews>
    <sheetView showGridLines="0" view="pageBreakPreview" zoomScale="60" zoomScaleNormal="80" workbookViewId="0">
      <selection activeCell="H14" sqref="H14:AI15"/>
    </sheetView>
  </sheetViews>
  <sheetFormatPr defaultRowHeight="13.5"/>
  <cols>
    <col min="1" max="1" width="2.75" style="1" customWidth="1"/>
    <col min="2" max="35" width="2.625" style="1" customWidth="1"/>
    <col min="36" max="36" width="7.25" style="1" customWidth="1"/>
    <col min="37" max="37" width="6.25" style="1" customWidth="1"/>
    <col min="38" max="38" width="7.125" style="1" customWidth="1"/>
    <col min="39" max="16384" width="9" style="1"/>
  </cols>
  <sheetData>
    <row r="1" spans="1:38" ht="15" customHeight="1">
      <c r="A1" s="20" t="s">
        <v>43</v>
      </c>
      <c r="B1" s="7"/>
      <c r="C1" s="7"/>
      <c r="D1" s="150"/>
      <c r="E1" s="150"/>
      <c r="F1" s="150"/>
      <c r="G1" s="7" t="s">
        <v>12</v>
      </c>
      <c r="H1" s="7"/>
      <c r="I1" s="7"/>
      <c r="J1" s="7"/>
      <c r="K1" s="7"/>
      <c r="L1" s="7"/>
      <c r="M1" s="7"/>
      <c r="N1" s="7"/>
      <c r="O1" s="7"/>
      <c r="P1" s="7"/>
      <c r="Q1" s="7"/>
      <c r="R1" s="7"/>
      <c r="S1" s="7"/>
      <c r="T1" s="7"/>
      <c r="U1" s="7"/>
      <c r="V1" s="7"/>
      <c r="W1" s="7"/>
      <c r="X1" s="7"/>
      <c r="Y1" s="7"/>
      <c r="Z1" s="7"/>
      <c r="AA1" s="7"/>
      <c r="AB1" s="7"/>
      <c r="AC1" s="7"/>
      <c r="AD1" s="7"/>
      <c r="AE1" s="7"/>
      <c r="AF1" s="7"/>
      <c r="AG1" s="7"/>
      <c r="AH1" s="7"/>
      <c r="AI1" s="21"/>
    </row>
    <row r="2" spans="1:38" ht="15" customHeight="1">
      <c r="A2" s="188" t="s">
        <v>34</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90"/>
      <c r="AJ2" s="10"/>
      <c r="AK2" s="10"/>
      <c r="AL2" s="3"/>
    </row>
    <row r="3" spans="1:38" ht="15" customHeight="1">
      <c r="A3" s="17"/>
      <c r="B3" s="5"/>
      <c r="C3" s="5"/>
      <c r="D3" s="5"/>
      <c r="E3" s="5"/>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27"/>
      <c r="AJ3" s="4"/>
      <c r="AK3" s="4"/>
      <c r="AL3" s="2"/>
    </row>
    <row r="4" spans="1:38" ht="15" customHeight="1">
      <c r="A4" s="17"/>
      <c r="B4" s="11"/>
      <c r="C4" s="11"/>
      <c r="D4" s="11"/>
      <c r="E4" s="11"/>
      <c r="F4" s="11"/>
      <c r="G4" s="11"/>
      <c r="H4" s="11" t="s">
        <v>42</v>
      </c>
      <c r="I4" s="5"/>
      <c r="J4" s="5"/>
      <c r="K4" s="219" t="s">
        <v>24</v>
      </c>
      <c r="L4" s="219"/>
      <c r="M4" s="219"/>
      <c r="N4" s="219"/>
      <c r="O4" s="9"/>
      <c r="P4" s="5" t="s">
        <v>25</v>
      </c>
      <c r="Q4" s="241" t="str">
        <f>IF(申請書!Q8="","",申請書!Q8)</f>
        <v/>
      </c>
      <c r="R4" s="242"/>
      <c r="S4" s="242"/>
      <c r="T4" s="242"/>
      <c r="U4" s="242"/>
      <c r="V4" s="243"/>
      <c r="W4" s="26"/>
      <c r="X4" s="26"/>
      <c r="Y4" s="26"/>
      <c r="Z4" s="26"/>
      <c r="AA4" s="26"/>
      <c r="AB4" s="26"/>
      <c r="AC4" s="26"/>
      <c r="AD4" s="26"/>
      <c r="AE4" s="26"/>
      <c r="AF4" s="26"/>
      <c r="AG4" s="26"/>
      <c r="AH4" s="26"/>
      <c r="AI4" s="22"/>
      <c r="AJ4" s="6"/>
      <c r="AK4" s="5"/>
    </row>
    <row r="5" spans="1:38" ht="15" customHeight="1">
      <c r="A5" s="17"/>
      <c r="B5" s="5"/>
      <c r="C5" s="5"/>
      <c r="D5" s="5"/>
      <c r="E5" s="5"/>
      <c r="F5" s="5"/>
      <c r="G5" s="5"/>
      <c r="H5" s="5"/>
      <c r="I5" s="5"/>
      <c r="J5" s="5"/>
      <c r="K5" s="219" t="s">
        <v>37</v>
      </c>
      <c r="L5" s="219"/>
      <c r="M5" s="219"/>
      <c r="N5" s="219"/>
      <c r="O5" s="9"/>
      <c r="P5" s="213" t="str">
        <f>IF(申請書!P9="","",申請書!P9)</f>
        <v/>
      </c>
      <c r="Q5" s="217"/>
      <c r="R5" s="217"/>
      <c r="S5" s="217"/>
      <c r="T5" s="217"/>
      <c r="U5" s="217"/>
      <c r="V5" s="217"/>
      <c r="W5" s="217"/>
      <c r="X5" s="217"/>
      <c r="Y5" s="217"/>
      <c r="Z5" s="217"/>
      <c r="AA5" s="217"/>
      <c r="AB5" s="217"/>
      <c r="AC5" s="217"/>
      <c r="AD5" s="217"/>
      <c r="AE5" s="217"/>
      <c r="AF5" s="217"/>
      <c r="AG5" s="217"/>
      <c r="AH5" s="217"/>
      <c r="AI5" s="22"/>
      <c r="AJ5" s="5"/>
      <c r="AK5" s="5"/>
    </row>
    <row r="6" spans="1:38" ht="15" customHeight="1">
      <c r="A6" s="17"/>
      <c r="B6" s="5"/>
      <c r="C6" s="5"/>
      <c r="D6" s="5"/>
      <c r="E6" s="5"/>
      <c r="F6" s="5"/>
      <c r="G6" s="5"/>
      <c r="I6" s="11"/>
      <c r="J6" s="5"/>
      <c r="K6" s="219" t="s">
        <v>26</v>
      </c>
      <c r="L6" s="219"/>
      <c r="M6" s="219"/>
      <c r="N6" s="219"/>
      <c r="O6" s="9"/>
      <c r="P6" s="213" t="str">
        <f>IF(申請書!P10="","",申請書!P10)</f>
        <v/>
      </c>
      <c r="Q6" s="217"/>
      <c r="R6" s="217"/>
      <c r="S6" s="217"/>
      <c r="T6" s="217"/>
      <c r="U6" s="217"/>
      <c r="V6" s="217"/>
      <c r="W6" s="217"/>
      <c r="X6" s="217"/>
      <c r="Y6" s="217"/>
      <c r="Z6" s="217"/>
      <c r="AA6" s="217"/>
      <c r="AB6" s="217"/>
      <c r="AC6" s="217"/>
      <c r="AD6" s="217"/>
      <c r="AE6" s="217"/>
      <c r="AF6" s="217"/>
      <c r="AG6" s="217"/>
      <c r="AH6" s="217"/>
      <c r="AI6" s="22"/>
      <c r="AJ6" s="5"/>
      <c r="AK6" s="5"/>
    </row>
    <row r="7" spans="1:38" ht="15" customHeight="1">
      <c r="A7" s="17"/>
      <c r="B7" s="5"/>
      <c r="C7" s="5"/>
      <c r="D7" s="5"/>
      <c r="E7" s="5"/>
      <c r="F7" s="5"/>
      <c r="G7" s="5"/>
      <c r="I7" s="5"/>
      <c r="J7" s="5"/>
      <c r="K7" s="219" t="s">
        <v>47</v>
      </c>
      <c r="L7" s="219"/>
      <c r="M7" s="219"/>
      <c r="N7" s="219"/>
      <c r="O7" s="9"/>
      <c r="P7" s="213" t="str">
        <f>IF(申請書!P11="","",申請書!P11)</f>
        <v/>
      </c>
      <c r="Q7" s="217"/>
      <c r="R7" s="217"/>
      <c r="S7" s="217"/>
      <c r="T7" s="217"/>
      <c r="U7" s="217"/>
      <c r="V7" s="217"/>
      <c r="W7" s="217"/>
      <c r="X7" s="217"/>
      <c r="Y7" s="217"/>
      <c r="Z7" s="217"/>
      <c r="AA7" s="217"/>
      <c r="AB7" s="217"/>
      <c r="AC7" s="217"/>
      <c r="AD7" s="217"/>
      <c r="AE7" s="217"/>
      <c r="AF7" s="217"/>
      <c r="AG7" s="217"/>
      <c r="AH7" s="217"/>
      <c r="AI7" s="22"/>
      <c r="AJ7" s="6"/>
      <c r="AK7" s="5"/>
    </row>
    <row r="8" spans="1:38" ht="15" customHeight="1">
      <c r="A8" s="17"/>
      <c r="B8" s="5"/>
      <c r="C8" s="5"/>
      <c r="D8" s="5"/>
      <c r="E8" s="5"/>
      <c r="F8" s="5"/>
      <c r="G8" s="5"/>
      <c r="H8" s="5"/>
      <c r="I8" s="5"/>
      <c r="J8" s="5"/>
      <c r="K8" s="34"/>
      <c r="M8" s="34"/>
      <c r="N8" s="34"/>
      <c r="O8" s="34"/>
      <c r="P8" s="213" t="str">
        <f>IF(申請書!P12="","",申請書!P12)</f>
        <v/>
      </c>
      <c r="Q8" s="217"/>
      <c r="R8" s="217"/>
      <c r="S8" s="217"/>
      <c r="T8" s="217"/>
      <c r="U8" s="217"/>
      <c r="V8" s="217"/>
      <c r="W8" s="217"/>
      <c r="X8" s="217"/>
      <c r="Y8" s="217"/>
      <c r="Z8" s="217"/>
      <c r="AA8" s="217"/>
      <c r="AB8" s="217"/>
      <c r="AC8" s="217"/>
      <c r="AD8" s="217"/>
      <c r="AE8" s="217"/>
      <c r="AF8" s="217"/>
      <c r="AG8" s="217"/>
      <c r="AH8" s="217"/>
      <c r="AI8" s="22" t="s">
        <v>22</v>
      </c>
      <c r="AJ8" s="6"/>
      <c r="AK8" s="5"/>
    </row>
    <row r="9" spans="1:38" ht="15" customHeight="1">
      <c r="A9" s="17"/>
      <c r="B9" s="5"/>
      <c r="C9" s="5"/>
      <c r="D9" s="5"/>
      <c r="E9" s="5"/>
      <c r="F9" s="5"/>
      <c r="G9" s="5"/>
      <c r="H9" s="5"/>
      <c r="I9" s="5"/>
      <c r="J9" s="5"/>
      <c r="K9" s="34"/>
      <c r="M9" s="34"/>
      <c r="N9" s="34"/>
      <c r="O9" s="34"/>
      <c r="P9" s="34"/>
      <c r="Q9" s="34"/>
      <c r="R9" s="34"/>
      <c r="S9" s="34"/>
      <c r="T9" s="34"/>
      <c r="U9" s="34"/>
      <c r="V9" s="34"/>
      <c r="W9" s="34"/>
      <c r="X9" s="34"/>
      <c r="Y9" s="34"/>
      <c r="Z9" s="34"/>
      <c r="AA9" s="34"/>
      <c r="AB9" s="34"/>
      <c r="AC9" s="34"/>
      <c r="AD9" s="34"/>
      <c r="AE9" s="34"/>
      <c r="AF9" s="34"/>
      <c r="AG9" s="34"/>
      <c r="AH9" s="34"/>
      <c r="AI9" s="22"/>
      <c r="AJ9" s="6"/>
      <c r="AK9" s="5"/>
    </row>
    <row r="10" spans="1:38" ht="15" customHeight="1">
      <c r="A10" s="17"/>
      <c r="B10" s="5"/>
      <c r="C10" s="5"/>
      <c r="D10" s="5"/>
      <c r="E10" s="5"/>
      <c r="F10" s="5"/>
      <c r="G10" s="5"/>
      <c r="H10" s="5"/>
      <c r="I10" s="5"/>
      <c r="J10" s="5"/>
      <c r="K10" s="34"/>
      <c r="M10" s="34"/>
      <c r="N10" s="34"/>
      <c r="O10" s="34"/>
      <c r="P10" s="34"/>
      <c r="Q10" s="34"/>
      <c r="R10" s="34"/>
      <c r="S10" s="34"/>
      <c r="T10" s="34"/>
      <c r="U10" s="34"/>
      <c r="V10" s="34"/>
      <c r="W10" s="34"/>
      <c r="X10" s="34"/>
      <c r="Y10" s="34"/>
      <c r="Z10" s="34"/>
      <c r="AA10" s="34"/>
      <c r="AB10" s="34"/>
      <c r="AC10" s="34"/>
      <c r="AD10" s="34"/>
      <c r="AE10" s="34"/>
      <c r="AF10" s="34"/>
      <c r="AG10" s="34"/>
      <c r="AH10" s="34"/>
      <c r="AI10" s="22"/>
      <c r="AJ10" s="6"/>
      <c r="AK10" s="5"/>
    </row>
    <row r="11" spans="1:38" ht="15" customHeight="1">
      <c r="A11" s="17"/>
      <c r="B11" s="5"/>
      <c r="C11" s="5"/>
      <c r="D11" s="5"/>
      <c r="E11" s="5"/>
      <c r="F11" s="5"/>
      <c r="G11" s="5"/>
      <c r="H11" s="5"/>
      <c r="I11" s="5"/>
      <c r="J11" s="5"/>
      <c r="K11" s="34"/>
      <c r="M11" s="34"/>
      <c r="N11" s="34"/>
      <c r="O11" s="34"/>
      <c r="P11" s="34"/>
      <c r="Q11" s="34"/>
      <c r="R11" s="34"/>
      <c r="S11" s="34"/>
      <c r="T11" s="34"/>
      <c r="U11" s="34"/>
      <c r="V11" s="34"/>
      <c r="W11" s="34"/>
      <c r="X11" s="34"/>
      <c r="Y11" s="34"/>
      <c r="Z11" s="34"/>
      <c r="AA11" s="34"/>
      <c r="AB11" s="34"/>
      <c r="AC11" s="34"/>
      <c r="AD11" s="34"/>
      <c r="AE11" s="34"/>
      <c r="AF11" s="34"/>
      <c r="AG11" s="34"/>
      <c r="AH11" s="34"/>
      <c r="AI11" s="22"/>
      <c r="AJ11" s="6"/>
      <c r="AK11" s="5"/>
    </row>
    <row r="12" spans="1:38" ht="15" customHeight="1">
      <c r="A12" s="17"/>
      <c r="B12" s="5"/>
      <c r="C12" s="5"/>
      <c r="D12" s="5"/>
      <c r="E12" s="5"/>
      <c r="F12" s="5"/>
      <c r="G12" s="5"/>
      <c r="H12" s="5"/>
      <c r="I12" s="5"/>
      <c r="J12" s="5"/>
      <c r="K12" s="34"/>
      <c r="M12" s="34"/>
      <c r="N12" s="34"/>
      <c r="O12" s="34"/>
      <c r="P12" s="34"/>
      <c r="Q12" s="34"/>
      <c r="R12" s="34"/>
      <c r="S12" s="34"/>
      <c r="T12" s="34"/>
      <c r="U12" s="34"/>
      <c r="V12" s="34"/>
      <c r="W12" s="34"/>
      <c r="X12" s="34"/>
      <c r="Y12" s="34"/>
      <c r="Z12" s="34"/>
      <c r="AA12" s="34"/>
      <c r="AB12" s="34"/>
      <c r="AC12" s="34"/>
      <c r="AD12" s="34"/>
      <c r="AE12" s="34"/>
      <c r="AF12" s="34"/>
      <c r="AG12" s="34"/>
      <c r="AH12" s="34"/>
      <c r="AI12" s="22"/>
      <c r="AJ12" s="6"/>
      <c r="AK12" s="5"/>
    </row>
    <row r="13" spans="1:38" ht="15" customHeight="1">
      <c r="A13" s="17"/>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22"/>
      <c r="AJ13" s="5"/>
      <c r="AK13" s="5"/>
    </row>
    <row r="14" spans="1:38" ht="15" customHeight="1">
      <c r="A14" s="135">
        <v>1</v>
      </c>
      <c r="B14" s="173" t="s">
        <v>49</v>
      </c>
      <c r="C14" s="168"/>
      <c r="D14" s="168"/>
      <c r="E14" s="168"/>
      <c r="F14" s="168"/>
      <c r="G14" s="169"/>
      <c r="H14" s="180" t="str">
        <f>IF(申請書!H19="","",申請書!H19)</f>
        <v/>
      </c>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1"/>
      <c r="AJ14" s="9"/>
      <c r="AK14" s="9"/>
    </row>
    <row r="15" spans="1:38" ht="15" customHeight="1">
      <c r="A15" s="172"/>
      <c r="B15" s="174"/>
      <c r="C15" s="174"/>
      <c r="D15" s="174"/>
      <c r="E15" s="174"/>
      <c r="F15" s="174"/>
      <c r="G15" s="175"/>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3"/>
      <c r="AJ15" s="9"/>
      <c r="AK15" s="9"/>
    </row>
    <row r="16" spans="1:38" ht="15" customHeight="1">
      <c r="A16" s="135">
        <v>2</v>
      </c>
      <c r="B16" s="173" t="s">
        <v>52</v>
      </c>
      <c r="C16" s="168"/>
      <c r="D16" s="168"/>
      <c r="E16" s="168"/>
      <c r="F16" s="168"/>
      <c r="G16" s="169"/>
      <c r="H16" s="180" t="str">
        <f>IF(申請書!H21="","",申請書!H21)</f>
        <v/>
      </c>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1"/>
      <c r="AJ16" s="9"/>
      <c r="AK16" s="9"/>
    </row>
    <row r="17" spans="1:37" ht="15" customHeight="1">
      <c r="A17" s="136"/>
      <c r="B17" s="174"/>
      <c r="C17" s="174"/>
      <c r="D17" s="174"/>
      <c r="E17" s="174"/>
      <c r="F17" s="174"/>
      <c r="G17" s="175"/>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3"/>
      <c r="AJ17" s="9"/>
      <c r="AK17" s="9"/>
    </row>
    <row r="18" spans="1:37" ht="15" customHeight="1">
      <c r="A18" s="135">
        <v>3</v>
      </c>
      <c r="B18" s="168" t="s">
        <v>30</v>
      </c>
      <c r="C18" s="168"/>
      <c r="D18" s="168"/>
      <c r="E18" s="168"/>
      <c r="F18" s="176"/>
      <c r="G18" s="177"/>
      <c r="H18" s="214" t="str">
        <f>IF(申請書!H23="","",申請書!H23)</f>
        <v/>
      </c>
      <c r="I18" s="215"/>
      <c r="J18" s="215"/>
      <c r="K18" s="215"/>
      <c r="L18" s="215"/>
      <c r="M18" s="215"/>
      <c r="N18" s="215"/>
      <c r="O18" s="215"/>
      <c r="P18" s="215"/>
      <c r="Q18" s="215"/>
      <c r="R18" s="215"/>
      <c r="S18" s="215"/>
      <c r="T18" s="215"/>
      <c r="U18" s="215"/>
      <c r="V18" s="215"/>
      <c r="W18" s="215"/>
      <c r="X18" s="215"/>
      <c r="Y18" s="215"/>
      <c r="Z18" s="215"/>
      <c r="AA18" s="215"/>
      <c r="AB18" s="215"/>
      <c r="AC18" s="215"/>
      <c r="AD18" s="221" t="s">
        <v>36</v>
      </c>
      <c r="AE18" s="215"/>
      <c r="AF18" s="215"/>
      <c r="AG18" s="215"/>
      <c r="AH18" s="215"/>
      <c r="AI18" s="222"/>
      <c r="AJ18" s="9"/>
      <c r="AK18" s="9"/>
    </row>
    <row r="19" spans="1:37" ht="15" customHeight="1">
      <c r="A19" s="136"/>
      <c r="B19" s="178"/>
      <c r="C19" s="178"/>
      <c r="D19" s="178"/>
      <c r="E19" s="178"/>
      <c r="F19" s="178"/>
      <c r="G19" s="179"/>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23"/>
      <c r="AJ19" s="9"/>
      <c r="AK19" s="9"/>
    </row>
    <row r="20" spans="1:37" ht="15" customHeight="1">
      <c r="A20" s="135">
        <v>4</v>
      </c>
      <c r="B20" s="168" t="s">
        <v>0</v>
      </c>
      <c r="C20" s="168"/>
      <c r="D20" s="168"/>
      <c r="E20" s="168"/>
      <c r="F20" s="168"/>
      <c r="G20" s="169"/>
      <c r="H20" s="184" t="str">
        <f>IF(申請書!H25="","",申請書!H25)</f>
        <v/>
      </c>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5"/>
      <c r="AJ20" s="9"/>
      <c r="AK20" s="9"/>
    </row>
    <row r="21" spans="1:37" ht="15" customHeight="1">
      <c r="A21" s="136"/>
      <c r="B21" s="170"/>
      <c r="C21" s="170"/>
      <c r="D21" s="170"/>
      <c r="E21" s="170"/>
      <c r="F21" s="170"/>
      <c r="G21" s="171"/>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7"/>
      <c r="AJ21" s="8"/>
      <c r="AK21" s="8"/>
    </row>
    <row r="22" spans="1:37" ht="15" customHeight="1">
      <c r="A22" s="135">
        <v>5</v>
      </c>
      <c r="B22" s="168" t="s">
        <v>1</v>
      </c>
      <c r="C22" s="168"/>
      <c r="D22" s="168"/>
      <c r="E22" s="168"/>
      <c r="F22" s="168"/>
      <c r="G22" s="169"/>
      <c r="H22" s="184" t="str">
        <f>IF(申請書!H27="","",申請書!H27)</f>
        <v/>
      </c>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5"/>
      <c r="AJ22" s="8"/>
      <c r="AK22" s="8"/>
    </row>
    <row r="23" spans="1:37" ht="15" customHeight="1">
      <c r="A23" s="136"/>
      <c r="B23" s="170"/>
      <c r="C23" s="170"/>
      <c r="D23" s="170"/>
      <c r="E23" s="170"/>
      <c r="F23" s="170"/>
      <c r="G23" s="171"/>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7"/>
      <c r="AJ23" s="8"/>
      <c r="AK23" s="8"/>
    </row>
    <row r="24" spans="1:37" ht="15" customHeight="1">
      <c r="A24" s="135">
        <v>6</v>
      </c>
      <c r="B24" s="173" t="s">
        <v>50</v>
      </c>
      <c r="C24" s="168"/>
      <c r="D24" s="168"/>
      <c r="E24" s="168"/>
      <c r="F24" s="168"/>
      <c r="G24" s="169"/>
      <c r="H24" s="236" t="str">
        <f>IF(申請書!H29="","",申請書!H29)</f>
        <v/>
      </c>
      <c r="I24" s="146"/>
      <c r="J24" s="146"/>
      <c r="K24" s="150" t="s">
        <v>5</v>
      </c>
      <c r="L24" s="146" t="str">
        <f>IF(申請書!L29="","",申請書!L29)</f>
        <v/>
      </c>
      <c r="M24" s="150" t="s">
        <v>6</v>
      </c>
      <c r="N24" s="146" t="str">
        <f>IF(申請書!N29="","",申請書!N29)</f>
        <v/>
      </c>
      <c r="O24" s="150" t="s">
        <v>10</v>
      </c>
      <c r="P24" s="146" t="str">
        <f>IF(申請書!P29="","",申請書!P29)</f>
        <v/>
      </c>
      <c r="Q24" s="150" t="s">
        <v>7</v>
      </c>
      <c r="R24" s="148" t="str">
        <f>IF(申請書!R29="","",申請書!R29)</f>
        <v/>
      </c>
      <c r="S24" s="166" t="s">
        <v>8</v>
      </c>
      <c r="T24" s="166"/>
      <c r="U24" s="166"/>
      <c r="V24" s="146" t="str">
        <f>IF(申請書!V29="","",申請書!V29)</f>
        <v/>
      </c>
      <c r="W24" s="146"/>
      <c r="X24" s="146"/>
      <c r="Y24" s="150" t="s">
        <v>5</v>
      </c>
      <c r="Z24" s="146" t="str">
        <f>IF(申請書!Z29="","",申請書!Z29)</f>
        <v/>
      </c>
      <c r="AA24" s="150" t="s">
        <v>6</v>
      </c>
      <c r="AB24" s="146" t="str">
        <f>IF(申請書!AB29="","",申請書!AB29)</f>
        <v/>
      </c>
      <c r="AC24" s="150" t="s">
        <v>10</v>
      </c>
      <c r="AD24" s="146" t="str">
        <f>IF(申請書!AD29="","",申請書!AD29)</f>
        <v/>
      </c>
      <c r="AE24" s="150" t="s">
        <v>7</v>
      </c>
      <c r="AF24" s="148" t="str">
        <f>IF(申請書!AF29="","",申請書!AF29)</f>
        <v/>
      </c>
      <c r="AG24" s="211" t="s">
        <v>9</v>
      </c>
      <c r="AH24" s="211"/>
      <c r="AI24" s="212"/>
      <c r="AJ24" s="8"/>
      <c r="AK24" s="8"/>
    </row>
    <row r="25" spans="1:37" ht="15" customHeight="1">
      <c r="A25" s="136"/>
      <c r="B25" s="174"/>
      <c r="C25" s="174"/>
      <c r="D25" s="174"/>
      <c r="E25" s="174"/>
      <c r="F25" s="174"/>
      <c r="G25" s="175"/>
      <c r="H25" s="237"/>
      <c r="I25" s="147"/>
      <c r="J25" s="147"/>
      <c r="K25" s="151"/>
      <c r="L25" s="147"/>
      <c r="M25" s="151"/>
      <c r="N25" s="147"/>
      <c r="O25" s="151"/>
      <c r="P25" s="147"/>
      <c r="Q25" s="151"/>
      <c r="R25" s="149"/>
      <c r="S25" s="167"/>
      <c r="T25" s="167"/>
      <c r="U25" s="167"/>
      <c r="V25" s="147"/>
      <c r="W25" s="147"/>
      <c r="X25" s="147"/>
      <c r="Y25" s="151"/>
      <c r="Z25" s="147"/>
      <c r="AA25" s="151"/>
      <c r="AB25" s="147"/>
      <c r="AC25" s="151"/>
      <c r="AD25" s="147"/>
      <c r="AE25" s="151"/>
      <c r="AF25" s="149"/>
      <c r="AG25" s="192"/>
      <c r="AH25" s="192"/>
      <c r="AI25" s="193"/>
      <c r="AJ25" s="8"/>
      <c r="AK25" s="8"/>
    </row>
    <row r="26" spans="1:37" ht="15" customHeight="1">
      <c r="A26" s="135">
        <v>7</v>
      </c>
      <c r="B26" s="173" t="s">
        <v>51</v>
      </c>
      <c r="C26" s="168"/>
      <c r="D26" s="168"/>
      <c r="E26" s="168"/>
      <c r="F26" s="168"/>
      <c r="G26" s="169"/>
      <c r="H26" s="184" t="str">
        <f>IF(申請書!H31="","",申請書!H31)</f>
        <v/>
      </c>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5"/>
    </row>
    <row r="27" spans="1:37" ht="15" customHeight="1">
      <c r="A27" s="136"/>
      <c r="B27" s="174"/>
      <c r="C27" s="174"/>
      <c r="D27" s="174"/>
      <c r="E27" s="174"/>
      <c r="F27" s="174"/>
      <c r="G27" s="175"/>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7"/>
    </row>
    <row r="28" spans="1:37" ht="15" customHeight="1">
      <c r="A28" s="135">
        <v>8</v>
      </c>
      <c r="B28" s="168" t="s">
        <v>2</v>
      </c>
      <c r="C28" s="168"/>
      <c r="D28" s="168"/>
      <c r="E28" s="168"/>
      <c r="F28" s="168"/>
      <c r="G28" s="169"/>
      <c r="H28" s="184" t="str">
        <f>IF(申請書!H33="","",申請書!H33)&amp;"　神戸市都市公園条例第４条の規定により許可"</f>
        <v>　神戸市都市公園条例第４条の規定により許可</v>
      </c>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5"/>
    </row>
    <row r="29" spans="1:37" ht="15" customHeight="1">
      <c r="A29" s="136"/>
      <c r="B29" s="170"/>
      <c r="C29" s="170"/>
      <c r="D29" s="170"/>
      <c r="E29" s="170"/>
      <c r="F29" s="170"/>
      <c r="G29" s="171"/>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7"/>
    </row>
    <row r="30" spans="1:37" ht="15" customHeight="1">
      <c r="A30" s="135">
        <v>9</v>
      </c>
      <c r="B30" s="168" t="s">
        <v>35</v>
      </c>
      <c r="C30" s="168"/>
      <c r="D30" s="168"/>
      <c r="E30" s="168"/>
      <c r="F30" s="168"/>
      <c r="G30" s="169"/>
      <c r="H30" s="230"/>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2"/>
    </row>
    <row r="31" spans="1:37" ht="15" customHeight="1">
      <c r="A31" s="136"/>
      <c r="B31" s="170"/>
      <c r="C31" s="170"/>
      <c r="D31" s="170"/>
      <c r="E31" s="170"/>
      <c r="F31" s="170"/>
      <c r="G31" s="171"/>
      <c r="H31" s="233"/>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5"/>
    </row>
    <row r="32" spans="1:37" ht="15" customHeight="1">
      <c r="A32" s="135">
        <v>10</v>
      </c>
      <c r="B32" s="168" t="s">
        <v>13</v>
      </c>
      <c r="C32" s="168"/>
      <c r="D32" s="168"/>
      <c r="E32" s="168"/>
      <c r="F32" s="168"/>
      <c r="G32" s="169"/>
      <c r="H32" s="230" t="s">
        <v>53</v>
      </c>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2"/>
    </row>
    <row r="33" spans="1:35" ht="15" customHeight="1">
      <c r="A33" s="136"/>
      <c r="B33" s="170"/>
      <c r="C33" s="170"/>
      <c r="D33" s="170"/>
      <c r="E33" s="170"/>
      <c r="F33" s="170"/>
      <c r="G33" s="171"/>
      <c r="H33" s="233"/>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5"/>
    </row>
    <row r="34" spans="1:35" ht="15" customHeight="1">
      <c r="A34" s="31"/>
      <c r="B34" s="35" t="s">
        <v>44</v>
      </c>
      <c r="C34" s="30"/>
      <c r="D34" s="30"/>
      <c r="E34" s="30"/>
      <c r="F34" s="30"/>
      <c r="G34" s="30"/>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7"/>
    </row>
    <row r="35" spans="1:35" ht="15" customHeight="1">
      <c r="A35" s="32"/>
      <c r="B35" s="19"/>
      <c r="C35" s="19"/>
      <c r="D35" s="19"/>
      <c r="E35" s="19"/>
      <c r="F35" s="19"/>
      <c r="G35" s="19"/>
      <c r="H35" s="15"/>
      <c r="I35" s="15"/>
      <c r="J35" s="15"/>
      <c r="K35" s="15"/>
      <c r="L35" s="15"/>
      <c r="M35" s="15"/>
      <c r="N35" s="15"/>
      <c r="O35" s="15"/>
      <c r="P35" s="15"/>
      <c r="Q35" s="15"/>
      <c r="R35" s="15"/>
      <c r="S35" s="15"/>
      <c r="T35" s="15"/>
      <c r="U35" s="15"/>
      <c r="V35" s="15"/>
      <c r="W35" s="15"/>
      <c r="X35" s="15"/>
      <c r="Y35" s="15"/>
      <c r="Z35" s="249"/>
      <c r="AA35" s="249"/>
      <c r="AB35" s="5" t="s">
        <v>5</v>
      </c>
      <c r="AC35" s="249"/>
      <c r="AD35" s="249"/>
      <c r="AE35" s="5" t="s">
        <v>6</v>
      </c>
      <c r="AF35" s="244"/>
      <c r="AG35" s="244"/>
      <c r="AH35" s="5" t="s">
        <v>10</v>
      </c>
      <c r="AI35" s="38"/>
    </row>
    <row r="36" spans="1:35" ht="15" customHeight="1">
      <c r="A36" s="32"/>
      <c r="B36" s="19"/>
      <c r="C36" s="19"/>
      <c r="D36" s="19"/>
      <c r="E36" s="19"/>
      <c r="F36" s="19"/>
      <c r="G36" s="19"/>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38"/>
    </row>
    <row r="37" spans="1:35" ht="15" customHeight="1">
      <c r="A37" s="32"/>
      <c r="B37" s="19"/>
      <c r="C37" s="19"/>
      <c r="D37" s="19"/>
      <c r="E37" s="19"/>
      <c r="F37" s="19"/>
      <c r="G37" s="19"/>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38"/>
    </row>
    <row r="38" spans="1:35" ht="15" customHeight="1">
      <c r="A38" s="32"/>
      <c r="B38" s="19"/>
      <c r="C38" s="19"/>
      <c r="D38" s="19"/>
      <c r="E38" s="19"/>
      <c r="F38" s="19"/>
      <c r="G38" s="19"/>
      <c r="H38" s="15"/>
      <c r="I38" s="15"/>
      <c r="J38" s="15"/>
      <c r="K38" s="15"/>
      <c r="L38" s="15"/>
      <c r="M38" s="15"/>
      <c r="N38" s="15"/>
      <c r="O38" s="15"/>
      <c r="P38" s="15"/>
      <c r="Q38" s="15"/>
      <c r="R38" s="15"/>
      <c r="S38" s="16" t="s">
        <v>14</v>
      </c>
      <c r="T38" s="13"/>
      <c r="U38" s="13"/>
      <c r="V38" s="13"/>
      <c r="W38" s="13"/>
      <c r="X38" s="16" t="s">
        <v>23</v>
      </c>
      <c r="Y38" s="13"/>
      <c r="Z38" s="13"/>
      <c r="AA38" s="13"/>
      <c r="AB38" s="13"/>
      <c r="AC38" s="13"/>
      <c r="AD38" s="13"/>
      <c r="AE38" s="13"/>
      <c r="AF38" s="12" t="s">
        <v>45</v>
      </c>
      <c r="AG38" s="13"/>
      <c r="AH38" s="15"/>
      <c r="AI38" s="38"/>
    </row>
    <row r="39" spans="1:35" ht="15" customHeight="1">
      <c r="A39" s="32"/>
      <c r="B39" s="19"/>
      <c r="C39" s="19"/>
      <c r="D39" s="19"/>
      <c r="E39" s="19"/>
      <c r="F39" s="19"/>
      <c r="G39" s="19"/>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38"/>
    </row>
    <row r="40" spans="1:35" ht="15" customHeight="1">
      <c r="A40" s="246" t="s">
        <v>4</v>
      </c>
      <c r="B40" s="247"/>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8"/>
    </row>
    <row r="41" spans="1:35" ht="15" customHeight="1">
      <c r="A41" s="39"/>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1"/>
    </row>
    <row r="42" spans="1:35" ht="15" customHeight="1">
      <c r="A42" s="32" t="s">
        <v>16</v>
      </c>
      <c r="B42" s="238" t="s">
        <v>48</v>
      </c>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40"/>
    </row>
    <row r="43" spans="1:35" ht="15" customHeight="1">
      <c r="A43" s="42"/>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40"/>
    </row>
    <row r="44" spans="1:35" ht="16.5" customHeight="1">
      <c r="A44" s="17"/>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40"/>
    </row>
    <row r="45" spans="1:35" ht="16.5" customHeight="1">
      <c r="A45" s="32" t="s">
        <v>17</v>
      </c>
      <c r="B45" s="238" t="s">
        <v>55</v>
      </c>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40"/>
    </row>
    <row r="46" spans="1:35" ht="16.5" customHeight="1">
      <c r="A46" s="32" t="s">
        <v>18</v>
      </c>
      <c r="B46" s="202" t="s">
        <v>56</v>
      </c>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156"/>
    </row>
    <row r="47" spans="1:35" ht="16.5" customHeight="1">
      <c r="A47" s="32" t="s">
        <v>15</v>
      </c>
      <c r="B47" s="202" t="s">
        <v>57</v>
      </c>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156"/>
    </row>
    <row r="48" spans="1:35" ht="16.5" customHeight="1">
      <c r="A48" s="32" t="s">
        <v>19</v>
      </c>
      <c r="B48" s="202" t="s">
        <v>58</v>
      </c>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156"/>
    </row>
    <row r="49" spans="1:35" ht="16.5" customHeight="1">
      <c r="A49" s="32" t="s">
        <v>20</v>
      </c>
      <c r="B49" s="238" t="s">
        <v>59</v>
      </c>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40"/>
    </row>
    <row r="50" spans="1:35" ht="16.5" customHeight="1">
      <c r="A50" s="17"/>
      <c r="B50" s="239"/>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40"/>
    </row>
    <row r="51" spans="1:35" ht="16.5" customHeight="1">
      <c r="A51" s="17"/>
      <c r="B51" s="239"/>
      <c r="C51" s="239"/>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40"/>
    </row>
    <row r="52" spans="1:35" ht="16.5" customHeight="1">
      <c r="A52" s="32" t="s">
        <v>21</v>
      </c>
      <c r="B52" s="239" t="s">
        <v>60</v>
      </c>
      <c r="C52" s="239"/>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40"/>
    </row>
    <row r="53" spans="1:35" ht="16.5" customHeight="1">
      <c r="A53" s="33" t="s">
        <v>28</v>
      </c>
      <c r="B53" s="245" t="s">
        <v>61</v>
      </c>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5"/>
    </row>
    <row r="54" spans="1:35">
      <c r="A54" s="20" t="s">
        <v>46</v>
      </c>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21"/>
    </row>
    <row r="55" spans="1:35">
      <c r="A55" s="32" t="s">
        <v>16</v>
      </c>
      <c r="B55" s="238" t="s">
        <v>62</v>
      </c>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40"/>
    </row>
    <row r="56" spans="1:35">
      <c r="A56" s="17"/>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40"/>
    </row>
    <row r="57" spans="1:35">
      <c r="A57" s="17"/>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40"/>
    </row>
    <row r="58" spans="1:35" ht="13.5" customHeight="1">
      <c r="A58" s="32" t="s">
        <v>17</v>
      </c>
      <c r="B58" s="238" t="s">
        <v>63</v>
      </c>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40"/>
    </row>
    <row r="59" spans="1:35">
      <c r="A59" s="17"/>
      <c r="B59" s="238"/>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40"/>
    </row>
    <row r="60" spans="1:35">
      <c r="A60" s="17"/>
      <c r="B60" s="238"/>
      <c r="C60" s="238"/>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40"/>
    </row>
    <row r="61" spans="1:35">
      <c r="A61" s="17"/>
      <c r="B61" s="238"/>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40"/>
    </row>
    <row r="62" spans="1:35">
      <c r="A62" s="17"/>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40"/>
    </row>
    <row r="63" spans="1:35">
      <c r="A63" s="17"/>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40"/>
    </row>
    <row r="64" spans="1:35">
      <c r="A64" s="17"/>
      <c r="B64" s="238"/>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40"/>
    </row>
    <row r="65" spans="1:35">
      <c r="A65" s="17"/>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40"/>
    </row>
    <row r="66" spans="1:35">
      <c r="A66" s="17"/>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22"/>
    </row>
    <row r="67" spans="1:35">
      <c r="A67" s="17"/>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22"/>
    </row>
    <row r="68" spans="1:35">
      <c r="A68" s="17"/>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22"/>
    </row>
    <row r="69" spans="1:35">
      <c r="A69" s="17"/>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22"/>
    </row>
    <row r="70" spans="1:35">
      <c r="A70" s="17"/>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22"/>
    </row>
    <row r="71" spans="1:35">
      <c r="A71" s="17"/>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22"/>
    </row>
    <row r="72" spans="1:35">
      <c r="A72" s="17"/>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22"/>
    </row>
    <row r="73" spans="1:35">
      <c r="A73" s="17"/>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22"/>
    </row>
    <row r="74" spans="1:35">
      <c r="A74" s="17"/>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22"/>
    </row>
    <row r="75" spans="1:35">
      <c r="A75" s="17"/>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22"/>
    </row>
    <row r="76" spans="1:35">
      <c r="A76" s="17"/>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22"/>
    </row>
    <row r="77" spans="1:35">
      <c r="A77" s="17"/>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22"/>
    </row>
    <row r="78" spans="1:35">
      <c r="A78" s="17"/>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22"/>
    </row>
    <row r="79" spans="1:35">
      <c r="A79" s="17"/>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22"/>
    </row>
    <row r="80" spans="1:35">
      <c r="A80" s="17"/>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22"/>
    </row>
    <row r="81" spans="1:35">
      <c r="A81" s="17"/>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22"/>
    </row>
    <row r="82" spans="1:35">
      <c r="A82" s="17"/>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22"/>
    </row>
    <row r="83" spans="1:35">
      <c r="A83" s="17"/>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22"/>
    </row>
    <row r="84" spans="1:35">
      <c r="A84" s="17"/>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22"/>
    </row>
    <row r="85" spans="1:35">
      <c r="A85" s="17"/>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22"/>
    </row>
    <row r="86" spans="1:35">
      <c r="A86" s="17"/>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22"/>
    </row>
    <row r="87" spans="1:35">
      <c r="A87" s="17"/>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22"/>
    </row>
    <row r="88" spans="1:35">
      <c r="A88" s="17"/>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22"/>
    </row>
    <row r="89" spans="1:35">
      <c r="A89" s="17"/>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22"/>
    </row>
    <row r="90" spans="1:35">
      <c r="A90" s="17"/>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22"/>
    </row>
    <row r="91" spans="1:35">
      <c r="A91" s="17"/>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22"/>
    </row>
    <row r="92" spans="1:35">
      <c r="A92" s="17"/>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22"/>
    </row>
    <row r="93" spans="1:35">
      <c r="A93" s="17"/>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22"/>
    </row>
    <row r="94" spans="1:35">
      <c r="A94" s="17"/>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22"/>
    </row>
    <row r="95" spans="1:35">
      <c r="A95" s="17"/>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22"/>
    </row>
    <row r="96" spans="1:35">
      <c r="A96" s="17"/>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22"/>
    </row>
    <row r="97" spans="1:35">
      <c r="A97" s="17"/>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22"/>
    </row>
    <row r="98" spans="1:35">
      <c r="A98" s="17"/>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22"/>
    </row>
    <row r="99" spans="1:35">
      <c r="A99" s="17"/>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22"/>
    </row>
    <row r="100" spans="1:35">
      <c r="A100" s="17"/>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22"/>
    </row>
    <row r="101" spans="1:35">
      <c r="A101" s="17"/>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22"/>
    </row>
    <row r="102" spans="1:35">
      <c r="A102" s="17"/>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22"/>
    </row>
    <row r="103" spans="1:35">
      <c r="A103" s="17"/>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22"/>
    </row>
    <row r="104" spans="1:35">
      <c r="A104" s="17"/>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22"/>
    </row>
    <row r="105" spans="1:35">
      <c r="A105" s="17"/>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22"/>
    </row>
    <row r="106" spans="1:35">
      <c r="A106" s="18"/>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5"/>
    </row>
  </sheetData>
  <sheetProtection selectLockedCells="1"/>
  <mergeCells count="75">
    <mergeCell ref="A30:A31"/>
    <mergeCell ref="AF35:AG35"/>
    <mergeCell ref="H30:AI31"/>
    <mergeCell ref="AC35:AD35"/>
    <mergeCell ref="Z35:AA35"/>
    <mergeCell ref="B26:G27"/>
    <mergeCell ref="B55:AI57"/>
    <mergeCell ref="A14:A15"/>
    <mergeCell ref="B22:G23"/>
    <mergeCell ref="H22:AI23"/>
    <mergeCell ref="A24:A25"/>
    <mergeCell ref="L24:L25"/>
    <mergeCell ref="K24:K25"/>
    <mergeCell ref="A26:A27"/>
    <mergeCell ref="B28:G29"/>
    <mergeCell ref="AF24:AF25"/>
    <mergeCell ref="B53:AI53"/>
    <mergeCell ref="H28:AI29"/>
    <mergeCell ref="A40:AI40"/>
    <mergeCell ref="B42:AI44"/>
    <mergeCell ref="B45:AI45"/>
    <mergeCell ref="B14:G15"/>
    <mergeCell ref="B16:G17"/>
    <mergeCell ref="B58:AI65"/>
    <mergeCell ref="A16:A17"/>
    <mergeCell ref="A18:A19"/>
    <mergeCell ref="A20:A21"/>
    <mergeCell ref="A22:A23"/>
    <mergeCell ref="B46:AI46"/>
    <mergeCell ref="B47:AI47"/>
    <mergeCell ref="B48:AI48"/>
    <mergeCell ref="B24:G25"/>
    <mergeCell ref="H26:AI27"/>
    <mergeCell ref="A28:A29"/>
    <mergeCell ref="A32:A33"/>
    <mergeCell ref="B30:G31"/>
    <mergeCell ref="B32:G33"/>
    <mergeCell ref="H24:J25"/>
    <mergeCell ref="K7:N7"/>
    <mergeCell ref="A2:AI2"/>
    <mergeCell ref="B49:AI51"/>
    <mergeCell ref="B52:AI52"/>
    <mergeCell ref="B20:G21"/>
    <mergeCell ref="H20:AI21"/>
    <mergeCell ref="Q4:V4"/>
    <mergeCell ref="P5:AH5"/>
    <mergeCell ref="P6:AH6"/>
    <mergeCell ref="P7:AH7"/>
    <mergeCell ref="M24:M25"/>
    <mergeCell ref="B18:G19"/>
    <mergeCell ref="H18:AC19"/>
    <mergeCell ref="AD18:AI19"/>
    <mergeCell ref="H14:AI15"/>
    <mergeCell ref="AA24:AA25"/>
    <mergeCell ref="O24:O25"/>
    <mergeCell ref="AC24:AC25"/>
    <mergeCell ref="AD24:AD25"/>
    <mergeCell ref="AE24:AE25"/>
    <mergeCell ref="P24:P25"/>
    <mergeCell ref="D1:F1"/>
    <mergeCell ref="P8:AH8"/>
    <mergeCell ref="H32:AI33"/>
    <mergeCell ref="Q24:Q25"/>
    <mergeCell ref="S24:U25"/>
    <mergeCell ref="Y24:Y25"/>
    <mergeCell ref="V24:X25"/>
    <mergeCell ref="N24:N25"/>
    <mergeCell ref="AG24:AI25"/>
    <mergeCell ref="K4:N4"/>
    <mergeCell ref="K5:N5"/>
    <mergeCell ref="K6:N6"/>
    <mergeCell ref="H16:AI17"/>
    <mergeCell ref="R24:R25"/>
    <mergeCell ref="Z24:Z25"/>
    <mergeCell ref="AB24:AB25"/>
  </mergeCells>
  <phoneticPr fontId="2"/>
  <conditionalFormatting sqref="Q4">
    <cfRule type="expression" dxfId="51" priority="31" stopIfTrue="1">
      <formula>$Q$4=""</formula>
    </cfRule>
  </conditionalFormatting>
  <conditionalFormatting sqref="P5:AH5">
    <cfRule type="expression" dxfId="50" priority="30" stopIfTrue="1">
      <formula>$P$5=""</formula>
    </cfRule>
  </conditionalFormatting>
  <conditionalFormatting sqref="P6">
    <cfRule type="expression" dxfId="49" priority="29" stopIfTrue="1">
      <formula>$P$6=""</formula>
    </cfRule>
  </conditionalFormatting>
  <conditionalFormatting sqref="P7">
    <cfRule type="expression" dxfId="48" priority="28" stopIfTrue="1">
      <formula>$P$7=""</formula>
    </cfRule>
  </conditionalFormatting>
  <conditionalFormatting sqref="P8">
    <cfRule type="expression" dxfId="47" priority="27" stopIfTrue="1">
      <formula>$P$8=""</formula>
    </cfRule>
  </conditionalFormatting>
  <conditionalFormatting sqref="H14">
    <cfRule type="expression" dxfId="46" priority="21" stopIfTrue="1">
      <formula>$H$14=""</formula>
    </cfRule>
  </conditionalFormatting>
  <conditionalFormatting sqref="H16">
    <cfRule type="expression" dxfId="45" priority="20" stopIfTrue="1">
      <formula>$H$16=""</formula>
    </cfRule>
  </conditionalFormatting>
  <conditionalFormatting sqref="H18">
    <cfRule type="expression" dxfId="44" priority="19" stopIfTrue="1">
      <formula>$H$18=""</formula>
    </cfRule>
  </conditionalFormatting>
  <conditionalFormatting sqref="H20">
    <cfRule type="expression" dxfId="43" priority="18" stopIfTrue="1">
      <formula>$H$20=""</formula>
    </cfRule>
  </conditionalFormatting>
  <conditionalFormatting sqref="H22">
    <cfRule type="expression" dxfId="42" priority="17" stopIfTrue="1">
      <formula>$H$22=""</formula>
    </cfRule>
  </conditionalFormatting>
  <conditionalFormatting sqref="H26">
    <cfRule type="expression" dxfId="41" priority="16" stopIfTrue="1">
      <formula>$H$26=""</formula>
    </cfRule>
  </conditionalFormatting>
  <conditionalFormatting sqref="H28">
    <cfRule type="expression" dxfId="40" priority="13" stopIfTrue="1">
      <formula>$H$28=""</formula>
    </cfRule>
  </conditionalFormatting>
  <conditionalFormatting sqref="H24">
    <cfRule type="expression" dxfId="39" priority="12" stopIfTrue="1">
      <formula>$H$24=""</formula>
    </cfRule>
  </conditionalFormatting>
  <conditionalFormatting sqref="L24">
    <cfRule type="expression" dxfId="38" priority="11" stopIfTrue="1">
      <formula>$L$24=""</formula>
    </cfRule>
  </conditionalFormatting>
  <conditionalFormatting sqref="N24">
    <cfRule type="expression" dxfId="37" priority="10" stopIfTrue="1">
      <formula>$N$24=""</formula>
    </cfRule>
  </conditionalFormatting>
  <conditionalFormatting sqref="P24">
    <cfRule type="expression" dxfId="36" priority="9" stopIfTrue="1">
      <formula>$P$24=""</formula>
    </cfRule>
  </conditionalFormatting>
  <conditionalFormatting sqref="R24">
    <cfRule type="expression" dxfId="35" priority="8" stopIfTrue="1">
      <formula>$R$24=""</formula>
    </cfRule>
  </conditionalFormatting>
  <conditionalFormatting sqref="V24">
    <cfRule type="expression" dxfId="34" priority="7" stopIfTrue="1">
      <formula>$V$24=""</formula>
    </cfRule>
  </conditionalFormatting>
  <conditionalFormatting sqref="Z24">
    <cfRule type="expression" dxfId="33" priority="6" stopIfTrue="1">
      <formula>$Z$24=""</formula>
    </cfRule>
  </conditionalFormatting>
  <conditionalFormatting sqref="AB24">
    <cfRule type="expression" dxfId="32" priority="5" stopIfTrue="1">
      <formula>$AB$24=""</formula>
    </cfRule>
  </conditionalFormatting>
  <conditionalFormatting sqref="AD24">
    <cfRule type="expression" dxfId="31" priority="4" stopIfTrue="1">
      <formula>$AD$24=""</formula>
    </cfRule>
  </conditionalFormatting>
  <conditionalFormatting sqref="AF24">
    <cfRule type="expression" dxfId="30" priority="3" stopIfTrue="1">
      <formula>$AF$24=""</formula>
    </cfRule>
  </conditionalFormatting>
  <pageMargins left="0.59055118110236227" right="0.59055118110236227" top="0.78740157480314965" bottom="0.59055118110236227" header="0.59055118110236227" footer="0.39370078740157483"/>
  <pageSetup paperSize="9" orientation="portrait" r:id="rId1"/>
  <headerFooter differentFirst="1">
    <oddFooter xml:space="preserve">&amp;C&amp;"ＭＳ Ｐ明朝,標準"&amp;P/&amp;N </oddFooter>
    <firstHeader>&amp;L様式第9号(第3条関係)</firstHeader>
  </headerFooter>
  <rowBreaks count="1" manualBreakCount="1">
    <brk id="53"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L52"/>
  <sheetViews>
    <sheetView topLeftCell="A19" zoomScale="80" zoomScaleNormal="80" workbookViewId="0">
      <selection activeCell="H31" sqref="H31:AI32"/>
    </sheetView>
  </sheetViews>
  <sheetFormatPr defaultRowHeight="13.5"/>
  <cols>
    <col min="1" max="1" width="2.75" style="1" customWidth="1"/>
    <col min="2" max="35" width="2.625" style="1" customWidth="1"/>
    <col min="36" max="36" width="7.25" style="1" customWidth="1"/>
    <col min="37" max="37" width="6.25" style="1" customWidth="1"/>
    <col min="38" max="38" width="7.125" style="1" customWidth="1"/>
    <col min="39" max="16384" width="9" style="1"/>
  </cols>
  <sheetData>
    <row r="1" spans="1:38" ht="15" customHeight="1">
      <c r="A1" s="20"/>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21"/>
    </row>
    <row r="2" spans="1:38" ht="15" customHeight="1">
      <c r="A2" s="188" t="s">
        <v>29</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90"/>
      <c r="AJ2" s="10"/>
      <c r="AK2" s="10"/>
      <c r="AL2" s="3"/>
    </row>
    <row r="3" spans="1:38" ht="15" customHeight="1">
      <c r="A3" s="17"/>
      <c r="B3" s="5"/>
      <c r="C3" s="5"/>
      <c r="D3" s="5"/>
      <c r="E3" s="5"/>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27"/>
      <c r="AJ3" s="4"/>
      <c r="AK3" s="4"/>
      <c r="AL3" s="2"/>
    </row>
    <row r="4" spans="1:38" ht="15" customHeight="1">
      <c r="A4" s="17"/>
      <c r="B4" s="5"/>
      <c r="C4" s="5"/>
      <c r="D4" s="5"/>
      <c r="E4" s="5"/>
      <c r="F4" s="5"/>
      <c r="G4" s="5"/>
      <c r="H4" s="5"/>
      <c r="I4" s="5"/>
      <c r="J4" s="5"/>
      <c r="K4" s="5"/>
      <c r="L4" s="5"/>
      <c r="M4" s="5"/>
      <c r="N4" s="5"/>
      <c r="O4" s="5"/>
      <c r="P4" s="5"/>
      <c r="Q4" s="5"/>
      <c r="R4" s="5"/>
      <c r="S4" s="5"/>
      <c r="T4" s="5"/>
      <c r="U4" s="5"/>
      <c r="V4" s="5"/>
      <c r="W4" s="5"/>
      <c r="X4" s="5"/>
      <c r="Y4" s="5"/>
      <c r="Z4" s="5"/>
      <c r="AA4" s="251" t="s">
        <v>160</v>
      </c>
      <c r="AB4" s="251"/>
      <c r="AC4" s="251"/>
      <c r="AD4" s="5" t="s">
        <v>5</v>
      </c>
      <c r="AE4" s="45">
        <v>4</v>
      </c>
      <c r="AF4" s="5" t="s">
        <v>6</v>
      </c>
      <c r="AG4" s="45">
        <v>1</v>
      </c>
      <c r="AH4" s="5" t="s">
        <v>10</v>
      </c>
      <c r="AI4" s="22"/>
    </row>
    <row r="5" spans="1:38" ht="15" customHeight="1">
      <c r="A5" s="17"/>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22"/>
      <c r="AJ5" s="5"/>
      <c r="AK5" s="5"/>
    </row>
    <row r="6" spans="1:38" ht="15" customHeight="1">
      <c r="A6" s="17" t="s">
        <v>39</v>
      </c>
      <c r="B6" s="11"/>
      <c r="C6" s="11"/>
      <c r="D6" s="11"/>
      <c r="E6" s="11"/>
      <c r="F6" s="11"/>
      <c r="G6" s="11"/>
      <c r="H6" s="11"/>
      <c r="I6" s="11"/>
      <c r="J6" s="11"/>
      <c r="K6" s="11"/>
      <c r="L6" s="5"/>
      <c r="M6" s="5"/>
      <c r="N6" s="5"/>
      <c r="O6" s="5"/>
      <c r="P6" s="5"/>
      <c r="Q6" s="5"/>
      <c r="R6" s="5"/>
      <c r="S6" s="5"/>
      <c r="T6" s="5"/>
      <c r="U6" s="9"/>
      <c r="V6" s="5"/>
      <c r="W6" s="5"/>
      <c r="X6" s="5"/>
      <c r="Y6" s="5"/>
      <c r="Z6" s="5"/>
      <c r="AA6" s="5"/>
      <c r="AB6" s="28"/>
      <c r="AC6" s="28"/>
      <c r="AD6" s="28"/>
      <c r="AE6" s="28"/>
      <c r="AF6" s="28"/>
      <c r="AG6" s="28"/>
      <c r="AH6" s="28"/>
      <c r="AI6" s="22"/>
      <c r="AJ6" s="5"/>
      <c r="AK6" s="5"/>
    </row>
    <row r="7" spans="1:38" ht="15" customHeight="1">
      <c r="A7" s="17"/>
      <c r="B7" s="11"/>
      <c r="C7" s="11"/>
      <c r="D7" s="11"/>
      <c r="E7" s="11"/>
      <c r="F7" s="11"/>
      <c r="G7" s="11"/>
      <c r="H7" s="11"/>
      <c r="I7" s="11"/>
      <c r="J7" s="11"/>
      <c r="K7" s="11"/>
      <c r="L7" s="5"/>
      <c r="M7" s="5"/>
      <c r="N7" s="5"/>
      <c r="O7" s="5"/>
      <c r="P7" s="5"/>
      <c r="Q7" s="26"/>
      <c r="R7" s="5"/>
      <c r="S7" s="5"/>
      <c r="T7" s="5"/>
      <c r="U7" s="5"/>
      <c r="V7" s="5"/>
      <c r="W7" s="5"/>
      <c r="X7" s="5"/>
      <c r="Y7" s="5"/>
      <c r="Z7" s="5"/>
      <c r="AA7" s="5"/>
      <c r="AB7" s="5"/>
      <c r="AC7" s="5"/>
      <c r="AD7" s="5"/>
      <c r="AE7" s="5"/>
      <c r="AF7" s="5"/>
      <c r="AG7" s="5"/>
      <c r="AH7" s="29"/>
      <c r="AI7" s="22"/>
      <c r="AJ7" s="6"/>
      <c r="AK7" s="5"/>
    </row>
    <row r="8" spans="1:38" ht="15" customHeight="1">
      <c r="A8" s="17"/>
      <c r="B8" s="11"/>
      <c r="C8" s="11"/>
      <c r="D8" s="11"/>
      <c r="E8" s="11"/>
      <c r="F8" s="11"/>
      <c r="G8" s="11"/>
      <c r="H8" s="11" t="s">
        <v>42</v>
      </c>
      <c r="I8" s="5"/>
      <c r="J8" s="5"/>
      <c r="K8" s="219" t="s">
        <v>24</v>
      </c>
      <c r="L8" s="219"/>
      <c r="M8" s="219"/>
      <c r="N8" s="219"/>
      <c r="O8" s="9"/>
      <c r="P8" s="5" t="s">
        <v>25</v>
      </c>
      <c r="Q8" s="252" t="s">
        <v>72</v>
      </c>
      <c r="R8" s="252"/>
      <c r="S8" s="252"/>
      <c r="T8" s="252"/>
      <c r="U8" s="252"/>
      <c r="V8" s="253"/>
      <c r="W8" s="26"/>
      <c r="X8" s="26"/>
      <c r="Y8" s="26"/>
      <c r="Z8" s="26"/>
      <c r="AA8" s="26"/>
      <c r="AB8" s="26"/>
      <c r="AC8" s="26"/>
      <c r="AD8" s="26"/>
      <c r="AE8" s="26"/>
      <c r="AF8" s="26"/>
      <c r="AG8" s="26"/>
      <c r="AH8" s="26"/>
      <c r="AI8" s="22"/>
      <c r="AJ8" s="6"/>
      <c r="AK8" s="5"/>
    </row>
    <row r="9" spans="1:38" ht="15" customHeight="1">
      <c r="A9" s="17"/>
      <c r="B9" s="5"/>
      <c r="C9" s="5"/>
      <c r="D9" s="5"/>
      <c r="E9" s="5"/>
      <c r="F9" s="5"/>
      <c r="G9" s="5"/>
      <c r="H9" s="5"/>
      <c r="I9" s="5"/>
      <c r="J9" s="5"/>
      <c r="K9" s="219" t="s">
        <v>37</v>
      </c>
      <c r="L9" s="219"/>
      <c r="M9" s="219"/>
      <c r="N9" s="219"/>
      <c r="O9" s="9"/>
      <c r="P9" s="254" t="s">
        <v>68</v>
      </c>
      <c r="Q9" s="254"/>
      <c r="R9" s="254"/>
      <c r="S9" s="254"/>
      <c r="T9" s="254"/>
      <c r="U9" s="254"/>
      <c r="V9" s="254"/>
      <c r="W9" s="254"/>
      <c r="X9" s="254"/>
      <c r="Y9" s="254"/>
      <c r="Z9" s="254"/>
      <c r="AA9" s="254"/>
      <c r="AB9" s="254"/>
      <c r="AC9" s="254"/>
      <c r="AD9" s="254"/>
      <c r="AE9" s="254"/>
      <c r="AF9" s="254"/>
      <c r="AG9" s="254"/>
      <c r="AH9" s="254"/>
      <c r="AI9" s="22"/>
      <c r="AJ9" s="5"/>
      <c r="AK9" s="5"/>
    </row>
    <row r="10" spans="1:38" ht="15" customHeight="1">
      <c r="A10" s="17"/>
      <c r="B10" s="5"/>
      <c r="C10" s="5"/>
      <c r="D10" s="5"/>
      <c r="E10" s="5"/>
      <c r="F10" s="5"/>
      <c r="G10" s="5"/>
      <c r="I10" s="11"/>
      <c r="J10" s="5"/>
      <c r="K10" s="219" t="s">
        <v>26</v>
      </c>
      <c r="L10" s="219"/>
      <c r="M10" s="219"/>
      <c r="N10" s="219"/>
      <c r="O10" s="9"/>
      <c r="P10" s="254" t="s">
        <v>67</v>
      </c>
      <c r="Q10" s="254"/>
      <c r="R10" s="254"/>
      <c r="S10" s="254"/>
      <c r="T10" s="254"/>
      <c r="U10" s="254"/>
      <c r="V10" s="254"/>
      <c r="W10" s="254"/>
      <c r="X10" s="254"/>
      <c r="Y10" s="254"/>
      <c r="Z10" s="254"/>
      <c r="AA10" s="254"/>
      <c r="AB10" s="254"/>
      <c r="AC10" s="254"/>
      <c r="AD10" s="254"/>
      <c r="AE10" s="254"/>
      <c r="AF10" s="254"/>
      <c r="AG10" s="254"/>
      <c r="AH10" s="254"/>
      <c r="AI10" s="22"/>
      <c r="AJ10" s="5"/>
      <c r="AK10" s="5"/>
    </row>
    <row r="11" spans="1:38" ht="15" customHeight="1">
      <c r="A11" s="17"/>
      <c r="B11" s="5"/>
      <c r="C11" s="5"/>
      <c r="D11" s="5"/>
      <c r="E11" s="5"/>
      <c r="F11" s="5"/>
      <c r="G11" s="5"/>
      <c r="I11" s="5"/>
      <c r="J11" s="5"/>
      <c r="K11" s="219" t="s">
        <v>47</v>
      </c>
      <c r="L11" s="219"/>
      <c r="M11" s="219"/>
      <c r="N11" s="219"/>
      <c r="O11" s="9"/>
      <c r="P11" s="254" t="s">
        <v>66</v>
      </c>
      <c r="Q11" s="254"/>
      <c r="R11" s="254"/>
      <c r="S11" s="254"/>
      <c r="T11" s="254"/>
      <c r="U11" s="254"/>
      <c r="V11" s="254"/>
      <c r="W11" s="254"/>
      <c r="X11" s="254"/>
      <c r="Y11" s="254"/>
      <c r="Z11" s="254"/>
      <c r="AA11" s="254"/>
      <c r="AB11" s="254"/>
      <c r="AC11" s="254"/>
      <c r="AD11" s="254"/>
      <c r="AE11" s="254"/>
      <c r="AF11" s="254"/>
      <c r="AG11" s="254"/>
      <c r="AH11" s="254"/>
      <c r="AI11" s="22"/>
      <c r="AJ11" s="6"/>
      <c r="AK11" s="5"/>
    </row>
    <row r="12" spans="1:38" ht="15" customHeight="1">
      <c r="A12" s="17"/>
      <c r="B12" s="5"/>
      <c r="C12" s="5"/>
      <c r="D12" s="5"/>
      <c r="E12" s="5"/>
      <c r="F12" s="5"/>
      <c r="G12" s="5"/>
      <c r="H12" s="5"/>
      <c r="I12" s="5"/>
      <c r="J12" s="5"/>
      <c r="K12" s="34"/>
      <c r="M12" s="34"/>
      <c r="N12" s="34"/>
      <c r="O12" s="34"/>
      <c r="P12" s="254" t="s">
        <v>65</v>
      </c>
      <c r="Q12" s="254"/>
      <c r="R12" s="254"/>
      <c r="S12" s="254"/>
      <c r="T12" s="254"/>
      <c r="U12" s="254"/>
      <c r="V12" s="254"/>
      <c r="W12" s="254"/>
      <c r="X12" s="254"/>
      <c r="Y12" s="254"/>
      <c r="Z12" s="254"/>
      <c r="AA12" s="254"/>
      <c r="AB12" s="254"/>
      <c r="AC12" s="254"/>
      <c r="AD12" s="254"/>
      <c r="AE12" s="254"/>
      <c r="AF12" s="254"/>
      <c r="AG12" s="254"/>
      <c r="AH12" s="254"/>
      <c r="AI12" s="22"/>
      <c r="AJ12" s="6"/>
      <c r="AK12" s="5"/>
    </row>
    <row r="13" spans="1:38" ht="15" customHeight="1">
      <c r="A13" s="17"/>
      <c r="B13" s="5"/>
      <c r="C13" s="5"/>
      <c r="D13" s="5"/>
      <c r="E13" s="5"/>
      <c r="F13" s="5"/>
      <c r="G13" s="5"/>
      <c r="H13" s="5"/>
      <c r="I13" s="5"/>
      <c r="J13" s="5"/>
      <c r="K13" s="219" t="s">
        <v>27</v>
      </c>
      <c r="L13" s="219"/>
      <c r="M13" s="219"/>
      <c r="N13" s="219"/>
      <c r="O13" s="9"/>
      <c r="P13" s="5"/>
      <c r="Q13" s="5"/>
      <c r="R13" s="5"/>
      <c r="S13" s="5"/>
      <c r="T13" s="5"/>
      <c r="U13" s="5"/>
      <c r="V13" s="5"/>
      <c r="W13" s="255" t="s">
        <v>69</v>
      </c>
      <c r="X13" s="255"/>
      <c r="Y13" s="255"/>
      <c r="Z13" s="256"/>
      <c r="AA13" s="14" t="s">
        <v>5</v>
      </c>
      <c r="AB13" s="255">
        <v>1</v>
      </c>
      <c r="AC13" s="255"/>
      <c r="AD13" s="14" t="s">
        <v>32</v>
      </c>
      <c r="AE13" s="255">
        <v>1</v>
      </c>
      <c r="AF13" s="255"/>
      <c r="AG13" s="14" t="s">
        <v>33</v>
      </c>
      <c r="AH13" s="11"/>
      <c r="AI13" s="22"/>
      <c r="AJ13" s="5"/>
      <c r="AK13" s="5"/>
    </row>
    <row r="14" spans="1:38" ht="15" customHeight="1">
      <c r="A14" s="17"/>
      <c r="B14" s="5"/>
      <c r="C14" s="5"/>
      <c r="D14" s="5"/>
      <c r="E14" s="5"/>
      <c r="F14" s="5"/>
      <c r="G14" s="5"/>
      <c r="H14" s="5"/>
      <c r="I14" s="5"/>
      <c r="J14" s="5"/>
      <c r="K14" s="219" t="s">
        <v>54</v>
      </c>
      <c r="L14" s="219"/>
      <c r="M14" s="219"/>
      <c r="N14" s="219"/>
      <c r="O14" s="9"/>
      <c r="P14" s="254" t="s">
        <v>73</v>
      </c>
      <c r="Q14" s="254"/>
      <c r="R14" s="254"/>
      <c r="S14" s="254"/>
      <c r="T14" s="254"/>
      <c r="U14" s="254"/>
      <c r="V14" s="254"/>
      <c r="W14" s="254"/>
      <c r="X14" s="254"/>
      <c r="Y14" s="254"/>
      <c r="Z14" s="254"/>
      <c r="AA14" s="254"/>
      <c r="AB14" s="254"/>
      <c r="AC14" s="254"/>
      <c r="AD14" s="254"/>
      <c r="AE14" s="254"/>
      <c r="AF14" s="254"/>
      <c r="AG14" s="254"/>
      <c r="AH14" s="254"/>
      <c r="AI14" s="23"/>
      <c r="AJ14" s="9"/>
      <c r="AK14" s="9"/>
    </row>
    <row r="15" spans="1:38" ht="15" customHeight="1">
      <c r="A15" s="17"/>
      <c r="B15" s="5"/>
      <c r="C15" s="5"/>
      <c r="D15" s="5"/>
      <c r="E15" s="5"/>
      <c r="F15" s="5"/>
      <c r="G15" s="5"/>
      <c r="H15" s="5"/>
      <c r="I15" s="5"/>
      <c r="J15" s="5"/>
      <c r="K15" s="34"/>
      <c r="L15" s="34"/>
      <c r="M15" s="34"/>
      <c r="N15" s="34"/>
      <c r="O15" s="9"/>
      <c r="P15" s="250" t="s">
        <v>74</v>
      </c>
      <c r="Q15" s="250"/>
      <c r="R15" s="250"/>
      <c r="S15" s="250"/>
      <c r="T15" s="250"/>
      <c r="U15" s="250"/>
      <c r="V15" s="250"/>
      <c r="W15" s="250"/>
      <c r="X15" s="250"/>
      <c r="Y15" s="250"/>
      <c r="Z15" s="250"/>
      <c r="AA15" s="250"/>
      <c r="AB15" s="250"/>
      <c r="AC15" s="250"/>
      <c r="AD15" s="250"/>
      <c r="AE15" s="250"/>
      <c r="AF15" s="250"/>
      <c r="AG15" s="250"/>
      <c r="AH15" s="250"/>
      <c r="AI15" s="23"/>
      <c r="AJ15" s="9"/>
      <c r="AK15" s="9"/>
    </row>
    <row r="16" spans="1:38" ht="15" customHeight="1">
      <c r="A16" s="17"/>
      <c r="B16" s="5"/>
      <c r="C16" s="5"/>
      <c r="D16" s="5"/>
      <c r="E16" s="5"/>
      <c r="F16" s="5"/>
      <c r="G16" s="5"/>
      <c r="H16" s="5"/>
      <c r="I16" s="5"/>
      <c r="J16" s="5"/>
      <c r="K16" s="229" t="s">
        <v>40</v>
      </c>
      <c r="L16" s="229"/>
      <c r="M16" s="229"/>
      <c r="N16" s="229"/>
      <c r="O16" s="43"/>
      <c r="P16" s="254" t="s">
        <v>75</v>
      </c>
      <c r="Q16" s="254"/>
      <c r="R16" s="254"/>
      <c r="S16" s="254"/>
      <c r="T16" s="254"/>
      <c r="U16" s="254"/>
      <c r="V16" s="254"/>
      <c r="W16" s="254"/>
      <c r="X16" s="254"/>
      <c r="Y16" s="254"/>
      <c r="Z16" s="254"/>
      <c r="AA16" s="254"/>
      <c r="AB16" s="254"/>
      <c r="AC16" s="254"/>
      <c r="AD16" s="254"/>
      <c r="AE16" s="254"/>
      <c r="AF16" s="254"/>
      <c r="AG16" s="254"/>
      <c r="AH16" s="254"/>
      <c r="AI16" s="23" t="s">
        <v>41</v>
      </c>
      <c r="AJ16" s="9"/>
      <c r="AK16" s="9"/>
    </row>
    <row r="17" spans="1:37" ht="15" customHeight="1">
      <c r="A17" s="17"/>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22"/>
      <c r="AJ17" s="5"/>
      <c r="AK17" s="5"/>
    </row>
    <row r="18" spans="1:37" ht="15" customHeight="1">
      <c r="A18" s="17" t="s">
        <v>38</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22"/>
      <c r="AJ18" s="5"/>
      <c r="AK18" s="5"/>
    </row>
    <row r="19" spans="1:37" ht="15" customHeight="1">
      <c r="A19" s="135">
        <v>1</v>
      </c>
      <c r="B19" s="173" t="s">
        <v>49</v>
      </c>
      <c r="C19" s="168"/>
      <c r="D19" s="168"/>
      <c r="E19" s="168"/>
      <c r="F19" s="168"/>
      <c r="G19" s="169"/>
      <c r="H19" s="257" t="s">
        <v>64</v>
      </c>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8"/>
      <c r="AJ19" s="9"/>
      <c r="AK19" s="9"/>
    </row>
    <row r="20" spans="1:37" ht="15" customHeight="1">
      <c r="A20" s="172"/>
      <c r="B20" s="174"/>
      <c r="C20" s="174"/>
      <c r="D20" s="174"/>
      <c r="E20" s="174"/>
      <c r="F20" s="174"/>
      <c r="G20" s="175"/>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60"/>
      <c r="AJ20" s="9"/>
      <c r="AK20" s="9"/>
    </row>
    <row r="21" spans="1:37" ht="15" customHeight="1">
      <c r="A21" s="135">
        <v>2</v>
      </c>
      <c r="B21" s="173" t="s">
        <v>52</v>
      </c>
      <c r="C21" s="168"/>
      <c r="D21" s="168"/>
      <c r="E21" s="168"/>
      <c r="F21" s="168"/>
      <c r="G21" s="169"/>
      <c r="H21" s="257" t="s">
        <v>70</v>
      </c>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8"/>
      <c r="AJ21" s="9"/>
      <c r="AK21" s="9"/>
    </row>
    <row r="22" spans="1:37" ht="15" customHeight="1">
      <c r="A22" s="136"/>
      <c r="B22" s="174"/>
      <c r="C22" s="174"/>
      <c r="D22" s="174"/>
      <c r="E22" s="174"/>
      <c r="F22" s="174"/>
      <c r="G22" s="175"/>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60"/>
      <c r="AJ22" s="9"/>
      <c r="AK22" s="9"/>
    </row>
    <row r="23" spans="1:37" ht="15" customHeight="1">
      <c r="A23" s="135">
        <v>3</v>
      </c>
      <c r="B23" s="168" t="s">
        <v>30</v>
      </c>
      <c r="C23" s="168"/>
      <c r="D23" s="168"/>
      <c r="E23" s="168"/>
      <c r="F23" s="176"/>
      <c r="G23" s="177"/>
      <c r="H23" s="261">
        <v>100</v>
      </c>
      <c r="I23" s="262"/>
      <c r="J23" s="262"/>
      <c r="K23" s="262"/>
      <c r="L23" s="262"/>
      <c r="M23" s="262"/>
      <c r="N23" s="262"/>
      <c r="O23" s="262"/>
      <c r="P23" s="262"/>
      <c r="Q23" s="262"/>
      <c r="R23" s="262"/>
      <c r="S23" s="262"/>
      <c r="T23" s="262"/>
      <c r="U23" s="262"/>
      <c r="V23" s="262"/>
      <c r="W23" s="262"/>
      <c r="X23" s="262"/>
      <c r="Y23" s="262"/>
      <c r="Z23" s="262"/>
      <c r="AA23" s="262"/>
      <c r="AB23" s="262"/>
      <c r="AC23" s="262"/>
      <c r="AD23" s="221" t="s">
        <v>36</v>
      </c>
      <c r="AE23" s="215"/>
      <c r="AF23" s="215"/>
      <c r="AG23" s="215"/>
      <c r="AH23" s="215"/>
      <c r="AI23" s="222"/>
      <c r="AJ23" s="9"/>
      <c r="AK23" s="9"/>
    </row>
    <row r="24" spans="1:37" ht="15" customHeight="1">
      <c r="A24" s="136"/>
      <c r="B24" s="178"/>
      <c r="C24" s="178"/>
      <c r="D24" s="178"/>
      <c r="E24" s="178"/>
      <c r="F24" s="178"/>
      <c r="G24" s="179"/>
      <c r="H24" s="263"/>
      <c r="I24" s="263"/>
      <c r="J24" s="263"/>
      <c r="K24" s="263"/>
      <c r="L24" s="263"/>
      <c r="M24" s="263"/>
      <c r="N24" s="263"/>
      <c r="O24" s="263"/>
      <c r="P24" s="263"/>
      <c r="Q24" s="263"/>
      <c r="R24" s="263"/>
      <c r="S24" s="263"/>
      <c r="T24" s="263"/>
      <c r="U24" s="263"/>
      <c r="V24" s="263"/>
      <c r="W24" s="263"/>
      <c r="X24" s="263"/>
      <c r="Y24" s="263"/>
      <c r="Z24" s="263"/>
      <c r="AA24" s="263"/>
      <c r="AB24" s="263"/>
      <c r="AC24" s="263"/>
      <c r="AD24" s="216"/>
      <c r="AE24" s="216"/>
      <c r="AF24" s="216"/>
      <c r="AG24" s="216"/>
      <c r="AH24" s="216"/>
      <c r="AI24" s="223"/>
      <c r="AJ24" s="9"/>
      <c r="AK24" s="9"/>
    </row>
    <row r="25" spans="1:37" ht="15" customHeight="1">
      <c r="A25" s="135">
        <v>4</v>
      </c>
      <c r="B25" s="168" t="s">
        <v>0</v>
      </c>
      <c r="C25" s="168"/>
      <c r="D25" s="168"/>
      <c r="E25" s="168"/>
      <c r="F25" s="168"/>
      <c r="G25" s="169"/>
      <c r="H25" s="264" t="s">
        <v>76</v>
      </c>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5"/>
      <c r="AJ25" s="9"/>
      <c r="AK25" s="9"/>
    </row>
    <row r="26" spans="1:37" ht="15" customHeight="1">
      <c r="A26" s="136"/>
      <c r="B26" s="170"/>
      <c r="C26" s="170"/>
      <c r="D26" s="170"/>
      <c r="E26" s="170"/>
      <c r="F26" s="170"/>
      <c r="G26" s="171"/>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7"/>
      <c r="AJ26" s="8"/>
      <c r="AK26" s="8"/>
    </row>
    <row r="27" spans="1:37" ht="15" customHeight="1">
      <c r="A27" s="135">
        <v>5</v>
      </c>
      <c r="B27" s="168" t="s">
        <v>1</v>
      </c>
      <c r="C27" s="168"/>
      <c r="D27" s="168"/>
      <c r="E27" s="168"/>
      <c r="F27" s="168"/>
      <c r="G27" s="169"/>
      <c r="H27" s="264" t="s">
        <v>77</v>
      </c>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5"/>
      <c r="AJ27" s="8"/>
      <c r="AK27" s="8"/>
    </row>
    <row r="28" spans="1:37" ht="15" customHeight="1">
      <c r="A28" s="136"/>
      <c r="B28" s="170"/>
      <c r="C28" s="170"/>
      <c r="D28" s="170"/>
      <c r="E28" s="170"/>
      <c r="F28" s="170"/>
      <c r="G28" s="171"/>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7"/>
      <c r="AJ28" s="8"/>
      <c r="AK28" s="8"/>
    </row>
    <row r="29" spans="1:37" ht="15" customHeight="1">
      <c r="A29" s="135">
        <v>6</v>
      </c>
      <c r="B29" s="173" t="s">
        <v>50</v>
      </c>
      <c r="C29" s="168"/>
      <c r="D29" s="168"/>
      <c r="E29" s="168"/>
      <c r="F29" s="168"/>
      <c r="G29" s="169"/>
      <c r="H29" s="270" t="s">
        <v>160</v>
      </c>
      <c r="I29" s="271"/>
      <c r="J29" s="271"/>
      <c r="K29" s="150" t="s">
        <v>5</v>
      </c>
      <c r="L29" s="274">
        <v>5</v>
      </c>
      <c r="M29" s="150" t="s">
        <v>6</v>
      </c>
      <c r="N29" s="274">
        <v>1</v>
      </c>
      <c r="O29" s="150" t="s">
        <v>10</v>
      </c>
      <c r="P29" s="276">
        <v>13</v>
      </c>
      <c r="Q29" s="150" t="s">
        <v>7</v>
      </c>
      <c r="R29" s="268">
        <v>0</v>
      </c>
      <c r="S29" s="166" t="s">
        <v>8</v>
      </c>
      <c r="T29" s="166"/>
      <c r="U29" s="166"/>
      <c r="V29" s="278" t="s">
        <v>160</v>
      </c>
      <c r="W29" s="278"/>
      <c r="X29" s="278"/>
      <c r="Y29" s="150" t="s">
        <v>5</v>
      </c>
      <c r="Z29" s="274">
        <v>5</v>
      </c>
      <c r="AA29" s="150" t="s">
        <v>6</v>
      </c>
      <c r="AB29" s="274">
        <v>1</v>
      </c>
      <c r="AC29" s="150" t="s">
        <v>10</v>
      </c>
      <c r="AD29" s="276">
        <v>15</v>
      </c>
      <c r="AE29" s="150" t="s">
        <v>7</v>
      </c>
      <c r="AF29" s="268">
        <v>0</v>
      </c>
      <c r="AG29" s="211" t="s">
        <v>9</v>
      </c>
      <c r="AH29" s="211"/>
      <c r="AI29" s="212"/>
      <c r="AJ29" s="8"/>
      <c r="AK29" s="8"/>
    </row>
    <row r="30" spans="1:37" ht="15" customHeight="1">
      <c r="A30" s="136"/>
      <c r="B30" s="174"/>
      <c r="C30" s="174"/>
      <c r="D30" s="174"/>
      <c r="E30" s="174"/>
      <c r="F30" s="174"/>
      <c r="G30" s="175"/>
      <c r="H30" s="272"/>
      <c r="I30" s="273"/>
      <c r="J30" s="273"/>
      <c r="K30" s="151"/>
      <c r="L30" s="275"/>
      <c r="M30" s="151"/>
      <c r="N30" s="275"/>
      <c r="O30" s="151"/>
      <c r="P30" s="277"/>
      <c r="Q30" s="151"/>
      <c r="R30" s="269"/>
      <c r="S30" s="167"/>
      <c r="T30" s="167"/>
      <c r="U30" s="167"/>
      <c r="V30" s="279"/>
      <c r="W30" s="279"/>
      <c r="X30" s="279"/>
      <c r="Y30" s="151"/>
      <c r="Z30" s="275"/>
      <c r="AA30" s="151"/>
      <c r="AB30" s="275"/>
      <c r="AC30" s="151"/>
      <c r="AD30" s="277"/>
      <c r="AE30" s="151"/>
      <c r="AF30" s="269"/>
      <c r="AG30" s="192"/>
      <c r="AH30" s="192"/>
      <c r="AI30" s="193"/>
      <c r="AJ30" s="8"/>
      <c r="AK30" s="8"/>
    </row>
    <row r="31" spans="1:37" ht="15" customHeight="1">
      <c r="A31" s="135">
        <v>7</v>
      </c>
      <c r="B31" s="173" t="s">
        <v>51</v>
      </c>
      <c r="C31" s="168"/>
      <c r="D31" s="168"/>
      <c r="E31" s="168"/>
      <c r="F31" s="168"/>
      <c r="G31" s="169"/>
      <c r="H31" s="264" t="s">
        <v>71</v>
      </c>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5"/>
    </row>
    <row r="32" spans="1:37" ht="15" customHeight="1">
      <c r="A32" s="136"/>
      <c r="B32" s="174"/>
      <c r="C32" s="174"/>
      <c r="D32" s="174"/>
      <c r="E32" s="174"/>
      <c r="F32" s="174"/>
      <c r="G32" s="175"/>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7"/>
    </row>
    <row r="33" spans="1:35" ht="15" customHeight="1">
      <c r="A33" s="135">
        <v>8</v>
      </c>
      <c r="B33" s="168" t="s">
        <v>2</v>
      </c>
      <c r="C33" s="168"/>
      <c r="D33" s="168"/>
      <c r="E33" s="168"/>
      <c r="F33" s="168"/>
      <c r="G33" s="169"/>
      <c r="H33" s="264" t="s">
        <v>78</v>
      </c>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5"/>
    </row>
    <row r="34" spans="1:35" ht="15" customHeight="1">
      <c r="A34" s="136"/>
      <c r="B34" s="170"/>
      <c r="C34" s="170"/>
      <c r="D34" s="170"/>
      <c r="E34" s="170"/>
      <c r="F34" s="170"/>
      <c r="G34" s="171"/>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7"/>
    </row>
    <row r="35" spans="1:35" ht="30" customHeight="1">
      <c r="A35" s="191" t="s">
        <v>31</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3"/>
    </row>
    <row r="36" spans="1:35" ht="15" customHeight="1">
      <c r="A36" s="137" t="s">
        <v>159</v>
      </c>
      <c r="B36" s="158"/>
      <c r="C36" s="158"/>
      <c r="D36" s="158"/>
      <c r="E36" s="158"/>
      <c r="F36" s="158"/>
      <c r="G36" s="158"/>
      <c r="H36" s="158"/>
      <c r="I36" s="158"/>
      <c r="J36" s="158"/>
      <c r="K36" s="158"/>
      <c r="L36" s="158"/>
      <c r="M36" s="158"/>
      <c r="N36" s="158"/>
      <c r="O36" s="158"/>
      <c r="P36" s="158"/>
      <c r="Q36" s="158"/>
      <c r="R36" s="158"/>
      <c r="S36" s="158"/>
      <c r="T36" s="158"/>
      <c r="U36" s="158"/>
      <c r="V36" s="158"/>
      <c r="W36" s="159"/>
      <c r="X36" s="196" t="s">
        <v>3</v>
      </c>
      <c r="Y36" s="197"/>
      <c r="Z36" s="150"/>
      <c r="AA36" s="150"/>
      <c r="AB36" s="153"/>
      <c r="AC36" s="150" t="s">
        <v>5</v>
      </c>
      <c r="AD36" s="150"/>
      <c r="AE36" s="150"/>
      <c r="AF36" s="150" t="s">
        <v>6</v>
      </c>
      <c r="AG36" s="150"/>
      <c r="AH36" s="150"/>
      <c r="AI36" s="194" t="s">
        <v>10</v>
      </c>
    </row>
    <row r="37" spans="1:35" ht="15" customHeight="1">
      <c r="A37" s="160"/>
      <c r="B37" s="161"/>
      <c r="C37" s="161"/>
      <c r="D37" s="161"/>
      <c r="E37" s="161"/>
      <c r="F37" s="161"/>
      <c r="G37" s="161"/>
      <c r="H37" s="161"/>
      <c r="I37" s="161"/>
      <c r="J37" s="161"/>
      <c r="K37" s="161"/>
      <c r="L37" s="161"/>
      <c r="M37" s="161"/>
      <c r="N37" s="161"/>
      <c r="O37" s="161"/>
      <c r="P37" s="161"/>
      <c r="Q37" s="161"/>
      <c r="R37" s="161"/>
      <c r="S37" s="161"/>
      <c r="T37" s="161"/>
      <c r="U37" s="161"/>
      <c r="V37" s="161"/>
      <c r="W37" s="162"/>
      <c r="X37" s="198"/>
      <c r="Y37" s="199"/>
      <c r="Z37" s="154"/>
      <c r="AA37" s="154"/>
      <c r="AB37" s="154"/>
      <c r="AC37" s="152"/>
      <c r="AD37" s="152"/>
      <c r="AE37" s="152"/>
      <c r="AF37" s="152"/>
      <c r="AG37" s="152"/>
      <c r="AH37" s="152"/>
      <c r="AI37" s="195"/>
    </row>
    <row r="38" spans="1:35" ht="15" customHeight="1">
      <c r="A38" s="160"/>
      <c r="B38" s="161"/>
      <c r="C38" s="161"/>
      <c r="D38" s="161"/>
      <c r="E38" s="161"/>
      <c r="F38" s="161"/>
      <c r="G38" s="161"/>
      <c r="H38" s="161"/>
      <c r="I38" s="161"/>
      <c r="J38" s="161"/>
      <c r="K38" s="161"/>
      <c r="L38" s="161"/>
      <c r="M38" s="161"/>
      <c r="N38" s="161"/>
      <c r="O38" s="161"/>
      <c r="P38" s="161"/>
      <c r="Q38" s="161"/>
      <c r="R38" s="161"/>
      <c r="S38" s="161"/>
      <c r="T38" s="161"/>
      <c r="U38" s="161"/>
      <c r="V38" s="161"/>
      <c r="W38" s="162"/>
      <c r="X38" s="198"/>
      <c r="Y38" s="199"/>
      <c r="Z38" s="152"/>
      <c r="AA38" s="152"/>
      <c r="AB38" s="154"/>
      <c r="AC38" s="202" t="s">
        <v>11</v>
      </c>
      <c r="AD38" s="209"/>
      <c r="AE38" s="209"/>
      <c r="AF38" s="209"/>
      <c r="AG38" s="209"/>
      <c r="AH38" s="209"/>
      <c r="AI38" s="156" t="s">
        <v>12</v>
      </c>
    </row>
    <row r="39" spans="1:35" ht="15" customHeight="1">
      <c r="A39" s="163"/>
      <c r="B39" s="164"/>
      <c r="C39" s="164"/>
      <c r="D39" s="164"/>
      <c r="E39" s="164"/>
      <c r="F39" s="164"/>
      <c r="G39" s="164"/>
      <c r="H39" s="164"/>
      <c r="I39" s="164"/>
      <c r="J39" s="164"/>
      <c r="K39" s="164"/>
      <c r="L39" s="164"/>
      <c r="M39" s="164"/>
      <c r="N39" s="164"/>
      <c r="O39" s="164"/>
      <c r="P39" s="164"/>
      <c r="Q39" s="164"/>
      <c r="R39" s="164"/>
      <c r="S39" s="164"/>
      <c r="T39" s="164"/>
      <c r="U39" s="164"/>
      <c r="V39" s="164"/>
      <c r="W39" s="165"/>
      <c r="X39" s="200"/>
      <c r="Y39" s="201"/>
      <c r="Z39" s="155"/>
      <c r="AA39" s="155"/>
      <c r="AB39" s="155"/>
      <c r="AC39" s="167"/>
      <c r="AD39" s="210"/>
      <c r="AE39" s="210"/>
      <c r="AF39" s="210"/>
      <c r="AG39" s="210"/>
      <c r="AH39" s="210"/>
      <c r="AI39" s="157"/>
    </row>
    <row r="40" spans="1:35" ht="16.5" customHeight="1">
      <c r="A40" s="137"/>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9"/>
    </row>
    <row r="41" spans="1:35" ht="16.5" customHeight="1">
      <c r="A41" s="140"/>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2"/>
    </row>
    <row r="42" spans="1:35" ht="16.5" customHeight="1">
      <c r="A42" s="140"/>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2"/>
    </row>
    <row r="43" spans="1:35" ht="16.5" customHeight="1">
      <c r="A43" s="140"/>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2"/>
    </row>
    <row r="44" spans="1:35" ht="16.5" customHeight="1">
      <c r="A44" s="140"/>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2"/>
    </row>
    <row r="45" spans="1:35" ht="16.5" customHeight="1">
      <c r="A45" s="140"/>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2"/>
    </row>
    <row r="46" spans="1:35" ht="16.5" customHeight="1">
      <c r="A46" s="140"/>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2"/>
    </row>
    <row r="47" spans="1:35" ht="16.5" customHeight="1">
      <c r="A47" s="140"/>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2"/>
    </row>
    <row r="48" spans="1:35" ht="16.5" customHeight="1">
      <c r="A48" s="140"/>
      <c r="B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2"/>
    </row>
    <row r="49" spans="1:35" ht="16.5" customHeight="1">
      <c r="A49" s="140"/>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2"/>
    </row>
    <row r="50" spans="1:35" ht="16.5" customHeight="1">
      <c r="A50" s="140"/>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2"/>
    </row>
    <row r="51" spans="1:35" ht="16.5" customHeight="1">
      <c r="A51" s="140"/>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2"/>
    </row>
    <row r="52" spans="1:35" ht="16.5" customHeight="1">
      <c r="A52" s="143"/>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5"/>
    </row>
  </sheetData>
  <sheetProtection selectLockedCells="1"/>
  <mergeCells count="78">
    <mergeCell ref="A40:AI52"/>
    <mergeCell ref="AG36:AH37"/>
    <mergeCell ref="AI36:AI37"/>
    <mergeCell ref="Z38:AB39"/>
    <mergeCell ref="AC38:AC39"/>
    <mergeCell ref="AD38:AH39"/>
    <mergeCell ref="AI38:AI39"/>
    <mergeCell ref="A33:A34"/>
    <mergeCell ref="B33:G34"/>
    <mergeCell ref="H33:AI34"/>
    <mergeCell ref="A35:AI35"/>
    <mergeCell ref="A36:W39"/>
    <mergeCell ref="X36:Y39"/>
    <mergeCell ref="Z36:AB37"/>
    <mergeCell ref="AC36:AC37"/>
    <mergeCell ref="AD36:AE37"/>
    <mergeCell ref="AF36:AF37"/>
    <mergeCell ref="AD29:AD30"/>
    <mergeCell ref="AE29:AE30"/>
    <mergeCell ref="AF29:AF30"/>
    <mergeCell ref="AG29:AI30"/>
    <mergeCell ref="A31:A32"/>
    <mergeCell ref="B31:G32"/>
    <mergeCell ref="H31:AI32"/>
    <mergeCell ref="V29:X30"/>
    <mergeCell ref="Y29:Y30"/>
    <mergeCell ref="Z29:Z30"/>
    <mergeCell ref="AA29:AA30"/>
    <mergeCell ref="AB29:AB30"/>
    <mergeCell ref="AC29:AC30"/>
    <mergeCell ref="N29:N30"/>
    <mergeCell ref="O29:O30"/>
    <mergeCell ref="P29:P30"/>
    <mergeCell ref="Q29:Q30"/>
    <mergeCell ref="R29:R30"/>
    <mergeCell ref="S29:U30"/>
    <mergeCell ref="A29:A30"/>
    <mergeCell ref="B29:G30"/>
    <mergeCell ref="H29:J30"/>
    <mergeCell ref="K29:K30"/>
    <mergeCell ref="L29:L30"/>
    <mergeCell ref="M29:M30"/>
    <mergeCell ref="A25:A26"/>
    <mergeCell ref="B25:G26"/>
    <mergeCell ref="H25:AI26"/>
    <mergeCell ref="A27:A28"/>
    <mergeCell ref="B27:G28"/>
    <mergeCell ref="H27:AI28"/>
    <mergeCell ref="A23:A24"/>
    <mergeCell ref="B23:G24"/>
    <mergeCell ref="H23:AC24"/>
    <mergeCell ref="AD23:AI24"/>
    <mergeCell ref="A19:A20"/>
    <mergeCell ref="B19:G20"/>
    <mergeCell ref="H19:AI20"/>
    <mergeCell ref="K11:N11"/>
    <mergeCell ref="P11:AH11"/>
    <mergeCell ref="P12:AH12"/>
    <mergeCell ref="P16:AH16"/>
    <mergeCell ref="A21:A22"/>
    <mergeCell ref="B21:G22"/>
    <mergeCell ref="H21:AI22"/>
    <mergeCell ref="P15:AH15"/>
    <mergeCell ref="K16:N16"/>
    <mergeCell ref="A2:AI2"/>
    <mergeCell ref="AA4:AC4"/>
    <mergeCell ref="K8:N8"/>
    <mergeCell ref="Q8:V8"/>
    <mergeCell ref="K9:N9"/>
    <mergeCell ref="P9:AH9"/>
    <mergeCell ref="K13:N13"/>
    <mergeCell ref="W13:Z13"/>
    <mergeCell ref="AB13:AC13"/>
    <mergeCell ref="AE13:AF13"/>
    <mergeCell ref="K14:N14"/>
    <mergeCell ref="P14:AH14"/>
    <mergeCell ref="K10:N10"/>
    <mergeCell ref="P10:AH10"/>
  </mergeCells>
  <phoneticPr fontId="2"/>
  <conditionalFormatting sqref="AE4">
    <cfRule type="expression" dxfId="29" priority="31" stopIfTrue="1">
      <formula>AE4=""</formula>
    </cfRule>
  </conditionalFormatting>
  <conditionalFormatting sqref="AG4">
    <cfRule type="expression" dxfId="28" priority="30" stopIfTrue="1">
      <formula>AG4=""</formula>
    </cfRule>
  </conditionalFormatting>
  <conditionalFormatting sqref="H19:AI20">
    <cfRule type="expression" dxfId="27" priority="29" stopIfTrue="1">
      <formula>$H$19=""</formula>
    </cfRule>
  </conditionalFormatting>
  <conditionalFormatting sqref="H23">
    <cfRule type="expression" dxfId="26" priority="28" stopIfTrue="1">
      <formula>$H$23=""</formula>
    </cfRule>
  </conditionalFormatting>
  <conditionalFormatting sqref="H25:AI26">
    <cfRule type="expression" dxfId="25" priority="27" stopIfTrue="1">
      <formula>$H$25=""</formula>
    </cfRule>
  </conditionalFormatting>
  <conditionalFormatting sqref="H27:AI28">
    <cfRule type="expression" dxfId="24" priority="26" stopIfTrue="1">
      <formula>$H$27=""</formula>
    </cfRule>
  </conditionalFormatting>
  <conditionalFormatting sqref="L29:L30">
    <cfRule type="expression" dxfId="23" priority="25" stopIfTrue="1">
      <formula>$L$29=""</formula>
    </cfRule>
  </conditionalFormatting>
  <conditionalFormatting sqref="N29:N30">
    <cfRule type="expression" dxfId="22" priority="24" stopIfTrue="1">
      <formula>$N$29=""</formula>
    </cfRule>
  </conditionalFormatting>
  <conditionalFormatting sqref="P29:P30">
    <cfRule type="expression" dxfId="21" priority="23" stopIfTrue="1">
      <formula>$P$29=""</formula>
    </cfRule>
  </conditionalFormatting>
  <conditionalFormatting sqref="R29:R30">
    <cfRule type="expression" dxfId="20" priority="22" stopIfTrue="1">
      <formula>$R$29=""</formula>
    </cfRule>
  </conditionalFormatting>
  <conditionalFormatting sqref="Z29:Z30">
    <cfRule type="expression" dxfId="19" priority="21" stopIfTrue="1">
      <formula>$Z$29=""</formula>
    </cfRule>
  </conditionalFormatting>
  <conditionalFormatting sqref="AB29:AB30">
    <cfRule type="expression" dxfId="18" priority="20" stopIfTrue="1">
      <formula>$AB$29=""</formula>
    </cfRule>
  </conditionalFormatting>
  <conditionalFormatting sqref="AD29:AD30">
    <cfRule type="expression" dxfId="17" priority="19" stopIfTrue="1">
      <formula>$AD$29=""</formula>
    </cfRule>
  </conditionalFormatting>
  <conditionalFormatting sqref="AF29:AF30">
    <cfRule type="expression" dxfId="16" priority="18" stopIfTrue="1">
      <formula>$AF$29=""</formula>
    </cfRule>
  </conditionalFormatting>
  <conditionalFormatting sqref="W13:Y13">
    <cfRule type="expression" dxfId="15" priority="16" stopIfTrue="1">
      <formula>$W$13=""</formula>
    </cfRule>
  </conditionalFormatting>
  <conditionalFormatting sqref="AB13:AC13">
    <cfRule type="expression" dxfId="14" priority="15" stopIfTrue="1">
      <formula>$AB$13=""</formula>
    </cfRule>
  </conditionalFormatting>
  <conditionalFormatting sqref="AE13:AF13">
    <cfRule type="expression" dxfId="13" priority="14" stopIfTrue="1">
      <formula>$AE$13=""</formula>
    </cfRule>
  </conditionalFormatting>
  <conditionalFormatting sqref="H31:AI32">
    <cfRule type="expression" dxfId="12" priority="13" stopIfTrue="1">
      <formula>$H$31=""</formula>
    </cfRule>
  </conditionalFormatting>
  <conditionalFormatting sqref="H21:AI22">
    <cfRule type="expression" dxfId="11" priority="12" stopIfTrue="1">
      <formula>$H$21=""</formula>
    </cfRule>
  </conditionalFormatting>
  <conditionalFormatting sqref="Q8">
    <cfRule type="expression" dxfId="10" priority="11" stopIfTrue="1">
      <formula>$Q$8=""</formula>
    </cfRule>
  </conditionalFormatting>
  <conditionalFormatting sqref="P9:AH9">
    <cfRule type="expression" dxfId="9" priority="10" stopIfTrue="1">
      <formula>$P$9=""</formula>
    </cfRule>
  </conditionalFormatting>
  <conditionalFormatting sqref="P11">
    <cfRule type="expression" dxfId="8" priority="9" stopIfTrue="1">
      <formula>$P$11=""</formula>
    </cfRule>
  </conditionalFormatting>
  <conditionalFormatting sqref="P10:AH10">
    <cfRule type="expression" dxfId="7" priority="8" stopIfTrue="1">
      <formula>$P$10=""</formula>
    </cfRule>
  </conditionalFormatting>
  <conditionalFormatting sqref="P14">
    <cfRule type="expression" dxfId="6" priority="7" stopIfTrue="1">
      <formula>$P$14=""</formula>
    </cfRule>
  </conditionalFormatting>
  <conditionalFormatting sqref="P16">
    <cfRule type="expression" dxfId="5" priority="6" stopIfTrue="1">
      <formula>$P$16=""</formula>
    </cfRule>
  </conditionalFormatting>
  <conditionalFormatting sqref="P12">
    <cfRule type="expression" dxfId="4" priority="5" stopIfTrue="1">
      <formula>$P$12=""</formula>
    </cfRule>
  </conditionalFormatting>
  <conditionalFormatting sqref="P15">
    <cfRule type="expression" dxfId="3" priority="4" stopIfTrue="1">
      <formula>$P$15=""</formula>
    </cfRule>
  </conditionalFormatting>
  <conditionalFormatting sqref="H29">
    <cfRule type="expression" dxfId="2" priority="3" stopIfTrue="1">
      <formula>$H$29=""</formula>
    </cfRule>
  </conditionalFormatting>
  <conditionalFormatting sqref="V29:X30">
    <cfRule type="expression" dxfId="1" priority="2" stopIfTrue="1">
      <formula>$V$29=""</formula>
    </cfRule>
  </conditionalFormatting>
  <conditionalFormatting sqref="AA4:AC4">
    <cfRule type="expression" dxfId="0" priority="1" stopIfTrue="1">
      <formula>$AA$4=""</formula>
    </cfRule>
  </conditionalFormatting>
  <pageMargins left="0.59055118110236227" right="0.59055118110236227" top="0.78740157480314965" bottom="0.59055118110236227" header="0.59055118110236227" footer="0.39370078740157483"/>
  <pageSetup paperSize="9" orientation="portrait" r:id="rId1"/>
  <headerFooter>
    <oddHeader>&amp;L&amp;"ＭＳ Ｐ明朝,標準"様式第4号(第2条関係)</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
  <sheetViews>
    <sheetView workbookViewId="0">
      <selection activeCell="A40" sqref="A40:AI52"/>
    </sheetView>
  </sheetViews>
  <sheetFormatPr defaultRowHeight="22.5" customHeight="1"/>
  <cols>
    <col min="1" max="1" width="22.125" customWidth="1"/>
    <col min="2" max="2" width="2.875" customWidth="1"/>
    <col min="3" max="3" width="6.5" customWidth="1"/>
    <col min="4" max="4" width="24.125" customWidth="1"/>
    <col min="5" max="5" width="15.125" customWidth="1"/>
    <col min="9" max="9" width="8.375" customWidth="1"/>
    <col min="10" max="11" width="7.625" customWidth="1"/>
    <col min="16" max="16" width="27.875" customWidth="1"/>
  </cols>
  <sheetData>
    <row r="1" spans="1:19" ht="22.5" customHeight="1">
      <c r="A1" s="92" t="s">
        <v>127</v>
      </c>
      <c r="C1" s="47"/>
    </row>
    <row r="3" spans="1:19" ht="22.5" customHeight="1">
      <c r="A3" t="s">
        <v>79</v>
      </c>
      <c r="C3" s="48"/>
      <c r="H3" s="49"/>
      <c r="I3" s="49"/>
      <c r="J3" s="49"/>
      <c r="K3" s="49"/>
      <c r="L3" s="49"/>
      <c r="S3" s="50">
        <v>1</v>
      </c>
    </row>
    <row r="4" spans="1:19" ht="22.5" customHeight="1">
      <c r="C4" s="51" t="s">
        <v>128</v>
      </c>
      <c r="S4" s="50">
        <v>2</v>
      </c>
    </row>
    <row r="5" spans="1:19" ht="22.5" customHeight="1">
      <c r="C5" s="52"/>
      <c r="S5" s="50">
        <v>3</v>
      </c>
    </row>
    <row r="6" spans="1:19" ht="22.5" customHeight="1">
      <c r="A6" t="s">
        <v>80</v>
      </c>
      <c r="C6" s="48"/>
    </row>
    <row r="7" spans="1:19" ht="22.5" customHeight="1">
      <c r="C7" s="49" t="s">
        <v>81</v>
      </c>
    </row>
    <row r="9" spans="1:19" ht="22.5" customHeight="1">
      <c r="A9" t="s">
        <v>82</v>
      </c>
      <c r="C9" s="48"/>
    </row>
    <row r="10" spans="1:19" ht="22.5" customHeight="1">
      <c r="C10" t="s">
        <v>83</v>
      </c>
    </row>
    <row r="12" spans="1:19" ht="22.5" customHeight="1">
      <c r="A12" t="s">
        <v>84</v>
      </c>
      <c r="C12" s="48"/>
      <c r="Q12" s="46" t="s">
        <v>84</v>
      </c>
      <c r="R12" t="s">
        <v>85</v>
      </c>
    </row>
    <row r="13" spans="1:19" ht="22.5" customHeight="1">
      <c r="C13" s="53" t="s">
        <v>129</v>
      </c>
      <c r="O13" s="54">
        <v>1</v>
      </c>
      <c r="P13" t="s">
        <v>86</v>
      </c>
      <c r="Q13" s="55">
        <v>1</v>
      </c>
      <c r="R13">
        <v>0</v>
      </c>
    </row>
    <row r="14" spans="1:19" ht="22.5" customHeight="1">
      <c r="O14">
        <v>2</v>
      </c>
      <c r="P14" t="s">
        <v>87</v>
      </c>
      <c r="Q14" s="55">
        <v>0.5</v>
      </c>
      <c r="R14">
        <v>0.5</v>
      </c>
    </row>
    <row r="15" spans="1:19" ht="30.75" customHeight="1" thickBot="1">
      <c r="A15" t="s">
        <v>88</v>
      </c>
      <c r="D15" s="56" t="s">
        <v>89</v>
      </c>
      <c r="E15" s="56" t="s">
        <v>155</v>
      </c>
      <c r="F15" s="93" t="s">
        <v>142</v>
      </c>
      <c r="G15" s="56" t="s">
        <v>99</v>
      </c>
      <c r="H15" s="117" t="s">
        <v>90</v>
      </c>
      <c r="I15" s="57" t="s">
        <v>143</v>
      </c>
      <c r="J15" s="58" t="s">
        <v>84</v>
      </c>
      <c r="K15" s="59" t="s">
        <v>85</v>
      </c>
      <c r="L15" s="93" t="s">
        <v>88</v>
      </c>
      <c r="M15" s="46"/>
      <c r="N15" s="60"/>
      <c r="O15">
        <v>3</v>
      </c>
      <c r="P15" t="s">
        <v>91</v>
      </c>
      <c r="Q15" s="61">
        <v>0.33333333333333331</v>
      </c>
      <c r="R15" s="61">
        <v>0.66666666666666663</v>
      </c>
    </row>
    <row r="16" spans="1:19" ht="22.5" customHeight="1" thickTop="1">
      <c r="D16" s="116"/>
      <c r="E16" s="62"/>
      <c r="F16" s="62"/>
      <c r="G16" s="122" t="e">
        <f>VLOOKUP(D16,$P$22:$R$27,2,FALSE)</f>
        <v>#N/A</v>
      </c>
      <c r="H16" s="120" t="e">
        <f>VLOOKUP(D16,$P$22:$R$24,3,FALSE)</f>
        <v>#N/A</v>
      </c>
      <c r="I16" s="63"/>
      <c r="J16" s="64" t="str">
        <f>IF($C$12="","",VLOOKUP($C$12,$O$13:$Q$15,3,FALSE))</f>
        <v/>
      </c>
      <c r="K16" s="94">
        <f>IF(C12="",1,VLOOKUP($C$12,$O$13:$R$16,4,FALSE))</f>
        <v>1</v>
      </c>
      <c r="L16" s="65" t="e">
        <f t="shared" ref="L16:L21" si="0">ROUNDDOWN((F16*G16*I16)*K16,0)</f>
        <v>#N/A</v>
      </c>
      <c r="O16" s="66" t="s">
        <v>92</v>
      </c>
      <c r="P16" t="s">
        <v>93</v>
      </c>
      <c r="Q16">
        <v>0</v>
      </c>
      <c r="R16">
        <v>1</v>
      </c>
    </row>
    <row r="17" spans="1:19" ht="22.5" customHeight="1">
      <c r="D17" s="115"/>
      <c r="E17" s="67"/>
      <c r="F17" s="67"/>
      <c r="G17" s="123" t="str">
        <f>IF(D17="","",VLOOKUP(D17,$P$22:$R$27,2,FALSE))</f>
        <v/>
      </c>
      <c r="H17" s="121" t="str">
        <f>IF(D17="","",VLOOKUP(D17,$P$22:$R$27,3,FALSE))</f>
        <v/>
      </c>
      <c r="I17" s="68"/>
      <c r="J17" s="69" t="str">
        <f>IF($C$12="","",VLOOKUP($C$12,$O$13:$Q$15,3,FALSE))</f>
        <v/>
      </c>
      <c r="K17" s="69">
        <f>IF(C12="",1,VLOOKUP($C$12,$O$13:$R$15,4,FALSE))</f>
        <v>1</v>
      </c>
      <c r="L17" s="70" t="e">
        <f t="shared" si="0"/>
        <v>#VALUE!</v>
      </c>
    </row>
    <row r="18" spans="1:19" ht="22.5" customHeight="1">
      <c r="D18" s="115"/>
      <c r="E18" s="67"/>
      <c r="F18" s="67"/>
      <c r="G18" s="123" t="str">
        <f>IF(D18="","",VLOOKUP(D18,$P$22:$R$27,2,FALSE))</f>
        <v/>
      </c>
      <c r="H18" s="121" t="str">
        <f>IF(D18="","",VLOOKUP(D18,$P$22:$R$27,3,FALSE))</f>
        <v/>
      </c>
      <c r="I18" s="68"/>
      <c r="J18" s="69" t="str">
        <f>IF(C12="","",VLOOKUP($C$12,$O$13:$Q$15,3,FALSE))</f>
        <v/>
      </c>
      <c r="K18" s="69">
        <f>IF(C12="",1,VLOOKUP($C$12,$O$13:$R$15,4,FALSE))</f>
        <v>1</v>
      </c>
      <c r="L18" s="70" t="e">
        <f t="shared" si="0"/>
        <v>#VALUE!</v>
      </c>
      <c r="O18" t="s">
        <v>94</v>
      </c>
    </row>
    <row r="19" spans="1:19" ht="22.5" customHeight="1">
      <c r="D19" s="115"/>
      <c r="E19" s="67"/>
      <c r="F19" s="67"/>
      <c r="G19" s="123" t="str">
        <f>IF(D19="","",VLOOKUP(D19,$P$22:$R$27,2,FALSE))</f>
        <v/>
      </c>
      <c r="H19" s="121" t="str">
        <f>IF(D19="","",VLOOKUP(D19,$P$22:$R$27,3,FALSE))</f>
        <v/>
      </c>
      <c r="I19" s="68"/>
      <c r="J19" s="69" t="str">
        <f>IF(C12="","",VLOOKUP($C$12,$O$13:$Q$15,3,FALSE))</f>
        <v/>
      </c>
      <c r="K19" s="69">
        <f>IF(C12="",1,VLOOKUP($C$12,$O$13:$R$15,4,FALSE))</f>
        <v>1</v>
      </c>
      <c r="L19" s="70" t="e">
        <f t="shared" si="0"/>
        <v>#VALUE!</v>
      </c>
      <c r="O19" t="s">
        <v>95</v>
      </c>
      <c r="S19" t="s">
        <v>96</v>
      </c>
    </row>
    <row r="20" spans="1:19" ht="22.5" customHeight="1">
      <c r="D20" s="115"/>
      <c r="E20" s="67"/>
      <c r="F20" s="67"/>
      <c r="G20" s="123" t="str">
        <f>IF(D20="","",VLOOKUP(D20,$P$22:$R$27,2,FALSE))</f>
        <v/>
      </c>
      <c r="H20" s="121" t="str">
        <f>IF(D20="","",VLOOKUP(D20,$P$22:$R$27,3,FALSE))</f>
        <v/>
      </c>
      <c r="I20" s="68"/>
      <c r="J20" s="69" t="str">
        <f>IF(C12="","",VLOOKUP($C$12,$O$13:$Q$15,3,FALSE))</f>
        <v/>
      </c>
      <c r="K20" s="69">
        <f>IF(C12="",1,VLOOKUP($C$12,$O$13:$R$15,4,FALSE))</f>
        <v>1</v>
      </c>
      <c r="L20" s="70" t="e">
        <f t="shared" si="0"/>
        <v>#VALUE!</v>
      </c>
      <c r="O20" t="s">
        <v>97</v>
      </c>
      <c r="S20" t="s">
        <v>98</v>
      </c>
    </row>
    <row r="21" spans="1:19" ht="22.5" customHeight="1">
      <c r="D21" s="115"/>
      <c r="E21" s="67"/>
      <c r="F21" s="67"/>
      <c r="G21" s="123" t="str">
        <f>IF(D21="","",VLOOKUP(D21,$P$22:$R$27,2,FALSE))</f>
        <v/>
      </c>
      <c r="H21" s="121" t="str">
        <f>IF(D21="","",VLOOKUP(D21,$P$22:$R$27,3,FALSE))</f>
        <v/>
      </c>
      <c r="I21" s="68"/>
      <c r="J21" s="69" t="str">
        <f>IF(C12="","",VLOOKUP($C$12,$O$13:$Q$15,3,FALSE))</f>
        <v/>
      </c>
      <c r="K21" s="69">
        <f>IF(C12="",1,VLOOKUP($C$12,$O$13:$R$15,4,FALSE))</f>
        <v>1</v>
      </c>
      <c r="L21" s="70" t="e">
        <f t="shared" si="0"/>
        <v>#VALUE!</v>
      </c>
    </row>
    <row r="22" spans="1:19" ht="22.5" customHeight="1">
      <c r="D22" s="280" t="s">
        <v>100</v>
      </c>
      <c r="E22" s="281"/>
      <c r="F22" s="282"/>
      <c r="G22" s="282"/>
      <c r="H22" s="282"/>
      <c r="I22" s="282"/>
      <c r="J22" s="282"/>
      <c r="K22" s="283"/>
      <c r="L22" s="71" t="e">
        <f>SUM(L16:L21)</f>
        <v>#N/A</v>
      </c>
      <c r="P22" s="95" t="s">
        <v>141</v>
      </c>
      <c r="Q22" s="112">
        <v>150</v>
      </c>
      <c r="R22" t="s">
        <v>144</v>
      </c>
    </row>
    <row r="23" spans="1:19" ht="22.5" customHeight="1">
      <c r="P23" s="95" t="s">
        <v>140</v>
      </c>
      <c r="Q23" s="112">
        <v>12</v>
      </c>
      <c r="R23" t="s">
        <v>144</v>
      </c>
    </row>
    <row r="24" spans="1:19" ht="22.5" customHeight="1">
      <c r="D24" s="72" t="s">
        <v>157</v>
      </c>
      <c r="E24" s="72"/>
      <c r="F24" s="80"/>
      <c r="G24" s="80"/>
      <c r="H24" s="73"/>
      <c r="I24" s="73"/>
      <c r="J24" s="73"/>
      <c r="K24" s="73"/>
      <c r="M24" s="49"/>
      <c r="N24" s="49"/>
      <c r="O24" s="49"/>
      <c r="P24" t="s">
        <v>139</v>
      </c>
      <c r="Q24" s="113">
        <v>4</v>
      </c>
      <c r="R24" t="s">
        <v>144</v>
      </c>
    </row>
    <row r="25" spans="1:19" ht="22.5" customHeight="1">
      <c r="D25" s="96" t="s">
        <v>154</v>
      </c>
      <c r="E25" s="74"/>
      <c r="F25" s="97"/>
      <c r="G25" s="97"/>
      <c r="H25" s="75"/>
      <c r="I25" s="75"/>
      <c r="J25" s="75"/>
      <c r="K25" s="75"/>
      <c r="M25" s="49"/>
      <c r="N25" s="49"/>
      <c r="O25" s="49"/>
      <c r="P25" s="114" t="s">
        <v>138</v>
      </c>
      <c r="Q25" s="113">
        <v>900</v>
      </c>
      <c r="R25" t="s">
        <v>145</v>
      </c>
    </row>
    <row r="26" spans="1:19" ht="22.5" customHeight="1">
      <c r="D26" t="s">
        <v>130</v>
      </c>
      <c r="M26" s="49"/>
      <c r="N26" s="49"/>
      <c r="O26" s="49"/>
      <c r="P26" s="114" t="s">
        <v>136</v>
      </c>
      <c r="Q26" s="113">
        <v>30000</v>
      </c>
      <c r="R26" t="s">
        <v>10</v>
      </c>
    </row>
    <row r="27" spans="1:19" ht="22.5" customHeight="1">
      <c r="A27" t="s">
        <v>101</v>
      </c>
      <c r="C27" s="284"/>
      <c r="D27" s="285"/>
      <c r="E27" s="285"/>
      <c r="F27" s="285"/>
      <c r="G27" s="285"/>
      <c r="H27" s="285"/>
      <c r="I27" s="285"/>
      <c r="J27" s="285"/>
      <c r="K27" s="285"/>
      <c r="L27" s="286"/>
      <c r="P27" s="114" t="s">
        <v>137</v>
      </c>
      <c r="Q27" s="113">
        <v>60000</v>
      </c>
      <c r="R27" t="s">
        <v>10</v>
      </c>
    </row>
    <row r="28" spans="1:19" ht="22.5" customHeight="1">
      <c r="C28" s="287"/>
      <c r="D28" s="288"/>
      <c r="E28" s="288"/>
      <c r="F28" s="288"/>
      <c r="G28" s="288"/>
      <c r="H28" s="288"/>
      <c r="I28" s="288"/>
      <c r="J28" s="288"/>
      <c r="K28" s="288"/>
      <c r="L28" s="289"/>
    </row>
    <row r="29" spans="1:19" ht="22.5" customHeight="1">
      <c r="C29" s="287"/>
      <c r="D29" s="288"/>
      <c r="E29" s="288"/>
      <c r="F29" s="288"/>
      <c r="G29" s="288"/>
      <c r="H29" s="288"/>
      <c r="I29" s="288"/>
      <c r="J29" s="288"/>
      <c r="K29" s="288"/>
      <c r="L29" s="289"/>
    </row>
    <row r="30" spans="1:19" ht="22.5" customHeight="1">
      <c r="C30" s="287"/>
      <c r="D30" s="288"/>
      <c r="E30" s="288"/>
      <c r="F30" s="288"/>
      <c r="G30" s="288"/>
      <c r="H30" s="288"/>
      <c r="I30" s="288"/>
      <c r="J30" s="288"/>
      <c r="K30" s="288"/>
      <c r="L30" s="289"/>
    </row>
    <row r="31" spans="1:19" ht="22.5" customHeight="1">
      <c r="C31" s="290"/>
      <c r="D31" s="291"/>
      <c r="E31" s="291"/>
      <c r="F31" s="291"/>
      <c r="G31" s="291"/>
      <c r="H31" s="291"/>
      <c r="I31" s="291"/>
      <c r="J31" s="291"/>
      <c r="K31" s="291"/>
      <c r="L31" s="292"/>
    </row>
  </sheetData>
  <mergeCells count="2">
    <mergeCell ref="D22:K22"/>
    <mergeCell ref="C27:L31"/>
  </mergeCells>
  <phoneticPr fontId="2"/>
  <dataValidations count="2">
    <dataValidation type="list" allowBlank="1" showInputMessage="1" showErrorMessage="1" sqref="C6 C12 C9">
      <formula1>$S$2:$S$5</formula1>
    </dataValidation>
    <dataValidation type="list" allowBlank="1" showInputMessage="1" showErrorMessage="1" sqref="D16:D21">
      <formula1>$P$22:$P$28</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zoomScaleNormal="100" workbookViewId="0">
      <selection activeCell="A40" sqref="A40:AI52"/>
    </sheetView>
  </sheetViews>
  <sheetFormatPr defaultRowHeight="16.5" customHeight="1"/>
  <cols>
    <col min="1" max="1" width="3.625" style="76" customWidth="1"/>
    <col min="2" max="2" width="23.375" customWidth="1"/>
    <col min="3" max="3" width="15.5" customWidth="1"/>
    <col min="4" max="5" width="7.625" customWidth="1"/>
    <col min="6" max="6" width="8.25" customWidth="1"/>
    <col min="7" max="7" width="4.75" customWidth="1"/>
    <col min="8" max="8" width="6.875" customWidth="1"/>
    <col min="9" max="9" width="6.875" hidden="1" customWidth="1"/>
    <col min="10" max="10" width="11.75" customWidth="1"/>
    <col min="11" max="15" width="9" style="81" customWidth="1"/>
    <col min="16" max="17" width="9" customWidth="1"/>
    <col min="18" max="19" width="10.125" customWidth="1"/>
    <col min="20" max="24" width="9" customWidth="1"/>
    <col min="25" max="25" width="1.75" customWidth="1"/>
  </cols>
  <sheetData>
    <row r="1" spans="1:25" ht="16.5" customHeight="1">
      <c r="A1" s="98" t="s">
        <v>131</v>
      </c>
    </row>
    <row r="2" spans="1:25" ht="16.5" customHeight="1">
      <c r="A2" s="129" t="s">
        <v>102</v>
      </c>
      <c r="B2" s="88"/>
      <c r="C2" s="88"/>
      <c r="D2" s="88"/>
      <c r="E2" s="88"/>
      <c r="F2" s="88"/>
      <c r="G2" s="88"/>
      <c r="H2" s="88"/>
      <c r="I2" s="88"/>
      <c r="J2" s="88"/>
      <c r="K2" s="99" t="s">
        <v>103</v>
      </c>
    </row>
    <row r="3" spans="1:25" ht="16.5" customHeight="1">
      <c r="A3" s="129" t="s">
        <v>104</v>
      </c>
      <c r="B3" s="88"/>
      <c r="C3" s="88"/>
      <c r="D3" s="88"/>
      <c r="E3" s="88"/>
      <c r="F3" s="88"/>
      <c r="G3" s="88"/>
      <c r="H3" s="88"/>
      <c r="I3" s="88"/>
      <c r="J3" s="88"/>
    </row>
    <row r="4" spans="1:25" ht="16.5" customHeight="1">
      <c r="A4" s="129" t="s">
        <v>105</v>
      </c>
      <c r="B4" s="88" t="s">
        <v>146</v>
      </c>
      <c r="C4" s="88"/>
      <c r="D4" s="88"/>
      <c r="E4" s="88"/>
      <c r="F4" s="88"/>
      <c r="G4" s="88"/>
      <c r="H4" s="88"/>
      <c r="I4" s="88"/>
      <c r="J4" s="88"/>
    </row>
    <row r="5" spans="1:25" ht="16.5" customHeight="1">
      <c r="A5" s="129"/>
      <c r="B5" s="88" t="s">
        <v>106</v>
      </c>
      <c r="C5" s="88"/>
      <c r="D5" s="130" t="s">
        <v>151</v>
      </c>
      <c r="E5" s="130"/>
      <c r="F5" s="88"/>
      <c r="G5" s="88"/>
      <c r="H5" s="88"/>
      <c r="I5" s="88"/>
      <c r="J5" s="88"/>
      <c r="K5" s="81" t="s">
        <v>152</v>
      </c>
    </row>
    <row r="6" spans="1:25" ht="16.5" customHeight="1">
      <c r="A6" s="129"/>
      <c r="B6" s="88" t="s">
        <v>108</v>
      </c>
      <c r="C6" s="88"/>
      <c r="D6" s="130" t="s">
        <v>148</v>
      </c>
      <c r="E6" s="130"/>
      <c r="F6" s="88"/>
      <c r="G6" s="88"/>
      <c r="H6" s="88"/>
      <c r="I6" s="88"/>
      <c r="J6" s="88"/>
      <c r="K6" s="81" t="s">
        <v>147</v>
      </c>
    </row>
    <row r="7" spans="1:25" ht="16.5" customHeight="1">
      <c r="A7" s="129"/>
      <c r="B7" s="88" t="s">
        <v>109</v>
      </c>
      <c r="C7" s="88"/>
      <c r="D7" s="130" t="s">
        <v>118</v>
      </c>
      <c r="E7" s="130"/>
      <c r="F7" s="88"/>
      <c r="G7" s="88"/>
      <c r="H7" s="88"/>
      <c r="I7" s="88"/>
      <c r="J7" s="88"/>
      <c r="K7" s="81" t="s">
        <v>110</v>
      </c>
    </row>
    <row r="8" spans="1:25" ht="16.5" customHeight="1">
      <c r="A8" s="129"/>
      <c r="B8" s="131" t="s">
        <v>107</v>
      </c>
      <c r="C8" s="131"/>
      <c r="D8" s="130" t="s">
        <v>111</v>
      </c>
      <c r="E8" s="130"/>
      <c r="F8" s="88"/>
      <c r="G8" s="88"/>
      <c r="H8" s="88"/>
      <c r="I8" s="88"/>
      <c r="J8" s="88"/>
      <c r="K8" s="81" t="s">
        <v>112</v>
      </c>
    </row>
    <row r="9" spans="1:25" ht="16.5" customHeight="1">
      <c r="A9" s="129" t="s">
        <v>113</v>
      </c>
      <c r="B9" s="88" t="s">
        <v>88</v>
      </c>
      <c r="C9" s="88"/>
      <c r="D9" s="130"/>
      <c r="E9" s="130"/>
      <c r="F9" s="88"/>
      <c r="G9" s="88"/>
      <c r="H9" s="88"/>
      <c r="I9" s="88"/>
      <c r="J9" s="88"/>
    </row>
    <row r="10" spans="1:25" ht="16.5" customHeight="1">
      <c r="A10" s="129"/>
      <c r="B10" s="88" t="s">
        <v>108</v>
      </c>
      <c r="C10" s="88"/>
      <c r="D10" s="130" t="s">
        <v>132</v>
      </c>
      <c r="E10" s="130"/>
      <c r="F10" s="88"/>
      <c r="G10" s="88"/>
      <c r="H10" s="88"/>
      <c r="I10" s="88"/>
      <c r="J10" s="88"/>
      <c r="K10" s="81" t="s">
        <v>114</v>
      </c>
    </row>
    <row r="11" spans="1:25" ht="16.5" customHeight="1">
      <c r="A11" s="129"/>
      <c r="B11" s="133" t="str">
        <f>IF('（市使用）チェックシート'!C3&lt;&gt;"",Q11,"")</f>
        <v/>
      </c>
      <c r="C11" s="133"/>
      <c r="D11" s="134" t="str">
        <f>IF('（市使用）チェックシート'!$C$3&lt;&gt;"",R11,"")</f>
        <v/>
      </c>
      <c r="E11" s="132"/>
      <c r="F11" s="88"/>
      <c r="G11" s="88"/>
      <c r="H11" s="88"/>
      <c r="I11" s="88"/>
      <c r="J11" s="88"/>
      <c r="K11" s="81" t="s">
        <v>115</v>
      </c>
      <c r="Q11" s="77" t="s">
        <v>107</v>
      </c>
      <c r="R11" s="49" t="s">
        <v>116</v>
      </c>
      <c r="S11" s="49"/>
      <c r="T11" s="49"/>
      <c r="U11" s="49"/>
      <c r="V11" s="49"/>
      <c r="W11" s="49" t="s">
        <v>117</v>
      </c>
      <c r="X11" s="49"/>
      <c r="Y11" s="49"/>
    </row>
    <row r="12" spans="1:25" ht="16.5" customHeight="1">
      <c r="A12" s="129"/>
      <c r="B12" s="131" t="s">
        <v>107</v>
      </c>
      <c r="C12" s="131"/>
      <c r="D12" s="132" t="s">
        <v>149</v>
      </c>
      <c r="E12" s="132"/>
      <c r="F12" s="88"/>
      <c r="G12" s="88"/>
      <c r="H12" s="88"/>
      <c r="I12" s="88"/>
      <c r="J12" s="88"/>
      <c r="K12" s="81" t="s">
        <v>150</v>
      </c>
      <c r="Q12" s="77"/>
      <c r="R12" s="49"/>
      <c r="S12" s="49"/>
      <c r="T12" s="49"/>
      <c r="U12" s="49"/>
      <c r="V12" s="49"/>
      <c r="W12" s="49"/>
      <c r="X12" s="49"/>
      <c r="Y12" s="49"/>
    </row>
    <row r="13" spans="1:25" ht="16.5" customHeight="1">
      <c r="A13" s="129"/>
      <c r="B13" s="131" t="s">
        <v>107</v>
      </c>
      <c r="C13" s="131"/>
      <c r="D13" s="132" t="s">
        <v>156</v>
      </c>
      <c r="E13" s="132"/>
      <c r="F13" s="88"/>
      <c r="G13" s="88"/>
      <c r="H13" s="88"/>
      <c r="I13" s="88"/>
      <c r="J13" s="88"/>
      <c r="Q13" s="77"/>
      <c r="R13" s="49"/>
      <c r="S13" s="49"/>
      <c r="T13" s="49"/>
      <c r="U13" s="49"/>
      <c r="V13" s="49"/>
      <c r="W13" s="49"/>
      <c r="X13" s="49"/>
      <c r="Y13" s="49"/>
    </row>
    <row r="14" spans="1:25" ht="16.5" customHeight="1">
      <c r="A14" s="129"/>
      <c r="B14" s="132" t="s">
        <v>109</v>
      </c>
      <c r="C14" s="131"/>
      <c r="D14" s="132" t="s">
        <v>118</v>
      </c>
      <c r="E14" s="132"/>
      <c r="F14" s="132"/>
      <c r="G14" s="132"/>
      <c r="H14" s="132"/>
      <c r="I14" s="132"/>
      <c r="J14" s="130"/>
      <c r="K14" s="81" t="s">
        <v>133</v>
      </c>
      <c r="Q14" s="77"/>
      <c r="R14" s="49"/>
      <c r="S14" s="49"/>
      <c r="T14" s="49"/>
      <c r="U14" s="49"/>
      <c r="V14" s="49"/>
      <c r="W14" s="49"/>
      <c r="X14" s="49"/>
      <c r="Y14" s="49"/>
    </row>
    <row r="15" spans="1:25" ht="16.5" customHeight="1">
      <c r="A15" s="129"/>
      <c r="B15" s="133" t="str">
        <f>IF('（市使用）チェックシート'!$C$6,Q15,"")</f>
        <v/>
      </c>
      <c r="C15" s="134"/>
      <c r="D15" s="134" t="str">
        <f>IF('（市使用）チェックシート'!$C$6,R15,"")</f>
        <v/>
      </c>
      <c r="E15" s="134"/>
      <c r="F15" s="134" t="str">
        <f>IF(D15&lt;&gt;"",VLOOKUP('（市使用）チェックシート'!C6,$W$14:$X$17,2,FALSE),"")</f>
        <v/>
      </c>
      <c r="G15" s="132"/>
      <c r="H15" s="132"/>
      <c r="I15" s="132"/>
      <c r="J15" s="88"/>
      <c r="K15" s="81" t="s">
        <v>119</v>
      </c>
      <c r="Q15" s="77" t="s">
        <v>107</v>
      </c>
      <c r="R15" s="49" t="s">
        <v>120</v>
      </c>
      <c r="S15" s="49" t="s">
        <v>121</v>
      </c>
      <c r="T15" s="49" t="s">
        <v>122</v>
      </c>
      <c r="U15" s="49" t="s">
        <v>123</v>
      </c>
      <c r="V15" s="49"/>
      <c r="W15" s="49">
        <v>1</v>
      </c>
      <c r="X15" s="49" t="s">
        <v>121</v>
      </c>
      <c r="Y15" s="49"/>
    </row>
    <row r="16" spans="1:25" ht="16.5" customHeight="1">
      <c r="A16" s="129"/>
      <c r="B16" s="133" t="str">
        <f>IF('（市使用）チェックシート'!$C$9,Q16,"")</f>
        <v/>
      </c>
      <c r="C16" s="133"/>
      <c r="D16" s="134" t="str">
        <f>IF('（市使用）チェックシート'!$C$9,R16,"")</f>
        <v/>
      </c>
      <c r="E16" s="134"/>
      <c r="F16" s="134" t="str">
        <f>IF(D16&lt;&gt;"",VLOOKUP('（市使用）チェックシート'!C9,W14:X17,2,FALSE),"")</f>
        <v/>
      </c>
      <c r="G16" s="132"/>
      <c r="H16" s="132"/>
      <c r="I16" s="132"/>
      <c r="J16" s="88"/>
      <c r="K16" s="81" t="s">
        <v>124</v>
      </c>
      <c r="Q16" s="77" t="s">
        <v>107</v>
      </c>
      <c r="R16" s="49" t="s">
        <v>125</v>
      </c>
      <c r="S16" s="49" t="s">
        <v>121</v>
      </c>
      <c r="T16" s="49" t="s">
        <v>122</v>
      </c>
      <c r="U16" s="49" t="s">
        <v>123</v>
      </c>
      <c r="V16" s="49"/>
      <c r="W16" s="49">
        <v>2</v>
      </c>
      <c r="X16" s="49" t="s">
        <v>122</v>
      </c>
      <c r="Y16" s="49"/>
    </row>
    <row r="17" spans="1:25" ht="16.5" customHeight="1">
      <c r="A17" s="129"/>
      <c r="B17" s="88"/>
      <c r="C17" s="88"/>
      <c r="D17" s="132"/>
      <c r="E17" s="132"/>
      <c r="F17" s="132"/>
      <c r="G17" s="132"/>
      <c r="H17" s="132"/>
      <c r="I17" s="132"/>
      <c r="J17" s="88"/>
      <c r="Q17" s="49"/>
      <c r="R17" s="49"/>
      <c r="S17" s="49"/>
      <c r="T17" s="49"/>
      <c r="U17" s="49"/>
      <c r="V17" s="49"/>
      <c r="W17" s="49">
        <v>3</v>
      </c>
      <c r="X17" s="49" t="s">
        <v>123</v>
      </c>
      <c r="Y17" s="49"/>
    </row>
    <row r="18" spans="1:25" ht="17.25" customHeight="1">
      <c r="A18" s="129" t="s">
        <v>134</v>
      </c>
      <c r="B18" s="88"/>
      <c r="C18" s="88"/>
      <c r="D18" s="88"/>
      <c r="E18" s="88"/>
      <c r="F18" s="88"/>
      <c r="G18" s="88"/>
      <c r="H18" s="88"/>
      <c r="I18" s="88"/>
      <c r="J18" s="88"/>
    </row>
    <row r="19" spans="1:25" ht="33" customHeight="1" thickBot="1">
      <c r="B19" s="56" t="s">
        <v>89</v>
      </c>
      <c r="C19" s="56" t="s">
        <v>155</v>
      </c>
      <c r="D19" s="93" t="s">
        <v>142</v>
      </c>
      <c r="E19" s="56" t="s">
        <v>99</v>
      </c>
      <c r="F19" s="117" t="s">
        <v>90</v>
      </c>
      <c r="G19" s="57" t="s">
        <v>143</v>
      </c>
      <c r="H19" s="78" t="s">
        <v>84</v>
      </c>
      <c r="I19" s="79" t="s">
        <v>85</v>
      </c>
      <c r="J19" s="119" t="s">
        <v>153</v>
      </c>
    </row>
    <row r="20" spans="1:25" ht="27" customHeight="1" thickTop="1">
      <c r="B20" s="127">
        <f>'（市使用）チェックシート'!D16</f>
        <v>0</v>
      </c>
      <c r="C20" s="100">
        <f>'（市使用）チェックシート'!E16</f>
        <v>0</v>
      </c>
      <c r="D20" s="101">
        <f>'（市使用）チェックシート'!F16</f>
        <v>0</v>
      </c>
      <c r="E20" s="124" t="e">
        <f>'（市使用）チェックシート'!G16</f>
        <v>#N/A</v>
      </c>
      <c r="F20" s="118" t="e">
        <f>'（市使用）チェックシート'!H16</f>
        <v>#N/A</v>
      </c>
      <c r="G20" s="102">
        <f>'（市使用）チェックシート'!I16</f>
        <v>0</v>
      </c>
      <c r="H20" s="103" t="str">
        <f>'（市使用）チェックシート'!J16</f>
        <v/>
      </c>
      <c r="I20" s="104">
        <f>'（市使用）チェックシート'!K16</f>
        <v>1</v>
      </c>
      <c r="J20" s="105" t="e">
        <f>IF(D20="","",'（市使用）チェックシート'!L16)</f>
        <v>#N/A</v>
      </c>
    </row>
    <row r="21" spans="1:25" ht="27" customHeight="1">
      <c r="B21" s="126" t="str">
        <f>'（市使用）チェックシート'!D17&amp;""</f>
        <v/>
      </c>
      <c r="C21" s="106" t="str">
        <f>'（市使用）チェックシート'!E17&amp;""</f>
        <v/>
      </c>
      <c r="D21" s="107" t="str">
        <f>'（市使用）チェックシート'!F17&amp;""</f>
        <v/>
      </c>
      <c r="E21" s="125" t="str">
        <f>'（市使用）チェックシート'!G17&amp;""</f>
        <v/>
      </c>
      <c r="F21" s="107" t="str">
        <f>'（市使用）チェックシート'!H17&amp;""</f>
        <v/>
      </c>
      <c r="G21" s="107" t="str">
        <f>'（市使用）チェックシート'!I17&amp;""</f>
        <v/>
      </c>
      <c r="H21" s="108" t="str">
        <f>'（市使用）チェックシート'!J17</f>
        <v/>
      </c>
      <c r="I21" s="109">
        <f>'（市使用）チェックシート'!K17</f>
        <v>1</v>
      </c>
      <c r="J21" s="110" t="str">
        <f>IF(D21="","",'（市使用）チェックシート'!L17)</f>
        <v/>
      </c>
    </row>
    <row r="22" spans="1:25" ht="27" customHeight="1">
      <c r="B22" s="128" t="str">
        <f>'（市使用）チェックシート'!D18&amp;""</f>
        <v/>
      </c>
      <c r="C22" s="106" t="str">
        <f>'（市使用）チェックシート'!E18&amp;""</f>
        <v/>
      </c>
      <c r="D22" s="107" t="str">
        <f>'（市使用）チェックシート'!F18&amp;""</f>
        <v/>
      </c>
      <c r="E22" s="125" t="str">
        <f>'（市使用）チェックシート'!G18&amp;""</f>
        <v/>
      </c>
      <c r="F22" s="107" t="str">
        <f>'（市使用）チェックシート'!H18&amp;""</f>
        <v/>
      </c>
      <c r="G22" s="107" t="str">
        <f>'（市使用）チェックシート'!I18&amp;""</f>
        <v/>
      </c>
      <c r="H22" s="108" t="str">
        <f>'（市使用）チェックシート'!J18</f>
        <v/>
      </c>
      <c r="I22" s="109">
        <f>'（市使用）チェックシート'!K18</f>
        <v>1</v>
      </c>
      <c r="J22" s="110" t="str">
        <f>IF(D22="","",'（市使用）チェックシート'!L18)</f>
        <v/>
      </c>
    </row>
    <row r="23" spans="1:25" ht="27" customHeight="1">
      <c r="B23" s="128" t="str">
        <f>'（市使用）チェックシート'!D19&amp;""</f>
        <v/>
      </c>
      <c r="C23" s="106" t="str">
        <f>'（市使用）チェックシート'!E19&amp;""</f>
        <v/>
      </c>
      <c r="D23" s="107" t="str">
        <f>'（市使用）チェックシート'!F19&amp;""</f>
        <v/>
      </c>
      <c r="E23" s="125" t="str">
        <f>'（市使用）チェックシート'!G19&amp;""</f>
        <v/>
      </c>
      <c r="F23" s="107" t="str">
        <f>'（市使用）チェックシート'!H19&amp;""</f>
        <v/>
      </c>
      <c r="G23" s="107" t="str">
        <f>'（市使用）チェックシート'!I19&amp;""</f>
        <v/>
      </c>
      <c r="H23" s="108" t="str">
        <f>'（市使用）チェックシート'!J19</f>
        <v/>
      </c>
      <c r="I23" s="109">
        <f>'（市使用）チェックシート'!K19</f>
        <v>1</v>
      </c>
      <c r="J23" s="110" t="str">
        <f>IF(D23="","",'（市使用）チェックシート'!L19)</f>
        <v/>
      </c>
    </row>
    <row r="24" spans="1:25" ht="27" customHeight="1">
      <c r="B24" s="128" t="str">
        <f>'（市使用）チェックシート'!D20&amp;""</f>
        <v/>
      </c>
      <c r="C24" s="106" t="str">
        <f>'（市使用）チェックシート'!E20&amp;""</f>
        <v/>
      </c>
      <c r="D24" s="107" t="str">
        <f>'（市使用）チェックシート'!F20&amp;""</f>
        <v/>
      </c>
      <c r="E24" s="125" t="str">
        <f>'（市使用）チェックシート'!G20&amp;""</f>
        <v/>
      </c>
      <c r="F24" s="107" t="str">
        <f>'（市使用）チェックシート'!H20&amp;""</f>
        <v/>
      </c>
      <c r="G24" s="107" t="str">
        <f>'（市使用）チェックシート'!I20&amp;""</f>
        <v/>
      </c>
      <c r="H24" s="108" t="str">
        <f>'（市使用）チェックシート'!J20</f>
        <v/>
      </c>
      <c r="I24" s="109">
        <f>'（市使用）チェックシート'!K20</f>
        <v>1</v>
      </c>
      <c r="J24" s="110" t="str">
        <f>IF(D24="","",'（市使用）チェックシート'!L20)</f>
        <v/>
      </c>
    </row>
    <row r="25" spans="1:25" ht="27" customHeight="1">
      <c r="B25" s="128" t="str">
        <f>'（市使用）チェックシート'!D21&amp;""</f>
        <v/>
      </c>
      <c r="C25" s="106" t="str">
        <f>'（市使用）チェックシート'!E21&amp;""</f>
        <v/>
      </c>
      <c r="D25" s="107" t="str">
        <f>'（市使用）チェックシート'!F21&amp;""</f>
        <v/>
      </c>
      <c r="E25" s="125" t="str">
        <f>'（市使用）チェックシート'!G21&amp;""</f>
        <v/>
      </c>
      <c r="F25" s="107" t="str">
        <f>'（市使用）チェックシート'!H21&amp;""</f>
        <v/>
      </c>
      <c r="G25" s="107" t="str">
        <f>'（市使用）チェックシート'!I21&amp;""</f>
        <v/>
      </c>
      <c r="H25" s="108" t="str">
        <f>'（市使用）チェックシート'!J21</f>
        <v/>
      </c>
      <c r="I25" s="109">
        <f>'（市使用）チェックシート'!K21</f>
        <v>1</v>
      </c>
      <c r="J25" s="110" t="str">
        <f>IF(D25="","",'（市使用）チェックシート'!L21)</f>
        <v/>
      </c>
    </row>
    <row r="26" spans="1:25" ht="21.75" customHeight="1">
      <c r="B26" s="280" t="s">
        <v>100</v>
      </c>
      <c r="C26" s="281"/>
      <c r="D26" s="282"/>
      <c r="E26" s="282"/>
      <c r="F26" s="282"/>
      <c r="G26" s="282"/>
      <c r="H26" s="283"/>
      <c r="I26" s="82"/>
      <c r="J26" s="111" t="e">
        <f>SUM(J20:J25)</f>
        <v>#N/A</v>
      </c>
    </row>
    <row r="27" spans="1:25" ht="16.5" customHeight="1">
      <c r="B27" t="s">
        <v>135</v>
      </c>
    </row>
    <row r="28" spans="1:25" ht="16.5" customHeight="1">
      <c r="B28" s="84"/>
      <c r="C28" s="84"/>
      <c r="D28" s="85"/>
      <c r="E28" s="85"/>
      <c r="F28" s="83"/>
      <c r="G28" s="83"/>
      <c r="H28" s="83"/>
      <c r="I28" s="83"/>
      <c r="P28" s="86"/>
      <c r="Q28" s="87"/>
      <c r="R28" s="75"/>
    </row>
    <row r="29" spans="1:25" ht="16.5" customHeight="1">
      <c r="A29" s="76" t="s">
        <v>126</v>
      </c>
      <c r="P29" s="89"/>
      <c r="Q29" s="88"/>
      <c r="R29" s="90"/>
    </row>
    <row r="30" spans="1:25" ht="16.5" customHeight="1">
      <c r="B30" s="293" t="str">
        <f>IF('（市使用）チェックシート'!C27=0,"",'（市使用）チェックシート'!C27)</f>
        <v/>
      </c>
      <c r="C30" s="138"/>
      <c r="D30" s="138"/>
      <c r="E30" s="138"/>
      <c r="F30" s="138"/>
      <c r="G30" s="138"/>
      <c r="H30" s="138"/>
      <c r="I30" s="138"/>
      <c r="J30" s="139"/>
      <c r="P30" s="88"/>
      <c r="Q30" s="88"/>
      <c r="R30" s="88"/>
    </row>
    <row r="31" spans="1:25" ht="16.5" customHeight="1">
      <c r="B31" s="140"/>
      <c r="C31" s="294"/>
      <c r="D31" s="294"/>
      <c r="E31" s="294"/>
      <c r="F31" s="294"/>
      <c r="G31" s="294"/>
      <c r="H31" s="294"/>
      <c r="I31" s="294"/>
      <c r="J31" s="142"/>
      <c r="P31" s="88"/>
      <c r="Q31" s="88"/>
      <c r="R31" s="91"/>
      <c r="S31" s="61"/>
    </row>
    <row r="32" spans="1:25" ht="16.5" customHeight="1">
      <c r="B32" s="140"/>
      <c r="C32" s="294"/>
      <c r="D32" s="294"/>
      <c r="E32" s="294"/>
      <c r="F32" s="294"/>
      <c r="G32" s="294"/>
      <c r="H32" s="294"/>
      <c r="I32" s="294"/>
      <c r="J32" s="142"/>
    </row>
    <row r="33" spans="2:10" ht="16.5" customHeight="1">
      <c r="B33" s="140"/>
      <c r="C33" s="294"/>
      <c r="D33" s="294"/>
      <c r="E33" s="294"/>
      <c r="F33" s="294"/>
      <c r="G33" s="294"/>
      <c r="H33" s="294"/>
      <c r="I33" s="294"/>
      <c r="J33" s="142"/>
    </row>
    <row r="34" spans="2:10" ht="16.5" customHeight="1">
      <c r="B34" s="143"/>
      <c r="C34" s="144"/>
      <c r="D34" s="144"/>
      <c r="E34" s="144"/>
      <c r="F34" s="144"/>
      <c r="G34" s="144"/>
      <c r="H34" s="144"/>
      <c r="I34" s="144"/>
      <c r="J34" s="145"/>
    </row>
  </sheetData>
  <mergeCells count="2">
    <mergeCell ref="B26:H26"/>
    <mergeCell ref="B30:J34"/>
  </mergeCells>
  <phoneticPr fontId="2"/>
  <pageMargins left="0.7" right="0.7" top="0.75" bottom="0.75" header="0.3" footer="0.3"/>
  <pageSetup paperSize="9" orientation="portrait"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申請書</vt:lpstr>
      <vt:lpstr>許可証</vt:lpstr>
      <vt:lpstr>申請書記入例</vt:lpstr>
      <vt:lpstr>（市使用）チェックシート</vt:lpstr>
      <vt:lpstr>（市使用）許可書別紙 </vt:lpstr>
      <vt:lpstr>'（市使用）許可書別紙 '!Print_Area</vt:lpstr>
      <vt:lpstr>許可証!Print_Area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Windows ユーザー</cp:lastModifiedBy>
  <cp:lastPrinted>2022-11-15T05:48:18Z</cp:lastPrinted>
  <dcterms:created xsi:type="dcterms:W3CDTF">2012-08-10T05:04:15Z</dcterms:created>
  <dcterms:modified xsi:type="dcterms:W3CDTF">2023-03-07T01:44:44Z</dcterms:modified>
</cp:coreProperties>
</file>