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00" windowHeight="7530" tabRatio="693"/>
  </bookViews>
  <sheets>
    <sheet name="補助金精算内訳書【自動計算】" sheetId="9" r:id="rId1"/>
    <sheet name="印刷用【白紙】" sheetId="11" r:id="rId2"/>
    <sheet name="【参考】パターン①" sheetId="6" r:id="rId3"/>
    <sheet name="【参考】パターン②" sheetId="7" r:id="rId4"/>
    <sheet name="【参考】パターン③" sheetId="8" r:id="rId5"/>
  </sheets>
  <calcPr calcId="162913"/>
</workbook>
</file>

<file path=xl/calcChain.xml><?xml version="1.0" encoding="utf-8"?>
<calcChain xmlns="http://schemas.openxmlformats.org/spreadsheetml/2006/main">
  <c r="G18" i="9" l="1"/>
  <c r="I18" i="9" s="1"/>
  <c r="K18" i="9" s="1"/>
  <c r="G17" i="9"/>
  <c r="I17" i="9" s="1"/>
  <c r="K17" i="9" s="1"/>
  <c r="G16" i="9"/>
  <c r="I16" i="9" s="1"/>
  <c r="K16" i="9" s="1"/>
  <c r="G15" i="9"/>
  <c r="I15" i="9" s="1"/>
  <c r="K15" i="9" s="1"/>
  <c r="H14" i="9"/>
  <c r="H20" i="9" s="1"/>
  <c r="F14" i="9"/>
  <c r="F20" i="9" s="1"/>
  <c r="E14" i="9"/>
  <c r="E20" i="9" s="1"/>
  <c r="G12" i="9"/>
  <c r="I12" i="9" s="1"/>
  <c r="G6" i="9"/>
  <c r="G14" i="9" s="1"/>
  <c r="I6" i="9" l="1"/>
  <c r="I14" i="9" s="1"/>
  <c r="I20" i="9" s="1"/>
  <c r="G20" i="9"/>
  <c r="K6" i="9"/>
  <c r="J20" i="9" l="1"/>
  <c r="L6" i="9"/>
  <c r="G17" i="8"/>
  <c r="I17" i="8" s="1"/>
  <c r="K17" i="8" s="1"/>
  <c r="G16" i="8"/>
  <c r="I16" i="8" s="1"/>
  <c r="K16" i="8" s="1"/>
  <c r="G15" i="8"/>
  <c r="I15" i="8" s="1"/>
  <c r="K15" i="8" s="1"/>
  <c r="G14" i="8"/>
  <c r="I14" i="8" s="1"/>
  <c r="K14" i="8" s="1"/>
  <c r="H13" i="8"/>
  <c r="K5" i="8" s="1"/>
  <c r="F13" i="8"/>
  <c r="F19" i="8" s="1"/>
  <c r="E13" i="8"/>
  <c r="E19" i="8" s="1"/>
  <c r="G11" i="8"/>
  <c r="I11" i="8" s="1"/>
  <c r="G5" i="8"/>
  <c r="I5" i="8" s="1"/>
  <c r="G17" i="7"/>
  <c r="I17" i="7" s="1"/>
  <c r="K17" i="7" s="1"/>
  <c r="G16" i="7"/>
  <c r="I16" i="7" s="1"/>
  <c r="K16" i="7" s="1"/>
  <c r="G15" i="7"/>
  <c r="I15" i="7" s="1"/>
  <c r="K15" i="7" s="1"/>
  <c r="G14" i="7"/>
  <c r="I14" i="7" s="1"/>
  <c r="K14" i="7" s="1"/>
  <c r="H13" i="7"/>
  <c r="F13" i="7"/>
  <c r="F19" i="7" s="1"/>
  <c r="E13" i="7"/>
  <c r="E19" i="7" s="1"/>
  <c r="G11" i="7"/>
  <c r="G5" i="7"/>
  <c r="I5" i="7" s="1"/>
  <c r="G17" i="6"/>
  <c r="I17" i="6" s="1"/>
  <c r="K17" i="6" s="1"/>
  <c r="G16" i="6"/>
  <c r="I16" i="6" s="1"/>
  <c r="K16" i="6" s="1"/>
  <c r="G15" i="6"/>
  <c r="I15" i="6" s="1"/>
  <c r="K15" i="6" s="1"/>
  <c r="G14" i="6"/>
  <c r="I14" i="6" s="1"/>
  <c r="K14" i="6" s="1"/>
  <c r="H13" i="6"/>
  <c r="F13" i="6"/>
  <c r="F19" i="6" s="1"/>
  <c r="E13" i="6"/>
  <c r="E19" i="6" s="1"/>
  <c r="G11" i="6"/>
  <c r="I11" i="6" s="1"/>
  <c r="G5" i="6"/>
  <c r="I5" i="6" s="1"/>
  <c r="G13" i="8" l="1"/>
  <c r="G19" i="8" s="1"/>
  <c r="I13" i="8"/>
  <c r="I19" i="8" s="1"/>
  <c r="G13" i="7"/>
  <c r="G19" i="7" s="1"/>
  <c r="I11" i="7"/>
  <c r="I13" i="7" s="1"/>
  <c r="G13" i="6"/>
  <c r="G19" i="6" s="1"/>
  <c r="K5" i="6"/>
  <c r="J19" i="6" s="1"/>
  <c r="I13" i="6"/>
  <c r="I19" i="6" s="1"/>
  <c r="J19" i="8"/>
  <c r="H19" i="8"/>
  <c r="H19" i="7"/>
  <c r="H19" i="6"/>
  <c r="L5" i="8" l="1"/>
  <c r="K5" i="7"/>
  <c r="I19" i="7"/>
  <c r="L5" i="6"/>
  <c r="J19" i="7" l="1"/>
  <c r="L5" i="7"/>
</calcChain>
</file>

<file path=xl/sharedStrings.xml><?xml version="1.0" encoding="utf-8"?>
<sst xmlns="http://schemas.openxmlformats.org/spreadsheetml/2006/main" count="218" uniqueCount="51">
  <si>
    <t>費　目</t>
    <phoneticPr fontId="3"/>
  </si>
  <si>
    <t>自由開放</t>
    <phoneticPr fontId="3"/>
  </si>
  <si>
    <t>施設開放</t>
    <phoneticPr fontId="3"/>
  </si>
  <si>
    <t>市民図書</t>
    <rPh sb="0" eb="2">
      <t>シミン</t>
    </rPh>
    <rPh sb="2" eb="4">
      <t>トショ</t>
    </rPh>
    <phoneticPr fontId="3"/>
  </si>
  <si>
    <t>開放管理者</t>
    <phoneticPr fontId="3"/>
  </si>
  <si>
    <t>自由開放指導員</t>
    <phoneticPr fontId="3"/>
  </si>
  <si>
    <t>市民図書室管理者</t>
    <rPh sb="0" eb="2">
      <t>シミン</t>
    </rPh>
    <rPh sb="2" eb="4">
      <t>トショ</t>
    </rPh>
    <rPh sb="4" eb="5">
      <t>シツ</t>
    </rPh>
    <phoneticPr fontId="3"/>
  </si>
  <si>
    <t>運営費</t>
    <phoneticPr fontId="3"/>
  </si>
  <si>
    <t>報酬</t>
    <rPh sb="0" eb="2">
      <t>ホウシュウ</t>
    </rPh>
    <phoneticPr fontId="3"/>
  </si>
  <si>
    <t>運営費加算
（夜間体育館
  開放実施）</t>
    <rPh sb="0" eb="3">
      <t>ウンエイヒ</t>
    </rPh>
    <rPh sb="3" eb="5">
      <t>カサン</t>
    </rPh>
    <rPh sb="7" eb="9">
      <t>ヤカン</t>
    </rPh>
    <rPh sb="9" eb="12">
      <t>タイイクカン</t>
    </rPh>
    <rPh sb="15" eb="17">
      <t>カイホウ</t>
    </rPh>
    <rPh sb="17" eb="19">
      <t>ジッシ</t>
    </rPh>
    <phoneticPr fontId="3"/>
  </si>
  <si>
    <t>事業費</t>
    <rPh sb="0" eb="2">
      <t>ジギョウ</t>
    </rPh>
    <rPh sb="2" eb="3">
      <t>ヒ</t>
    </rPh>
    <phoneticPr fontId="3"/>
  </si>
  <si>
    <t>年度途中
追加配分</t>
    <phoneticPr fontId="3"/>
  </si>
  <si>
    <t>運営費
（小・中別）</t>
    <rPh sb="0" eb="2">
      <t>ウンエイ</t>
    </rPh>
    <rPh sb="2" eb="3">
      <t>ヒ</t>
    </rPh>
    <phoneticPr fontId="3"/>
  </si>
  <si>
    <t>図書運営費</t>
    <rPh sb="0" eb="2">
      <t>トショ</t>
    </rPh>
    <phoneticPr fontId="3"/>
  </si>
  <si>
    <t>地域貢献
事業費</t>
    <rPh sb="0" eb="2">
      <t>チイキ</t>
    </rPh>
    <rPh sb="2" eb="4">
      <t>コウケン</t>
    </rPh>
    <rPh sb="5" eb="7">
      <t>ジギョウ</t>
    </rPh>
    <rPh sb="7" eb="8">
      <t>ヒ</t>
    </rPh>
    <phoneticPr fontId="3"/>
  </si>
  <si>
    <r>
      <t xml:space="preserve">運営費加算
</t>
    </r>
    <r>
      <rPr>
        <sz val="10"/>
        <color theme="1"/>
        <rFont val="ＭＳ 明朝"/>
        <family val="1"/>
        <charset val="128"/>
      </rPr>
      <t>（中・高・その
他２形態目～）</t>
    </r>
    <rPh sb="0" eb="3">
      <t>ウンエイヒ</t>
    </rPh>
    <rPh sb="3" eb="5">
      <t>カサン</t>
    </rPh>
    <phoneticPr fontId="3"/>
  </si>
  <si>
    <t>R5年度からの
繰越額</t>
    <phoneticPr fontId="3"/>
  </si>
  <si>
    <t>差引残額</t>
    <rPh sb="0" eb="2">
      <t>サシヒキ</t>
    </rPh>
    <rPh sb="2" eb="4">
      <t>ザンガク</t>
    </rPh>
    <phoneticPr fontId="3"/>
  </si>
  <si>
    <t>R6年度
支出可能額</t>
    <rPh sb="2" eb="4">
      <t>ネンド</t>
    </rPh>
    <rPh sb="5" eb="7">
      <t>シシュツ</t>
    </rPh>
    <rPh sb="7" eb="10">
      <t>カノウガク</t>
    </rPh>
    <rPh sb="9" eb="10">
      <t>ガク</t>
    </rPh>
    <phoneticPr fontId="3"/>
  </si>
  <si>
    <t>運営費・図書購入費　小計</t>
    <rPh sb="4" eb="9">
      <t>トショコウニュウヒ</t>
    </rPh>
    <rPh sb="10" eb="12">
      <t>ショウケイ</t>
    </rPh>
    <phoneticPr fontId="3"/>
  </si>
  <si>
    <t>(A)繰越額合計</t>
    <rPh sb="3" eb="6">
      <t>クリコシガク</t>
    </rPh>
    <rPh sb="6" eb="8">
      <t>ゴウケイ</t>
    </rPh>
    <phoneticPr fontId="3"/>
  </si>
  <si>
    <t>(B)交付決定額
　 合計</t>
    <rPh sb="3" eb="8">
      <t>コウフケッテイガク</t>
    </rPh>
    <rPh sb="11" eb="13">
      <t>ゴウケイ</t>
    </rPh>
    <phoneticPr fontId="3"/>
  </si>
  <si>
    <t>(D)支出額合計</t>
    <rPh sb="3" eb="6">
      <t>シシュツガク</t>
    </rPh>
    <rPh sb="6" eb="8">
      <t>ゴウケイ</t>
    </rPh>
    <phoneticPr fontId="3"/>
  </si>
  <si>
    <t>(C)支出可能額
 　合計</t>
    <rPh sb="3" eb="5">
      <t>シシュツ</t>
    </rPh>
    <rPh sb="5" eb="8">
      <t>カノウガク</t>
    </rPh>
    <rPh sb="11" eb="13">
      <t>ゴウケイ</t>
    </rPh>
    <phoneticPr fontId="3"/>
  </si>
  <si>
    <t>(E)差引残額
　 合計</t>
    <rPh sb="3" eb="5">
      <t>サシヒキ</t>
    </rPh>
    <rPh sb="5" eb="7">
      <t>ザンガク</t>
    </rPh>
    <rPh sb="10" eb="12">
      <t>ゴウケイ</t>
    </rPh>
    <phoneticPr fontId="3"/>
  </si>
  <si>
    <t>図書購入費</t>
    <phoneticPr fontId="3"/>
  </si>
  <si>
    <t>(F)返還額合計</t>
    <rPh sb="3" eb="6">
      <t>ヘンカンガク</t>
    </rPh>
    <rPh sb="6" eb="8">
      <t>ゴウケイ</t>
    </rPh>
    <phoneticPr fontId="3"/>
  </si>
  <si>
    <t>報酬・地域貢献事業費は、
従来通り、残額全て返還</t>
    <rPh sb="13" eb="15">
      <t>ジュウライ</t>
    </rPh>
    <rPh sb="15" eb="16">
      <t>ドオ</t>
    </rPh>
    <phoneticPr fontId="3"/>
  </si>
  <si>
    <t>R6年度
交付決定額</t>
    <phoneticPr fontId="3"/>
  </si>
  <si>
    <t>R6年度支出額</t>
    <phoneticPr fontId="3"/>
  </si>
  <si>
    <t>合計</t>
    <rPh sb="0" eb="2">
      <t>ゴウケイ</t>
    </rPh>
    <phoneticPr fontId="3"/>
  </si>
  <si>
    <t>（イ）R6年度
交付決定額
小計</t>
    <rPh sb="5" eb="7">
      <t>ネンド</t>
    </rPh>
    <rPh sb="8" eb="13">
      <t>コウフケッテイガク</t>
    </rPh>
    <rPh sb="14" eb="16">
      <t>ショウケイ</t>
    </rPh>
    <phoneticPr fontId="3"/>
  </si>
  <si>
    <t>（エ）R6年度
　　支出額
　小計</t>
    <rPh sb="5" eb="7">
      <t>ネンド</t>
    </rPh>
    <rPh sb="10" eb="13">
      <t>シシュツガク</t>
    </rPh>
    <rPh sb="15" eb="17">
      <t>ショウケイ</t>
    </rPh>
    <phoneticPr fontId="3"/>
  </si>
  <si>
    <t>（オ）差引残額
　小計</t>
    <rPh sb="9" eb="11">
      <t>ショウケイ</t>
    </rPh>
    <phoneticPr fontId="3"/>
  </si>
  <si>
    <t>（ア）繰越額
　　小計</t>
    <rPh sb="3" eb="6">
      <t>クリコシガク</t>
    </rPh>
    <rPh sb="9" eb="11">
      <t>ショウケイ</t>
    </rPh>
    <phoneticPr fontId="3"/>
  </si>
  <si>
    <t>（ウ）R6年度
　　　支出可能額
小計</t>
    <rPh sb="17" eb="19">
      <t>ショウケイ</t>
    </rPh>
    <phoneticPr fontId="3"/>
  </si>
  <si>
    <t>(別紙)補助金精算内訳書</t>
    <phoneticPr fontId="3"/>
  </si>
  <si>
    <t>参考：パターン③</t>
    <rPh sb="0" eb="2">
      <t>サンコウ</t>
    </rPh>
    <phoneticPr fontId="3"/>
  </si>
  <si>
    <t>参考：パターン②</t>
    <rPh sb="0" eb="2">
      <t>サンコウ</t>
    </rPh>
    <phoneticPr fontId="3"/>
  </si>
  <si>
    <t>参考：パターン①</t>
    <rPh sb="0" eb="2">
      <t>サンコウ</t>
    </rPh>
    <phoneticPr fontId="3"/>
  </si>
  <si>
    <t>R6年度
返還額</t>
    <rPh sb="2" eb="4">
      <t>ネンド</t>
    </rPh>
    <rPh sb="5" eb="8">
      <t>ヘンカンガク</t>
    </rPh>
    <phoneticPr fontId="3"/>
  </si>
  <si>
    <t>R5繰越金及びR6補助金を全額執行した場合</t>
    <phoneticPr fontId="3"/>
  </si>
  <si>
    <t>R5繰越金を執行し、その上でR6補助金を執行したものの、R6補助金に残額がある場合</t>
    <phoneticPr fontId="3"/>
  </si>
  <si>
    <t>R6の執行がR5繰越金で足り、R6補助金が不要となった場合</t>
    <rPh sb="27" eb="29">
      <t>バアイ</t>
    </rPh>
    <phoneticPr fontId="3"/>
  </si>
  <si>
    <t>※着色セルには数式が入っています。白色のセルに入力してください。　※本様式は開放事業HPにも掲載します。</t>
    <rPh sb="1" eb="3">
      <t>チャクショク</t>
    </rPh>
    <rPh sb="7" eb="9">
      <t>スウシキ</t>
    </rPh>
    <rPh sb="10" eb="11">
      <t>ハイ</t>
    </rPh>
    <rPh sb="17" eb="18">
      <t>シロ</t>
    </rPh>
    <rPh sb="18" eb="19">
      <t>イロ</t>
    </rPh>
    <rPh sb="23" eb="25">
      <t>ニュウリョク</t>
    </rPh>
    <rPh sb="34" eb="35">
      <t>ホン</t>
    </rPh>
    <rPh sb="35" eb="37">
      <t>ヨウシキ</t>
    </rPh>
    <rPh sb="38" eb="40">
      <t>カイホウ</t>
    </rPh>
    <rPh sb="40" eb="42">
      <t>ジギョウ</t>
    </rPh>
    <rPh sb="46" eb="48">
      <t>ケイサイ</t>
    </rPh>
    <phoneticPr fontId="3"/>
  </si>
  <si>
    <t>学校施設開放運営委員会</t>
    <rPh sb="0" eb="2">
      <t>ガッコウ</t>
    </rPh>
    <rPh sb="2" eb="6">
      <t>シセツカイホウ</t>
    </rPh>
    <rPh sb="6" eb="8">
      <t>ウンエイ</t>
    </rPh>
    <rPh sb="8" eb="11">
      <t>イインカイ</t>
    </rPh>
    <phoneticPr fontId="3"/>
  </si>
  <si>
    <t>R7年度末
精算額</t>
    <rPh sb="2" eb="4">
      <t>ネンド</t>
    </rPh>
    <rPh sb="4" eb="5">
      <t>マツ</t>
    </rPh>
    <rPh sb="6" eb="8">
      <t>セイサン</t>
    </rPh>
    <rPh sb="8" eb="9">
      <t>ガク</t>
    </rPh>
    <phoneticPr fontId="3"/>
  </si>
  <si>
    <r>
      <rPr>
        <b/>
        <sz val="14"/>
        <color theme="1"/>
        <rFont val="ＭＳ ゴシック"/>
        <family val="3"/>
        <charset val="128"/>
      </rPr>
      <t>【運営費・図書購入費の精算パターン】</t>
    </r>
    <r>
      <rPr>
        <sz val="14"/>
        <color theme="1"/>
        <rFont val="ＭＳ ゴシック"/>
        <family val="3"/>
        <charset val="128"/>
      </rPr>
      <t xml:space="preserve">
①（ウ）支出可能額小計＝（エ）支出額小計
　の場合、返還不要
②（エ）支出額小計が、（ア）繰越額小計
　よりも多い場合、（オ）差引残額小計を
　返還
③（エ）支出額小計が、（ア）繰越額小計
　以下の場合、</t>
    </r>
    <r>
      <rPr>
        <u/>
        <sz val="14"/>
        <color theme="1"/>
        <rFont val="ＭＳ ゴシック"/>
        <family val="3"/>
        <charset val="128"/>
      </rPr>
      <t xml:space="preserve">（イ）交付決定額小計を
</t>
    </r>
    <r>
      <rPr>
        <sz val="14"/>
        <color theme="1"/>
        <rFont val="ＭＳ ゴシック"/>
        <family val="3"/>
        <charset val="128"/>
      </rPr>
      <t>　</t>
    </r>
    <r>
      <rPr>
        <u/>
        <sz val="14"/>
        <color theme="1"/>
        <rFont val="ＭＳ ゴシック"/>
        <family val="3"/>
        <charset val="128"/>
      </rPr>
      <t xml:space="preserve">全額返還し、そのうえで手元に残る額は
</t>
    </r>
    <r>
      <rPr>
        <sz val="14"/>
        <color theme="1"/>
        <rFont val="ＭＳ ゴシック"/>
        <family val="3"/>
        <charset val="128"/>
      </rPr>
      <t>　</t>
    </r>
    <r>
      <rPr>
        <u/>
        <sz val="14"/>
        <color theme="1"/>
        <rFont val="ＭＳ ゴシック"/>
        <family val="3"/>
        <charset val="128"/>
      </rPr>
      <t>令和７年度に精算</t>
    </r>
    <r>
      <rPr>
        <sz val="14"/>
        <color theme="1"/>
        <rFont val="ＭＳ ゴシック"/>
        <family val="3"/>
        <charset val="128"/>
      </rPr>
      <t xml:space="preserve">
</t>
    </r>
    <r>
      <rPr>
        <u/>
        <sz val="14"/>
        <color theme="1"/>
        <rFont val="ＭＳ ゴシック"/>
        <family val="3"/>
        <charset val="128"/>
      </rPr>
      <t xml:space="preserve">※R6年度交付決定額小計（イ）よりも多く
</t>
    </r>
    <r>
      <rPr>
        <sz val="14"/>
        <color theme="1"/>
        <rFont val="ＭＳ ゴシック"/>
        <family val="3"/>
        <charset val="128"/>
      </rPr>
      <t>　</t>
    </r>
    <r>
      <rPr>
        <u/>
        <sz val="14"/>
        <color theme="1"/>
        <rFont val="ＭＳ ゴシック"/>
        <family val="3"/>
        <charset val="128"/>
      </rPr>
      <t xml:space="preserve">返還していただくことはありません。
※通知文「令和６年度以降学校施設開放事業
</t>
    </r>
    <r>
      <rPr>
        <sz val="14"/>
        <color theme="1"/>
        <rFont val="ＭＳ ゴシック"/>
        <family val="3"/>
        <charset val="128"/>
      </rPr>
      <t>　</t>
    </r>
    <r>
      <rPr>
        <u/>
        <sz val="14"/>
        <color theme="1"/>
        <rFont val="ＭＳ ゴシック"/>
        <family val="3"/>
        <charset val="128"/>
      </rPr>
      <t>補助金について」をご確認ください。</t>
    </r>
    <rPh sb="1" eb="4">
      <t>ウンエイヒ</t>
    </rPh>
    <rPh sb="5" eb="10">
      <t>トショコウニュウヒ</t>
    </rPh>
    <rPh sb="11" eb="13">
      <t>セイサン</t>
    </rPh>
    <rPh sb="29" eb="30">
      <t>ショウ</t>
    </rPh>
    <rPh sb="38" eb="39">
      <t>ショウ</t>
    </rPh>
    <rPh sb="68" eb="69">
      <t>ガク</t>
    </rPh>
    <rPh sb="76" eb="77">
      <t>オオ</t>
    </rPh>
    <rPh sb="84" eb="86">
      <t>サシヒキ</t>
    </rPh>
    <rPh sb="86" eb="88">
      <t>ザンガク</t>
    </rPh>
    <rPh sb="88" eb="90">
      <t>ショウケイ</t>
    </rPh>
    <rPh sb="163" eb="165">
      <t>セイサン</t>
    </rPh>
    <rPh sb="170" eb="172">
      <t>ネンド</t>
    </rPh>
    <rPh sb="172" eb="177">
      <t>コウフケッテイガク</t>
    </rPh>
    <rPh sb="177" eb="179">
      <t>ショウケイ</t>
    </rPh>
    <rPh sb="185" eb="186">
      <t>オオ</t>
    </rPh>
    <rPh sb="189" eb="191">
      <t>ヘンカン</t>
    </rPh>
    <rPh sb="209" eb="212">
      <t>ツウチブン</t>
    </rPh>
    <rPh sb="240" eb="242">
      <t>カクニン</t>
    </rPh>
    <phoneticPr fontId="3"/>
  </si>
  <si>
    <r>
      <rPr>
        <b/>
        <sz val="14"/>
        <color theme="1"/>
        <rFont val="ＭＳ ゴシック"/>
        <family val="3"/>
        <charset val="128"/>
      </rPr>
      <t>【運営費・図書購入費の精算パターン】</t>
    </r>
    <r>
      <rPr>
        <sz val="14"/>
        <color theme="1"/>
        <rFont val="ＭＳ ゴシック"/>
        <family val="3"/>
        <charset val="128"/>
      </rPr>
      <t xml:space="preserve">
</t>
    </r>
    <r>
      <rPr>
        <sz val="14"/>
        <color rgb="FFFF0000"/>
        <rFont val="ＭＳ ゴシック"/>
        <family val="3"/>
        <charset val="128"/>
      </rPr>
      <t>①（ウ）支出可能額小計＝（エ）支出額小計
　の場合、返還不要</t>
    </r>
    <r>
      <rPr>
        <sz val="14"/>
        <color theme="1"/>
        <rFont val="ＭＳ ゴシック"/>
        <family val="3"/>
        <charset val="128"/>
      </rPr>
      <t xml:space="preserve">
②（エ）支出額小計が、（ア）繰越額小計
　よりも多い場合、（オ）差引残額小計を
　返還
③（エ）支出額小計が、（ア）繰越額小計
　以下の場合、</t>
    </r>
    <r>
      <rPr>
        <u/>
        <sz val="14"/>
        <color theme="1"/>
        <rFont val="ＭＳ ゴシック"/>
        <family val="3"/>
        <charset val="128"/>
      </rPr>
      <t xml:space="preserve">（イ）交付決定額小計を
</t>
    </r>
    <r>
      <rPr>
        <sz val="14"/>
        <color theme="1"/>
        <rFont val="ＭＳ ゴシック"/>
        <family val="3"/>
        <charset val="128"/>
      </rPr>
      <t>　</t>
    </r>
    <r>
      <rPr>
        <u/>
        <sz val="14"/>
        <color theme="1"/>
        <rFont val="ＭＳ ゴシック"/>
        <family val="3"/>
        <charset val="128"/>
      </rPr>
      <t xml:space="preserve">全額返還し、そのうえで手元に残る額は
</t>
    </r>
    <r>
      <rPr>
        <sz val="14"/>
        <color theme="1"/>
        <rFont val="ＭＳ ゴシック"/>
        <family val="3"/>
        <charset val="128"/>
      </rPr>
      <t>　</t>
    </r>
    <r>
      <rPr>
        <u/>
        <sz val="14"/>
        <color theme="1"/>
        <rFont val="ＭＳ ゴシック"/>
        <family val="3"/>
        <charset val="128"/>
      </rPr>
      <t>令和７年度に精算</t>
    </r>
    <r>
      <rPr>
        <sz val="14"/>
        <color theme="1"/>
        <rFont val="ＭＳ ゴシック"/>
        <family val="3"/>
        <charset val="128"/>
      </rPr>
      <t xml:space="preserve">
</t>
    </r>
    <r>
      <rPr>
        <u/>
        <sz val="14"/>
        <color theme="1"/>
        <rFont val="ＭＳ ゴシック"/>
        <family val="3"/>
        <charset val="128"/>
      </rPr>
      <t xml:space="preserve">※R6年度交付決定額小計（イ）よりも多く
</t>
    </r>
    <r>
      <rPr>
        <sz val="14"/>
        <color theme="1"/>
        <rFont val="ＭＳ ゴシック"/>
        <family val="3"/>
        <charset val="128"/>
      </rPr>
      <t>　</t>
    </r>
    <r>
      <rPr>
        <u/>
        <sz val="14"/>
        <color theme="1"/>
        <rFont val="ＭＳ ゴシック"/>
        <family val="3"/>
        <charset val="128"/>
      </rPr>
      <t xml:space="preserve">返還していただくことはありません。
※通知文「令和６年度以降学校施設開放事業
</t>
    </r>
    <r>
      <rPr>
        <sz val="14"/>
        <color theme="1"/>
        <rFont val="ＭＳ ゴシック"/>
        <family val="3"/>
        <charset val="128"/>
      </rPr>
      <t>　</t>
    </r>
    <r>
      <rPr>
        <u/>
        <sz val="14"/>
        <color theme="1"/>
        <rFont val="ＭＳ ゴシック"/>
        <family val="3"/>
        <charset val="128"/>
      </rPr>
      <t>補助金について」をご確認ください。</t>
    </r>
    <rPh sb="1" eb="4">
      <t>ウンエイヒ</t>
    </rPh>
    <rPh sb="5" eb="10">
      <t>トショコウニュウヒ</t>
    </rPh>
    <rPh sb="11" eb="13">
      <t>セイサン</t>
    </rPh>
    <rPh sb="29" eb="30">
      <t>ショウ</t>
    </rPh>
    <rPh sb="38" eb="39">
      <t>ショウ</t>
    </rPh>
    <rPh sb="68" eb="69">
      <t>ガク</t>
    </rPh>
    <rPh sb="76" eb="77">
      <t>オオ</t>
    </rPh>
    <rPh sb="84" eb="86">
      <t>サシヒキ</t>
    </rPh>
    <rPh sb="86" eb="88">
      <t>ザンガク</t>
    </rPh>
    <rPh sb="88" eb="90">
      <t>ショウケイ</t>
    </rPh>
    <rPh sb="163" eb="165">
      <t>セイサン</t>
    </rPh>
    <rPh sb="170" eb="172">
      <t>ネンド</t>
    </rPh>
    <rPh sb="172" eb="177">
      <t>コウフケッテイガク</t>
    </rPh>
    <rPh sb="177" eb="179">
      <t>ショウケイ</t>
    </rPh>
    <rPh sb="185" eb="186">
      <t>オオ</t>
    </rPh>
    <rPh sb="189" eb="191">
      <t>ヘンカン</t>
    </rPh>
    <rPh sb="209" eb="212">
      <t>ツウチブン</t>
    </rPh>
    <rPh sb="240" eb="242">
      <t>カクニン</t>
    </rPh>
    <phoneticPr fontId="3"/>
  </si>
  <si>
    <r>
      <rPr>
        <b/>
        <sz val="14"/>
        <color theme="1"/>
        <rFont val="ＭＳ ゴシック"/>
        <family val="3"/>
        <charset val="128"/>
      </rPr>
      <t>【運営費・図書購入費の精算パターン】</t>
    </r>
    <r>
      <rPr>
        <sz val="14"/>
        <color theme="1"/>
        <rFont val="ＭＳ ゴシック"/>
        <family val="3"/>
        <charset val="128"/>
      </rPr>
      <t xml:space="preserve">
①（ウ）支出可能額小計＝（エ）支出額小計
　の場合、返還不要
</t>
    </r>
    <r>
      <rPr>
        <sz val="14"/>
        <color rgb="FFFF0000"/>
        <rFont val="ＭＳ ゴシック"/>
        <family val="3"/>
        <charset val="128"/>
      </rPr>
      <t>②（エ）支出額小計が、（ア）繰越額小計
　よりも多い場合、（オ）差引残額小計を
　返還</t>
    </r>
    <r>
      <rPr>
        <sz val="14"/>
        <color theme="1"/>
        <rFont val="ＭＳ ゴシック"/>
        <family val="3"/>
        <charset val="128"/>
      </rPr>
      <t xml:space="preserve">
③（エ）支出額小計が、（ア）繰越額小計
　以下の場合、</t>
    </r>
    <r>
      <rPr>
        <u/>
        <sz val="14"/>
        <color theme="1"/>
        <rFont val="ＭＳ ゴシック"/>
        <family val="3"/>
        <charset val="128"/>
      </rPr>
      <t xml:space="preserve">（イ）交付決定額小計を
</t>
    </r>
    <r>
      <rPr>
        <sz val="14"/>
        <color theme="1"/>
        <rFont val="ＭＳ ゴシック"/>
        <family val="3"/>
        <charset val="128"/>
      </rPr>
      <t>　</t>
    </r>
    <r>
      <rPr>
        <u/>
        <sz val="14"/>
        <color theme="1"/>
        <rFont val="ＭＳ ゴシック"/>
        <family val="3"/>
        <charset val="128"/>
      </rPr>
      <t xml:space="preserve">全額返還し、そのうえで手元に残る額は
</t>
    </r>
    <r>
      <rPr>
        <sz val="14"/>
        <color theme="1"/>
        <rFont val="ＭＳ ゴシック"/>
        <family val="3"/>
        <charset val="128"/>
      </rPr>
      <t>　</t>
    </r>
    <r>
      <rPr>
        <u/>
        <sz val="14"/>
        <color theme="1"/>
        <rFont val="ＭＳ ゴシック"/>
        <family val="3"/>
        <charset val="128"/>
      </rPr>
      <t>令和７年度に精算</t>
    </r>
    <r>
      <rPr>
        <sz val="14"/>
        <color theme="1"/>
        <rFont val="ＭＳ ゴシック"/>
        <family val="3"/>
        <charset val="128"/>
      </rPr>
      <t xml:space="preserve">
</t>
    </r>
    <r>
      <rPr>
        <u/>
        <sz val="14"/>
        <color theme="1"/>
        <rFont val="ＭＳ ゴシック"/>
        <family val="3"/>
        <charset val="128"/>
      </rPr>
      <t xml:space="preserve">※R6年度交付決定額小計（イ）よりも多く
</t>
    </r>
    <r>
      <rPr>
        <sz val="14"/>
        <color theme="1"/>
        <rFont val="ＭＳ ゴシック"/>
        <family val="3"/>
        <charset val="128"/>
      </rPr>
      <t>　</t>
    </r>
    <r>
      <rPr>
        <u/>
        <sz val="14"/>
        <color theme="1"/>
        <rFont val="ＭＳ ゴシック"/>
        <family val="3"/>
        <charset val="128"/>
      </rPr>
      <t xml:space="preserve">返還していただくことはありません。
※通知文「令和６年度以降学校施設開放事業
</t>
    </r>
    <r>
      <rPr>
        <sz val="14"/>
        <color theme="1"/>
        <rFont val="ＭＳ ゴシック"/>
        <family val="3"/>
        <charset val="128"/>
      </rPr>
      <t>　</t>
    </r>
    <r>
      <rPr>
        <u/>
        <sz val="14"/>
        <color theme="1"/>
        <rFont val="ＭＳ ゴシック"/>
        <family val="3"/>
        <charset val="128"/>
      </rPr>
      <t>補助金について」をご確認ください。</t>
    </r>
    <rPh sb="1" eb="4">
      <t>ウンエイヒ</t>
    </rPh>
    <rPh sb="5" eb="10">
      <t>トショコウニュウヒ</t>
    </rPh>
    <rPh sb="11" eb="13">
      <t>セイサン</t>
    </rPh>
    <rPh sb="29" eb="30">
      <t>ショウ</t>
    </rPh>
    <rPh sb="38" eb="39">
      <t>ショウ</t>
    </rPh>
    <rPh sb="68" eb="69">
      <t>ガク</t>
    </rPh>
    <rPh sb="76" eb="77">
      <t>オオ</t>
    </rPh>
    <rPh sb="84" eb="86">
      <t>サシヒキ</t>
    </rPh>
    <rPh sb="86" eb="88">
      <t>ザンガク</t>
    </rPh>
    <rPh sb="88" eb="90">
      <t>ショウケイ</t>
    </rPh>
    <rPh sb="163" eb="165">
      <t>セイサン</t>
    </rPh>
    <rPh sb="170" eb="172">
      <t>ネンド</t>
    </rPh>
    <rPh sb="172" eb="177">
      <t>コウフケッテイガク</t>
    </rPh>
    <rPh sb="177" eb="179">
      <t>ショウケイ</t>
    </rPh>
    <rPh sb="185" eb="186">
      <t>オオ</t>
    </rPh>
    <rPh sb="189" eb="191">
      <t>ヘンカン</t>
    </rPh>
    <rPh sb="209" eb="212">
      <t>ツウチブン</t>
    </rPh>
    <rPh sb="240" eb="242">
      <t>カクニン</t>
    </rPh>
    <phoneticPr fontId="3"/>
  </si>
  <si>
    <r>
      <rPr>
        <b/>
        <sz val="14"/>
        <color theme="1"/>
        <rFont val="ＭＳ ゴシック"/>
        <family val="3"/>
        <charset val="128"/>
      </rPr>
      <t>【運営費・図書購入費の精算パターン】</t>
    </r>
    <r>
      <rPr>
        <sz val="14"/>
        <color theme="1"/>
        <rFont val="ＭＳ ゴシック"/>
        <family val="3"/>
        <charset val="128"/>
      </rPr>
      <t xml:space="preserve">
①（ウ）支出可能額小計＝（エ）支出額小計
　の場合、返還不要
②（エ）支出額小計が、（ア）繰越額小計
　よりも多い場合、（オ）差引残額小計を
　返還
</t>
    </r>
    <r>
      <rPr>
        <sz val="14"/>
        <color rgb="FFFF0000"/>
        <rFont val="ＭＳ ゴシック"/>
        <family val="3"/>
        <charset val="128"/>
      </rPr>
      <t>③（エ）支出額小計が、（ア）繰越額小計
　以下の場合、</t>
    </r>
    <r>
      <rPr>
        <u/>
        <sz val="14"/>
        <color rgb="FFFF0000"/>
        <rFont val="ＭＳ ゴシック"/>
        <family val="3"/>
        <charset val="128"/>
      </rPr>
      <t xml:space="preserve">（イ）交付決定額小計を
</t>
    </r>
    <r>
      <rPr>
        <sz val="14"/>
        <color rgb="FFFF0000"/>
        <rFont val="ＭＳ ゴシック"/>
        <family val="3"/>
        <charset val="128"/>
      </rPr>
      <t>　</t>
    </r>
    <r>
      <rPr>
        <u/>
        <sz val="14"/>
        <color rgb="FFFF0000"/>
        <rFont val="ＭＳ ゴシック"/>
        <family val="3"/>
        <charset val="128"/>
      </rPr>
      <t xml:space="preserve">全額返還し、そのうえで手元に残る額は
</t>
    </r>
    <r>
      <rPr>
        <sz val="14"/>
        <color rgb="FFFF0000"/>
        <rFont val="ＭＳ ゴシック"/>
        <family val="3"/>
        <charset val="128"/>
      </rPr>
      <t>　</t>
    </r>
    <r>
      <rPr>
        <u/>
        <sz val="14"/>
        <color rgb="FFFF0000"/>
        <rFont val="ＭＳ ゴシック"/>
        <family val="3"/>
        <charset val="128"/>
      </rPr>
      <t>令和７年度に精算</t>
    </r>
    <r>
      <rPr>
        <sz val="14"/>
        <color theme="1"/>
        <rFont val="ＭＳ ゴシック"/>
        <family val="3"/>
        <charset val="128"/>
      </rPr>
      <t xml:space="preserve">
</t>
    </r>
    <r>
      <rPr>
        <u/>
        <sz val="14"/>
        <color theme="1"/>
        <rFont val="ＭＳ ゴシック"/>
        <family val="3"/>
        <charset val="128"/>
      </rPr>
      <t xml:space="preserve">※R6年度交付決定額小計（イ）よりも多く
</t>
    </r>
    <r>
      <rPr>
        <sz val="14"/>
        <color theme="1"/>
        <rFont val="ＭＳ ゴシック"/>
        <family val="3"/>
        <charset val="128"/>
      </rPr>
      <t>　</t>
    </r>
    <r>
      <rPr>
        <u/>
        <sz val="14"/>
        <color theme="1"/>
        <rFont val="ＭＳ ゴシック"/>
        <family val="3"/>
        <charset val="128"/>
      </rPr>
      <t xml:space="preserve">返還していただくことはありません。
※通知文「令和６年度以降学校施設開放事業
</t>
    </r>
    <r>
      <rPr>
        <sz val="14"/>
        <color theme="1"/>
        <rFont val="ＭＳ ゴシック"/>
        <family val="3"/>
        <charset val="128"/>
      </rPr>
      <t>　</t>
    </r>
    <r>
      <rPr>
        <u/>
        <sz val="14"/>
        <color theme="1"/>
        <rFont val="ＭＳ ゴシック"/>
        <family val="3"/>
        <charset val="128"/>
      </rPr>
      <t>補助金について」をご確認ください。</t>
    </r>
    <rPh sb="1" eb="4">
      <t>ウンエイヒ</t>
    </rPh>
    <rPh sb="5" eb="10">
      <t>トショコウニュウヒ</t>
    </rPh>
    <rPh sb="11" eb="13">
      <t>セイサン</t>
    </rPh>
    <rPh sb="29" eb="30">
      <t>ショウ</t>
    </rPh>
    <rPh sb="38" eb="39">
      <t>ショウ</t>
    </rPh>
    <rPh sb="68" eb="69">
      <t>ガク</t>
    </rPh>
    <rPh sb="76" eb="77">
      <t>オオ</t>
    </rPh>
    <rPh sb="84" eb="86">
      <t>サシヒキ</t>
    </rPh>
    <rPh sb="86" eb="88">
      <t>ザンガク</t>
    </rPh>
    <rPh sb="88" eb="90">
      <t>ショウケイ</t>
    </rPh>
    <rPh sb="163" eb="165">
      <t>セイサン</t>
    </rPh>
    <rPh sb="170" eb="172">
      <t>ネンド</t>
    </rPh>
    <rPh sb="172" eb="177">
      <t>コウフケッテイガク</t>
    </rPh>
    <rPh sb="177" eb="179">
      <t>ショウケイ</t>
    </rPh>
    <rPh sb="185" eb="186">
      <t>オオ</t>
    </rPh>
    <rPh sb="189" eb="191">
      <t>ヘンカン</t>
    </rPh>
    <rPh sb="209" eb="212">
      <t>ツウチブン</t>
    </rPh>
    <rPh sb="240" eb="242">
      <t>カクニン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</si>
</sst>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36"/>
      <color theme="1"/>
      <name val="ＭＳ 明朝"/>
      <family val="1"/>
      <charset val="128"/>
    </font>
    <font>
      <sz val="12"/>
      <color theme="1"/>
      <name val="Century"/>
      <family val="1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rgb="FF000000"/>
      <name val="BIZ UDPゴシック"/>
      <family val="3"/>
      <charset val="128"/>
    </font>
    <font>
      <sz val="14"/>
      <color theme="1"/>
      <name val="ＭＳ ゴシック"/>
      <family val="3"/>
      <charset val="128"/>
    </font>
    <font>
      <u/>
      <sz val="14"/>
      <color theme="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u/>
      <sz val="14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ck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dotted">
        <color indexed="64"/>
      </bottom>
      <diagonal/>
    </border>
    <border>
      <left style="medium">
        <color indexed="64"/>
      </left>
      <right/>
      <top style="thick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232">
    <xf numFmtId="0" fontId="0" fillId="0" borderId="0" xfId="0">
      <alignment vertical="center"/>
    </xf>
    <xf numFmtId="38" fontId="2" fillId="0" borderId="0" xfId="1" applyFont="1" applyProtection="1">
      <alignment vertical="center"/>
      <protection locked="0"/>
    </xf>
    <xf numFmtId="38" fontId="2" fillId="0" borderId="0" xfId="1" applyFont="1" applyFill="1" applyProtection="1">
      <alignment vertical="center"/>
      <protection locked="0"/>
    </xf>
    <xf numFmtId="38" fontId="1" fillId="0" borderId="16" xfId="1" applyFont="1" applyBorder="1" applyAlignment="1" applyProtection="1">
      <alignment horizontal="center" vertical="center" wrapText="1"/>
      <protection locked="0"/>
    </xf>
    <xf numFmtId="38" fontId="5" fillId="0" borderId="6" xfId="1" applyFont="1" applyBorder="1" applyAlignment="1" applyProtection="1">
      <alignment horizontal="center" vertical="center" wrapText="1"/>
      <protection locked="0"/>
    </xf>
    <xf numFmtId="38" fontId="5" fillId="0" borderId="0" xfId="1" applyFont="1" applyFill="1" applyBorder="1" applyAlignment="1" applyProtection="1">
      <alignment horizontal="center" vertical="center" wrapText="1"/>
      <protection locked="0" hidden="1"/>
    </xf>
    <xf numFmtId="38" fontId="1" fillId="0" borderId="28" xfId="1" applyFont="1" applyBorder="1" applyAlignment="1" applyProtection="1">
      <alignment horizontal="justify" vertical="center" wrapText="1"/>
      <protection locked="0"/>
    </xf>
    <xf numFmtId="38" fontId="5" fillId="0" borderId="28" xfId="1" applyFont="1" applyBorder="1" applyAlignment="1" applyProtection="1">
      <alignment horizontal="center" vertical="center" wrapText="1"/>
      <protection locked="0"/>
    </xf>
    <xf numFmtId="38" fontId="1" fillId="0" borderId="10" xfId="1" applyFont="1" applyBorder="1" applyAlignment="1" applyProtection="1">
      <alignment horizontal="justify" vertical="center" wrapText="1"/>
      <protection locked="0"/>
    </xf>
    <xf numFmtId="38" fontId="1" fillId="0" borderId="29" xfId="1" applyFont="1" applyBorder="1" applyAlignment="1" applyProtection="1">
      <alignment horizontal="justify" vertical="center" wrapText="1"/>
      <protection locked="0"/>
    </xf>
    <xf numFmtId="38" fontId="5" fillId="0" borderId="29" xfId="1" applyFont="1" applyBorder="1" applyAlignment="1" applyProtection="1">
      <alignment horizontal="center" vertical="center" wrapText="1"/>
      <protection locked="0"/>
    </xf>
    <xf numFmtId="38" fontId="6" fillId="0" borderId="0" xfId="1" applyFont="1" applyFill="1" applyBorder="1" applyAlignment="1" applyProtection="1">
      <alignment horizontal="center" vertical="center" wrapText="1"/>
      <protection locked="0"/>
    </xf>
    <xf numFmtId="38" fontId="9" fillId="0" borderId="0" xfId="1" applyFont="1" applyAlignment="1" applyProtection="1">
      <alignment vertical="center" textRotation="180"/>
      <protection locked="0"/>
    </xf>
    <xf numFmtId="38" fontId="1" fillId="0" borderId="1" xfId="1" applyFont="1" applyBorder="1" applyAlignment="1" applyProtection="1">
      <alignment horizontal="justify" vertical="center" wrapText="1"/>
      <protection locked="0"/>
    </xf>
    <xf numFmtId="38" fontId="5" fillId="0" borderId="1" xfId="1" applyFont="1" applyBorder="1" applyAlignment="1" applyProtection="1">
      <alignment horizontal="center" vertical="center" wrapText="1"/>
      <protection locked="0"/>
    </xf>
    <xf numFmtId="38" fontId="5" fillId="4" borderId="15" xfId="1" applyFont="1" applyFill="1" applyBorder="1" applyAlignment="1" applyProtection="1">
      <alignment horizontal="center" vertical="center" wrapText="1"/>
      <protection hidden="1"/>
    </xf>
    <xf numFmtId="38" fontId="1" fillId="2" borderId="22" xfId="1" applyFont="1" applyFill="1" applyBorder="1" applyAlignment="1" applyProtection="1">
      <alignment horizontal="center" vertical="center" wrapText="1"/>
    </xf>
    <xf numFmtId="38" fontId="5" fillId="4" borderId="1" xfId="1" applyFont="1" applyFill="1" applyBorder="1" applyAlignment="1" applyProtection="1">
      <alignment horizontal="center" vertical="center" wrapText="1"/>
      <protection locked="0"/>
    </xf>
    <xf numFmtId="38" fontId="5" fillId="4" borderId="11" xfId="1" applyFont="1" applyFill="1" applyBorder="1" applyAlignment="1" applyProtection="1">
      <alignment horizontal="center" vertical="center" wrapText="1"/>
      <protection hidden="1"/>
    </xf>
    <xf numFmtId="38" fontId="1" fillId="2" borderId="35" xfId="1" applyFont="1" applyFill="1" applyBorder="1" applyAlignment="1" applyProtection="1">
      <alignment horizontal="center" vertical="center" wrapText="1"/>
    </xf>
    <xf numFmtId="38" fontId="5" fillId="0" borderId="36" xfId="1" applyFont="1" applyBorder="1" applyAlignment="1" applyProtection="1">
      <alignment horizontal="center" vertical="center" wrapText="1"/>
      <protection locked="0"/>
    </xf>
    <xf numFmtId="38" fontId="5" fillId="4" borderId="33" xfId="1" applyFont="1" applyFill="1" applyBorder="1" applyAlignment="1" applyProtection="1">
      <alignment horizontal="center" vertical="center" wrapText="1"/>
      <protection locked="0"/>
    </xf>
    <xf numFmtId="38" fontId="5" fillId="0" borderId="33" xfId="1" applyFont="1" applyBorder="1" applyAlignment="1" applyProtection="1">
      <alignment horizontal="center" vertical="center" wrapText="1"/>
      <protection locked="0"/>
    </xf>
    <xf numFmtId="38" fontId="5" fillId="4" borderId="36" xfId="1" applyFont="1" applyFill="1" applyBorder="1" applyAlignment="1" applyProtection="1">
      <alignment horizontal="center" vertical="center" wrapText="1"/>
      <protection hidden="1"/>
    </xf>
    <xf numFmtId="38" fontId="1" fillId="0" borderId="0" xfId="1" applyFont="1" applyFill="1" applyBorder="1" applyAlignment="1" applyProtection="1">
      <alignment horizontal="center" vertical="center" wrapText="1"/>
      <protection locked="0"/>
    </xf>
    <xf numFmtId="38" fontId="5" fillId="4" borderId="5" xfId="1" applyFont="1" applyFill="1" applyBorder="1" applyAlignment="1" applyProtection="1">
      <alignment horizontal="center" vertical="center"/>
      <protection hidden="1"/>
    </xf>
    <xf numFmtId="38" fontId="8" fillId="0" borderId="0" xfId="1" applyFont="1" applyFill="1" applyBorder="1" applyAlignment="1" applyProtection="1">
      <alignment horizontal="center" vertical="top" wrapText="1"/>
      <protection locked="0" hidden="1"/>
    </xf>
    <xf numFmtId="38" fontId="2" fillId="0" borderId="0" xfId="1" applyFont="1" applyBorder="1" applyProtection="1">
      <alignment vertical="center"/>
      <protection locked="0"/>
    </xf>
    <xf numFmtId="38" fontId="2" fillId="0" borderId="20" xfId="1" applyFont="1" applyBorder="1" applyProtection="1">
      <alignment vertical="center"/>
      <protection locked="0"/>
    </xf>
    <xf numFmtId="38" fontId="2" fillId="0" borderId="0" xfId="1" applyFont="1" applyFill="1" applyBorder="1" applyProtection="1">
      <alignment vertical="center"/>
      <protection locked="0"/>
    </xf>
    <xf numFmtId="38" fontId="5" fillId="4" borderId="19" xfId="1" applyFont="1" applyFill="1" applyBorder="1" applyAlignment="1" applyProtection="1">
      <alignment horizontal="center" vertical="center" wrapText="1"/>
      <protection hidden="1"/>
    </xf>
    <xf numFmtId="38" fontId="1" fillId="2" borderId="31" xfId="1" applyFont="1" applyFill="1" applyBorder="1" applyAlignment="1" applyProtection="1">
      <alignment horizontal="center" vertical="center" wrapText="1"/>
    </xf>
    <xf numFmtId="38" fontId="5" fillId="4" borderId="4" xfId="1" applyFont="1" applyFill="1" applyBorder="1" applyAlignment="1" applyProtection="1">
      <alignment horizontal="center" vertical="center" wrapText="1"/>
      <protection locked="0"/>
    </xf>
    <xf numFmtId="38" fontId="1" fillId="0" borderId="40" xfId="1" applyFont="1" applyBorder="1" applyAlignment="1" applyProtection="1">
      <alignment horizontal="justify" vertical="center" wrapText="1"/>
      <protection locked="0"/>
    </xf>
    <xf numFmtId="38" fontId="5" fillId="0" borderId="40" xfId="1" applyFont="1" applyBorder="1" applyAlignment="1" applyProtection="1">
      <alignment horizontal="center" vertical="center" wrapText="1"/>
      <protection locked="0"/>
    </xf>
    <xf numFmtId="38" fontId="5" fillId="0" borderId="4" xfId="1" applyFont="1" applyBorder="1" applyAlignment="1" applyProtection="1">
      <alignment horizontal="center" vertical="center" wrapText="1"/>
      <protection locked="0"/>
    </xf>
    <xf numFmtId="38" fontId="5" fillId="4" borderId="6" xfId="1" applyFont="1" applyFill="1" applyBorder="1" applyAlignment="1" applyProtection="1">
      <alignment horizontal="center" vertical="center" wrapText="1"/>
      <protection hidden="1"/>
    </xf>
    <xf numFmtId="38" fontId="5" fillId="0" borderId="10" xfId="1" applyFont="1" applyBorder="1" applyAlignment="1" applyProtection="1">
      <alignment horizontal="center" vertical="center" wrapText="1"/>
      <protection locked="0"/>
    </xf>
    <xf numFmtId="38" fontId="5" fillId="4" borderId="43" xfId="1" applyFont="1" applyFill="1" applyBorder="1" applyAlignment="1" applyProtection="1">
      <alignment horizontal="center" vertical="center" wrapText="1"/>
      <protection locked="0"/>
    </xf>
    <xf numFmtId="38" fontId="10" fillId="5" borderId="3" xfId="1" applyFont="1" applyFill="1" applyBorder="1" applyAlignment="1" applyProtection="1">
      <alignment horizontal="center" vertical="center" wrapText="1"/>
      <protection locked="0"/>
    </xf>
    <xf numFmtId="38" fontId="10" fillId="5" borderId="44" xfId="1" applyFont="1" applyFill="1" applyBorder="1" applyAlignment="1" applyProtection="1">
      <alignment horizontal="center" vertical="center" wrapText="1"/>
      <protection locked="0"/>
    </xf>
    <xf numFmtId="38" fontId="5" fillId="5" borderId="38" xfId="1" applyFont="1" applyFill="1" applyBorder="1" applyAlignment="1" applyProtection="1">
      <alignment horizontal="center" vertical="center" wrapText="1"/>
      <protection locked="0"/>
    </xf>
    <xf numFmtId="38" fontId="5" fillId="5" borderId="5" xfId="1" applyFont="1" applyFill="1" applyBorder="1" applyAlignment="1" applyProtection="1">
      <alignment horizontal="center" vertical="center" wrapText="1"/>
      <protection locked="0"/>
    </xf>
    <xf numFmtId="38" fontId="5" fillId="4" borderId="47" xfId="1" applyFont="1" applyFill="1" applyBorder="1" applyAlignment="1" applyProtection="1">
      <alignment horizontal="center" vertical="center" wrapText="1"/>
      <protection hidden="1"/>
    </xf>
    <xf numFmtId="38" fontId="5" fillId="4" borderId="48" xfId="1" applyFont="1" applyFill="1" applyBorder="1" applyAlignment="1" applyProtection="1">
      <alignment horizontal="center" vertical="center" wrapText="1"/>
      <protection hidden="1"/>
    </xf>
    <xf numFmtId="38" fontId="2" fillId="0" borderId="49" xfId="1" applyFont="1" applyBorder="1" applyAlignment="1" applyProtection="1">
      <alignment horizontal="center" vertical="center" wrapText="1"/>
      <protection locked="0"/>
    </xf>
    <xf numFmtId="38" fontId="5" fillId="4" borderId="50" xfId="1" applyFont="1" applyFill="1" applyBorder="1" applyAlignment="1" applyProtection="1">
      <alignment horizontal="center" vertical="center" wrapText="1"/>
      <protection hidden="1"/>
    </xf>
    <xf numFmtId="38" fontId="5" fillId="0" borderId="0" xfId="1" applyFont="1" applyFill="1" applyBorder="1" applyAlignment="1" applyProtection="1">
      <alignment horizontal="center" vertical="center" wrapText="1"/>
      <protection hidden="1"/>
    </xf>
    <xf numFmtId="38" fontId="5" fillId="0" borderId="0" xfId="1" applyFont="1" applyFill="1" applyBorder="1" applyAlignment="1" applyProtection="1">
      <alignment horizontal="center" vertical="center" wrapText="1"/>
      <protection locked="0"/>
    </xf>
    <xf numFmtId="0" fontId="0" fillId="0" borderId="0" xfId="0" applyFill="1">
      <alignment vertical="center"/>
    </xf>
    <xf numFmtId="0" fontId="12" fillId="0" borderId="0" xfId="0" applyFont="1">
      <alignment vertical="center"/>
    </xf>
    <xf numFmtId="38" fontId="1" fillId="0" borderId="6" xfId="1" applyFont="1" applyBorder="1" applyAlignment="1" applyProtection="1">
      <alignment horizontal="left" vertical="center" wrapText="1"/>
      <protection locked="0"/>
    </xf>
    <xf numFmtId="38" fontId="10" fillId="5" borderId="3" xfId="1" applyFont="1" applyFill="1" applyBorder="1" applyAlignment="1" applyProtection="1">
      <alignment horizontal="center" vertical="center" wrapText="1"/>
      <protection hidden="1"/>
    </xf>
    <xf numFmtId="38" fontId="5" fillId="5" borderId="38" xfId="1" applyFont="1" applyFill="1" applyBorder="1" applyAlignment="1" applyProtection="1">
      <alignment horizontal="center" vertical="center" wrapText="1"/>
      <protection hidden="1"/>
    </xf>
    <xf numFmtId="38" fontId="5" fillId="4" borderId="23" xfId="1" applyFont="1" applyFill="1" applyBorder="1" applyAlignment="1" applyProtection="1">
      <alignment horizontal="center" vertical="center"/>
      <protection locked="0"/>
    </xf>
    <xf numFmtId="38" fontId="2" fillId="4" borderId="55" xfId="1" applyFont="1" applyFill="1" applyBorder="1" applyAlignment="1" applyProtection="1">
      <alignment horizontal="left" vertical="center" wrapText="1"/>
      <protection locked="0"/>
    </xf>
    <xf numFmtId="38" fontId="10" fillId="4" borderId="55" xfId="1" applyFont="1" applyFill="1" applyBorder="1" applyAlignment="1" applyProtection="1">
      <alignment horizontal="left" vertical="center" wrapText="1"/>
      <protection locked="0"/>
    </xf>
    <xf numFmtId="38" fontId="2" fillId="4" borderId="56" xfId="1" applyFont="1" applyFill="1" applyBorder="1" applyAlignment="1" applyProtection="1">
      <alignment vertical="center" wrapText="1"/>
      <protection locked="0"/>
    </xf>
    <xf numFmtId="38" fontId="19" fillId="5" borderId="3" xfId="1" applyFont="1" applyFill="1" applyBorder="1" applyAlignment="1" applyProtection="1">
      <alignment horizontal="center" vertical="center" wrapText="1"/>
      <protection locked="0"/>
    </xf>
    <xf numFmtId="38" fontId="20" fillId="5" borderId="38" xfId="1" applyFont="1" applyFill="1" applyBorder="1" applyAlignment="1" applyProtection="1">
      <alignment horizontal="center" vertical="center" wrapText="1"/>
      <protection locked="0"/>
    </xf>
    <xf numFmtId="38" fontId="19" fillId="5" borderId="3" xfId="1" applyFont="1" applyFill="1" applyBorder="1" applyAlignment="1" applyProtection="1">
      <alignment horizontal="center" vertical="center" wrapText="1"/>
      <protection hidden="1"/>
    </xf>
    <xf numFmtId="38" fontId="20" fillId="5" borderId="38" xfId="1" applyFont="1" applyFill="1" applyBorder="1" applyAlignment="1" applyProtection="1">
      <alignment horizontal="center" vertical="center" wrapText="1"/>
      <protection hidden="1"/>
    </xf>
    <xf numFmtId="38" fontId="19" fillId="5" borderId="44" xfId="1" applyFont="1" applyFill="1" applyBorder="1" applyAlignment="1" applyProtection="1">
      <alignment horizontal="center" vertical="center" wrapText="1"/>
      <protection locked="0"/>
    </xf>
    <xf numFmtId="38" fontId="20" fillId="5" borderId="5" xfId="1" applyFont="1" applyFill="1" applyBorder="1" applyAlignment="1" applyProtection="1">
      <alignment horizontal="center" vertical="center" wrapText="1"/>
      <protection locked="0"/>
    </xf>
    <xf numFmtId="38" fontId="5" fillId="0" borderId="10" xfId="1" applyFont="1" applyBorder="1" applyAlignment="1" applyProtection="1">
      <alignment horizontal="center" vertical="center" wrapText="1"/>
      <protection locked="0"/>
    </xf>
    <xf numFmtId="38" fontId="2" fillId="0" borderId="0" xfId="1" applyFont="1" applyProtection="1">
      <alignment vertical="center"/>
    </xf>
    <xf numFmtId="0" fontId="12" fillId="0" borderId="0" xfId="0" applyFont="1" applyProtection="1">
      <alignment vertical="center"/>
    </xf>
    <xf numFmtId="38" fontId="2" fillId="0" borderId="0" xfId="1" applyFont="1" applyFill="1" applyProtection="1">
      <alignment vertical="center"/>
    </xf>
    <xf numFmtId="0" fontId="0" fillId="0" borderId="0" xfId="0" applyProtection="1">
      <alignment vertical="center"/>
    </xf>
    <xf numFmtId="38" fontId="1" fillId="0" borderId="40" xfId="1" applyFont="1" applyBorder="1" applyAlignment="1" applyProtection="1">
      <alignment horizontal="justify" vertical="center" wrapText="1"/>
    </xf>
    <xf numFmtId="38" fontId="1" fillId="0" borderId="28" xfId="1" applyFont="1" applyBorder="1" applyAlignment="1" applyProtection="1">
      <alignment horizontal="justify" vertical="center" wrapText="1"/>
    </xf>
    <xf numFmtId="38" fontId="1" fillId="0" borderId="10" xfId="1" applyFont="1" applyBorder="1" applyAlignment="1" applyProtection="1">
      <alignment horizontal="justify" vertical="center" wrapText="1"/>
    </xf>
    <xf numFmtId="38" fontId="1" fillId="0" borderId="29" xfId="1" applyFont="1" applyBorder="1" applyAlignment="1" applyProtection="1">
      <alignment horizontal="justify" vertical="center" wrapText="1"/>
    </xf>
    <xf numFmtId="38" fontId="6" fillId="0" borderId="0" xfId="1" applyFont="1" applyFill="1" applyBorder="1" applyAlignment="1" applyProtection="1">
      <alignment horizontal="center" vertical="center" wrapText="1"/>
    </xf>
    <xf numFmtId="38" fontId="9" fillId="0" borderId="0" xfId="1" applyFont="1" applyAlignment="1" applyProtection="1">
      <alignment vertical="center" textRotation="180"/>
    </xf>
    <xf numFmtId="38" fontId="1" fillId="0" borderId="1" xfId="1" applyFont="1" applyBorder="1" applyAlignment="1" applyProtection="1">
      <alignment horizontal="justify" vertical="center" wrapText="1"/>
    </xf>
    <xf numFmtId="38" fontId="1" fillId="0" borderId="16" xfId="1" applyFont="1" applyBorder="1" applyAlignment="1" applyProtection="1">
      <alignment horizontal="center" vertical="center" wrapText="1"/>
    </xf>
    <xf numFmtId="38" fontId="1" fillId="0" borderId="6" xfId="1" applyFont="1" applyBorder="1" applyAlignment="1" applyProtection="1">
      <alignment horizontal="left" vertical="center" wrapText="1"/>
    </xf>
    <xf numFmtId="38" fontId="5" fillId="4" borderId="43" xfId="1" applyFont="1" applyFill="1" applyBorder="1" applyAlignment="1" applyProtection="1">
      <alignment horizontal="center" vertical="center" wrapText="1"/>
    </xf>
    <xf numFmtId="38" fontId="10" fillId="5" borderId="3" xfId="1" applyFont="1" applyFill="1" applyBorder="1" applyAlignment="1" applyProtection="1">
      <alignment horizontal="center" vertical="center" wrapText="1"/>
    </xf>
    <xf numFmtId="38" fontId="10" fillId="5" borderId="44" xfId="1" applyFont="1" applyFill="1" applyBorder="1" applyAlignment="1" applyProtection="1">
      <alignment horizontal="center" vertical="center" wrapText="1"/>
    </xf>
    <xf numFmtId="38" fontId="5" fillId="5" borderId="38" xfId="1" applyFont="1" applyFill="1" applyBorder="1" applyAlignment="1" applyProtection="1">
      <alignment horizontal="center" vertical="center" wrapText="1"/>
    </xf>
    <xf numFmtId="38" fontId="5" fillId="5" borderId="5" xfId="1" applyFont="1" applyFill="1" applyBorder="1" applyAlignment="1" applyProtection="1">
      <alignment horizontal="center" vertical="center" wrapText="1"/>
    </xf>
    <xf numFmtId="38" fontId="5" fillId="4" borderId="4" xfId="1" applyFont="1" applyFill="1" applyBorder="1" applyAlignment="1" applyProtection="1">
      <alignment horizontal="center" vertical="center" wrapText="1"/>
    </xf>
    <xf numFmtId="38" fontId="5" fillId="4" borderId="1" xfId="1" applyFont="1" applyFill="1" applyBorder="1" applyAlignment="1" applyProtection="1">
      <alignment horizontal="center" vertical="center" wrapText="1"/>
    </xf>
    <xf numFmtId="38" fontId="2" fillId="0" borderId="49" xfId="1" applyFont="1" applyBorder="1" applyAlignment="1" applyProtection="1">
      <alignment horizontal="center" vertical="center" wrapText="1"/>
    </xf>
    <xf numFmtId="38" fontId="5" fillId="4" borderId="33" xfId="1" applyFont="1" applyFill="1" applyBorder="1" applyAlignment="1" applyProtection="1">
      <alignment horizontal="center" vertical="center" wrapText="1"/>
    </xf>
    <xf numFmtId="38" fontId="2" fillId="4" borderId="55" xfId="1" applyFont="1" applyFill="1" applyBorder="1" applyAlignment="1" applyProtection="1">
      <alignment horizontal="left" vertical="center" wrapText="1"/>
    </xf>
    <xf numFmtId="38" fontId="10" fillId="4" borderId="55" xfId="1" applyFont="1" applyFill="1" applyBorder="1" applyAlignment="1" applyProtection="1">
      <alignment horizontal="left" vertical="center" wrapText="1"/>
    </xf>
    <xf numFmtId="38" fontId="2" fillId="4" borderId="56" xfId="1" applyFont="1" applyFill="1" applyBorder="1" applyAlignment="1" applyProtection="1">
      <alignment vertical="center" wrapText="1"/>
    </xf>
    <xf numFmtId="38" fontId="5" fillId="0" borderId="0" xfId="1" applyFont="1" applyFill="1" applyBorder="1" applyAlignment="1" applyProtection="1">
      <alignment horizontal="center" vertical="center" wrapText="1"/>
    </xf>
    <xf numFmtId="38" fontId="1" fillId="0" borderId="0" xfId="1" applyFont="1" applyFill="1" applyBorder="1" applyAlignment="1" applyProtection="1">
      <alignment horizontal="center" vertical="center" wrapText="1"/>
    </xf>
    <xf numFmtId="38" fontId="5" fillId="4" borderId="23" xfId="1" applyFont="1" applyFill="1" applyBorder="1" applyAlignment="1" applyProtection="1">
      <alignment horizontal="center" vertical="center"/>
    </xf>
    <xf numFmtId="38" fontId="8" fillId="0" borderId="0" xfId="1" applyFont="1" applyFill="1" applyBorder="1" applyAlignment="1" applyProtection="1">
      <alignment horizontal="center" vertical="top" wrapText="1"/>
      <protection hidden="1"/>
    </xf>
    <xf numFmtId="38" fontId="2" fillId="0" borderId="0" xfId="1" applyFont="1" applyBorder="1" applyProtection="1">
      <alignment vertical="center"/>
    </xf>
    <xf numFmtId="38" fontId="2" fillId="0" borderId="20" xfId="1" applyFont="1" applyBorder="1" applyProtection="1">
      <alignment vertical="center"/>
    </xf>
    <xf numFmtId="38" fontId="2" fillId="0" borderId="0" xfId="1" applyFont="1" applyFill="1" applyBorder="1" applyProtection="1">
      <alignment vertical="center"/>
    </xf>
    <xf numFmtId="0" fontId="0" fillId="0" borderId="0" xfId="0" applyFill="1" applyProtection="1">
      <alignment vertical="center"/>
    </xf>
    <xf numFmtId="0" fontId="18" fillId="0" borderId="0" xfId="0" applyFont="1">
      <alignment vertical="center"/>
    </xf>
    <xf numFmtId="0" fontId="22" fillId="0" borderId="64" xfId="0" applyFont="1" applyBorder="1" applyProtection="1">
      <alignment vertical="center"/>
    </xf>
    <xf numFmtId="0" fontId="0" fillId="0" borderId="64" xfId="0" applyFill="1" applyBorder="1" applyProtection="1">
      <alignment vertical="center"/>
    </xf>
    <xf numFmtId="0" fontId="23" fillId="0" borderId="0" xfId="0" applyFont="1" applyFill="1" applyProtection="1">
      <alignment vertical="center"/>
    </xf>
    <xf numFmtId="0" fontId="22" fillId="0" borderId="64" xfId="0" applyFont="1" applyBorder="1" applyProtection="1">
      <alignment vertical="center"/>
      <protection locked="0"/>
    </xf>
    <xf numFmtId="38" fontId="5" fillId="0" borderId="10" xfId="1" applyFont="1" applyBorder="1" applyAlignment="1" applyProtection="1">
      <alignment horizontal="center" vertical="center" wrapText="1"/>
      <protection locked="0"/>
    </xf>
    <xf numFmtId="38" fontId="17" fillId="0" borderId="26" xfId="1" applyFont="1" applyBorder="1" applyAlignment="1" applyProtection="1">
      <alignment horizontal="left" vertical="center"/>
      <protection locked="0"/>
    </xf>
    <xf numFmtId="38" fontId="2" fillId="6" borderId="58" xfId="1" applyFont="1" applyFill="1" applyBorder="1" applyAlignment="1" applyProtection="1">
      <alignment horizontal="center" vertical="center" wrapText="1"/>
      <protection locked="0"/>
    </xf>
    <xf numFmtId="38" fontId="2" fillId="6" borderId="59" xfId="1" applyFont="1" applyFill="1" applyBorder="1" applyAlignment="1" applyProtection="1">
      <alignment horizontal="center" vertical="center" wrapText="1"/>
      <protection locked="0"/>
    </xf>
    <xf numFmtId="38" fontId="5" fillId="6" borderId="59" xfId="1" applyFont="1" applyFill="1" applyBorder="1" applyAlignment="1" applyProtection="1">
      <alignment horizontal="center" vertical="center" wrapText="1"/>
      <protection hidden="1"/>
    </xf>
    <xf numFmtId="38" fontId="5" fillId="6" borderId="60" xfId="1" applyFont="1" applyFill="1" applyBorder="1" applyAlignment="1" applyProtection="1">
      <alignment horizontal="center" vertical="center" wrapText="1"/>
      <protection hidden="1"/>
    </xf>
    <xf numFmtId="38" fontId="5" fillId="4" borderId="57" xfId="1" applyFont="1" applyFill="1" applyBorder="1" applyAlignment="1" applyProtection="1">
      <alignment horizontal="center" vertical="center" wrapText="1"/>
      <protection locked="0"/>
    </xf>
    <xf numFmtId="38" fontId="5" fillId="4" borderId="53" xfId="1" applyFont="1" applyFill="1" applyBorder="1" applyAlignment="1" applyProtection="1">
      <alignment horizontal="center" vertical="center" wrapText="1"/>
      <protection locked="0"/>
    </xf>
    <xf numFmtId="38" fontId="5" fillId="4" borderId="25" xfId="1" applyFont="1" applyFill="1" applyBorder="1" applyAlignment="1" applyProtection="1">
      <alignment horizontal="center" vertical="center" wrapText="1"/>
      <protection locked="0" hidden="1"/>
    </xf>
    <xf numFmtId="38" fontId="5" fillId="4" borderId="54" xfId="1" applyFont="1" applyFill="1" applyBorder="1" applyAlignment="1" applyProtection="1">
      <alignment horizontal="center" vertical="center" wrapText="1"/>
      <protection locked="0" hidden="1"/>
    </xf>
    <xf numFmtId="38" fontId="13" fillId="3" borderId="10" xfId="1" applyFont="1" applyFill="1" applyBorder="1" applyAlignment="1" applyProtection="1">
      <alignment horizontal="center" vertical="center" wrapText="1"/>
      <protection hidden="1"/>
    </xf>
    <xf numFmtId="38" fontId="13" fillId="3" borderId="37" xfId="1" applyFont="1" applyFill="1" applyBorder="1" applyAlignment="1" applyProtection="1">
      <alignment horizontal="center" vertical="center" wrapText="1"/>
      <protection hidden="1"/>
    </xf>
    <xf numFmtId="38" fontId="2" fillId="4" borderId="3" xfId="1" applyFont="1" applyFill="1" applyBorder="1" applyAlignment="1" applyProtection="1">
      <alignment horizontal="center" vertical="center" wrapText="1"/>
      <protection locked="0"/>
    </xf>
    <xf numFmtId="38" fontId="2" fillId="4" borderId="10" xfId="1" applyFont="1" applyFill="1" applyBorder="1" applyAlignment="1" applyProtection="1">
      <alignment horizontal="center" vertical="center" wrapText="1"/>
      <protection locked="0"/>
    </xf>
    <xf numFmtId="38" fontId="5" fillId="4" borderId="3" xfId="1" applyFont="1" applyFill="1" applyBorder="1" applyAlignment="1" applyProtection="1">
      <alignment horizontal="center" vertical="center" wrapText="1"/>
      <protection locked="0"/>
    </xf>
    <xf numFmtId="38" fontId="5" fillId="4" borderId="10" xfId="1" applyFont="1" applyFill="1" applyBorder="1" applyAlignment="1" applyProtection="1">
      <alignment horizontal="center" vertical="center" wrapText="1"/>
      <protection locked="0"/>
    </xf>
    <xf numFmtId="38" fontId="5" fillId="4" borderId="8" xfId="1" applyFont="1" applyFill="1" applyBorder="1" applyAlignment="1" applyProtection="1">
      <alignment horizontal="center" vertical="center" wrapText="1"/>
      <protection locked="0"/>
    </xf>
    <xf numFmtId="38" fontId="13" fillId="3" borderId="3" xfId="1" applyFont="1" applyFill="1" applyBorder="1" applyAlignment="1" applyProtection="1">
      <alignment horizontal="left" vertical="center" wrapText="1"/>
      <protection hidden="1"/>
    </xf>
    <xf numFmtId="38" fontId="13" fillId="3" borderId="10" xfId="1" applyFont="1" applyFill="1" applyBorder="1" applyAlignment="1" applyProtection="1">
      <alignment horizontal="left" vertical="center" wrapText="1"/>
      <protection hidden="1"/>
    </xf>
    <xf numFmtId="38" fontId="13" fillId="3" borderId="5" xfId="1" applyFont="1" applyFill="1" applyBorder="1" applyAlignment="1" applyProtection="1">
      <alignment horizontal="left" vertical="center" wrapText="1"/>
      <protection hidden="1"/>
    </xf>
    <xf numFmtId="38" fontId="5" fillId="4" borderId="41" xfId="1" applyFont="1" applyFill="1" applyBorder="1" applyAlignment="1" applyProtection="1">
      <alignment horizontal="center" vertical="center" wrapText="1"/>
      <protection hidden="1"/>
    </xf>
    <xf numFmtId="38" fontId="5" fillId="4" borderId="14" xfId="1" applyFont="1" applyFill="1" applyBorder="1" applyAlignment="1" applyProtection="1">
      <alignment horizontal="center" vertical="center" wrapText="1"/>
      <protection hidden="1"/>
    </xf>
    <xf numFmtId="38" fontId="5" fillId="4" borderId="23" xfId="1" applyFont="1" applyFill="1" applyBorder="1" applyAlignment="1" applyProtection="1">
      <alignment horizontal="center" vertical="center" wrapText="1"/>
      <protection hidden="1"/>
    </xf>
    <xf numFmtId="38" fontId="5" fillId="2" borderId="51" xfId="1" applyFont="1" applyFill="1" applyBorder="1" applyAlignment="1" applyProtection="1">
      <alignment horizontal="center" vertical="center" wrapText="1"/>
      <protection hidden="1"/>
    </xf>
    <xf numFmtId="38" fontId="5" fillId="2" borderId="45" xfId="1" applyFont="1" applyFill="1" applyBorder="1" applyAlignment="1" applyProtection="1">
      <alignment horizontal="center" vertical="center" wrapText="1"/>
      <protection hidden="1"/>
    </xf>
    <xf numFmtId="38" fontId="5" fillId="2" borderId="52" xfId="1" applyFont="1" applyFill="1" applyBorder="1" applyAlignment="1" applyProtection="1">
      <alignment horizontal="center" vertical="center" wrapText="1"/>
      <protection hidden="1"/>
    </xf>
    <xf numFmtId="38" fontId="5" fillId="2" borderId="46" xfId="1" applyFont="1" applyFill="1" applyBorder="1" applyAlignment="1" applyProtection="1">
      <alignment horizontal="center" vertical="center" wrapText="1"/>
      <protection hidden="1"/>
    </xf>
    <xf numFmtId="38" fontId="2" fillId="4" borderId="9" xfId="1" applyFont="1" applyFill="1" applyBorder="1" applyAlignment="1" applyProtection="1">
      <alignment horizontal="center" vertical="center" wrapText="1"/>
      <protection locked="0"/>
    </xf>
    <xf numFmtId="38" fontId="2" fillId="4" borderId="32" xfId="1" applyFont="1" applyFill="1" applyBorder="1" applyAlignment="1" applyProtection="1">
      <alignment horizontal="center" vertical="center" wrapText="1"/>
      <protection locked="0"/>
    </xf>
    <xf numFmtId="38" fontId="2" fillId="4" borderId="19" xfId="1" applyFont="1" applyFill="1" applyBorder="1" applyAlignment="1" applyProtection="1">
      <alignment horizontal="center" vertical="center" wrapText="1"/>
      <protection locked="0"/>
    </xf>
    <xf numFmtId="38" fontId="2" fillId="4" borderId="24" xfId="1" applyFont="1" applyFill="1" applyBorder="1" applyAlignment="1" applyProtection="1">
      <alignment horizontal="center" vertical="center" wrapText="1"/>
      <protection locked="0"/>
    </xf>
    <xf numFmtId="38" fontId="2" fillId="0" borderId="0" xfId="1" applyFont="1" applyFill="1" applyBorder="1" applyAlignment="1" applyProtection="1">
      <alignment horizontal="center" vertical="center" wrapText="1"/>
      <protection locked="0"/>
    </xf>
    <xf numFmtId="38" fontId="1" fillId="0" borderId="33" xfId="1" applyFont="1" applyBorder="1" applyAlignment="1" applyProtection="1">
      <alignment horizontal="left" vertical="center" wrapText="1"/>
      <protection locked="0"/>
    </xf>
    <xf numFmtId="38" fontId="1" fillId="0" borderId="34" xfId="1" applyFont="1" applyBorder="1" applyAlignment="1" applyProtection="1">
      <alignment horizontal="left" vertical="center" wrapText="1"/>
      <protection locked="0"/>
    </xf>
    <xf numFmtId="38" fontId="1" fillId="0" borderId="17" xfId="1" applyFont="1" applyBorder="1" applyAlignment="1" applyProtection="1">
      <alignment horizontal="center" vertical="center" wrapText="1"/>
      <protection locked="0"/>
    </xf>
    <xf numFmtId="38" fontId="1" fillId="0" borderId="18" xfId="1" applyFont="1" applyBorder="1" applyAlignment="1" applyProtection="1">
      <alignment horizontal="center" vertical="center" wrapText="1"/>
      <protection locked="0"/>
    </xf>
    <xf numFmtId="38" fontId="5" fillId="4" borderId="9" xfId="1" applyFont="1" applyFill="1" applyBorder="1" applyAlignment="1" applyProtection="1">
      <alignment horizontal="center" vertical="center" wrapText="1"/>
    </xf>
    <xf numFmtId="38" fontId="5" fillId="4" borderId="19" xfId="1" applyFont="1" applyFill="1" applyBorder="1" applyAlignment="1" applyProtection="1">
      <alignment horizontal="center" vertical="center" wrapText="1"/>
    </xf>
    <xf numFmtId="38" fontId="6" fillId="4" borderId="19" xfId="1" applyFont="1" applyFill="1" applyBorder="1" applyAlignment="1" applyProtection="1">
      <alignment horizontal="center" vertical="center" wrapText="1"/>
    </xf>
    <xf numFmtId="38" fontId="6" fillId="4" borderId="12" xfId="1" applyFont="1" applyFill="1" applyBorder="1" applyAlignment="1" applyProtection="1">
      <alignment horizontal="center" vertical="center" wrapText="1"/>
    </xf>
    <xf numFmtId="38" fontId="5" fillId="0" borderId="3" xfId="1" applyFont="1" applyBorder="1" applyAlignment="1" applyProtection="1">
      <alignment horizontal="center" vertical="center" wrapText="1"/>
      <protection locked="0"/>
    </xf>
    <xf numFmtId="38" fontId="5" fillId="0" borderId="10" xfId="1" applyFont="1" applyBorder="1" applyAlignment="1" applyProtection="1">
      <alignment horizontal="center" vertical="center" wrapText="1"/>
      <protection locked="0"/>
    </xf>
    <xf numFmtId="38" fontId="6" fillId="0" borderId="10" xfId="1" applyFont="1" applyBorder="1" applyAlignment="1" applyProtection="1">
      <alignment horizontal="center" vertical="center" wrapText="1"/>
      <protection locked="0"/>
    </xf>
    <xf numFmtId="38" fontId="6" fillId="0" borderId="4" xfId="1" applyFont="1" applyBorder="1" applyAlignment="1" applyProtection="1">
      <alignment horizontal="center" vertical="center" wrapText="1"/>
      <protection locked="0"/>
    </xf>
    <xf numFmtId="38" fontId="2" fillId="0" borderId="3" xfId="1" applyFont="1" applyBorder="1" applyAlignment="1" applyProtection="1">
      <alignment horizontal="center" vertical="center" wrapText="1"/>
      <protection locked="0"/>
    </xf>
    <xf numFmtId="38" fontId="2" fillId="0" borderId="10" xfId="1" applyFont="1" applyBorder="1" applyAlignment="1" applyProtection="1">
      <alignment horizontal="center" vertical="center" wrapText="1"/>
      <protection locked="0"/>
    </xf>
    <xf numFmtId="38" fontId="5" fillId="0" borderId="5" xfId="1" applyFont="1" applyBorder="1" applyAlignment="1" applyProtection="1">
      <alignment horizontal="center" vertical="center" wrapText="1"/>
      <protection locked="0"/>
    </xf>
    <xf numFmtId="38" fontId="1" fillId="0" borderId="21" xfId="1" applyFont="1" applyBorder="1" applyAlignment="1" applyProtection="1">
      <alignment horizontal="center" vertical="center"/>
      <protection locked="0"/>
    </xf>
    <xf numFmtId="38" fontId="1" fillId="0" borderId="0" xfId="1" applyFont="1" applyBorder="1" applyAlignment="1" applyProtection="1">
      <alignment horizontal="center" vertical="center"/>
      <protection locked="0"/>
    </xf>
    <xf numFmtId="38" fontId="1" fillId="0" borderId="30" xfId="1" applyFont="1" applyBorder="1" applyAlignment="1" applyProtection="1">
      <alignment horizontal="center" vertical="center"/>
      <protection locked="0"/>
    </xf>
    <xf numFmtId="38" fontId="1" fillId="0" borderId="25" xfId="1" applyFont="1" applyBorder="1" applyAlignment="1" applyProtection="1">
      <alignment horizontal="center" vertical="center"/>
      <protection locked="0"/>
    </xf>
    <xf numFmtId="38" fontId="1" fillId="0" borderId="26" xfId="1" applyFont="1" applyBorder="1" applyAlignment="1" applyProtection="1">
      <alignment horizontal="center" vertical="center"/>
      <protection locked="0"/>
    </xf>
    <xf numFmtId="38" fontId="1" fillId="0" borderId="27" xfId="1" applyFont="1" applyBorder="1" applyAlignment="1" applyProtection="1">
      <alignment horizontal="center" vertical="center"/>
      <protection locked="0"/>
    </xf>
    <xf numFmtId="38" fontId="1" fillId="0" borderId="2" xfId="1" applyFont="1" applyBorder="1" applyAlignment="1" applyProtection="1">
      <alignment horizontal="justify" vertical="center" wrapText="1"/>
      <protection locked="0"/>
    </xf>
    <xf numFmtId="38" fontId="1" fillId="0" borderId="16" xfId="1" applyFont="1" applyBorder="1" applyAlignment="1" applyProtection="1">
      <alignment horizontal="justify" vertical="center" wrapText="1"/>
      <protection locked="0"/>
    </xf>
    <xf numFmtId="38" fontId="1" fillId="0" borderId="3" xfId="1" applyFont="1" applyBorder="1" applyAlignment="1" applyProtection="1">
      <alignment horizontal="center" vertical="center" textRotation="255" wrapText="1"/>
      <protection locked="0"/>
    </xf>
    <xf numFmtId="38" fontId="1" fillId="0" borderId="10" xfId="1" applyFont="1" applyBorder="1" applyAlignment="1" applyProtection="1">
      <alignment horizontal="center" vertical="center" textRotation="255" wrapText="1"/>
      <protection locked="0"/>
    </xf>
    <xf numFmtId="38" fontId="4" fillId="0" borderId="4" xfId="1" applyFont="1" applyBorder="1" applyAlignment="1" applyProtection="1">
      <alignment horizontal="center" vertical="center" textRotation="255" wrapText="1"/>
      <protection locked="0"/>
    </xf>
    <xf numFmtId="38" fontId="1" fillId="0" borderId="12" xfId="1" applyFont="1" applyBorder="1" applyAlignment="1" applyProtection="1">
      <alignment horizontal="justify" vertical="center" wrapText="1"/>
      <protection locked="0"/>
    </xf>
    <xf numFmtId="38" fontId="1" fillId="0" borderId="8" xfId="1" applyFont="1" applyBorder="1" applyAlignment="1" applyProtection="1">
      <alignment horizontal="justify" vertical="center" wrapText="1"/>
      <protection locked="0"/>
    </xf>
    <xf numFmtId="38" fontId="2" fillId="0" borderId="11" xfId="1" applyFont="1" applyBorder="1" applyAlignment="1" applyProtection="1">
      <alignment horizontal="justify" vertical="center" wrapText="1"/>
      <protection locked="0"/>
    </xf>
    <xf numFmtId="38" fontId="2" fillId="0" borderId="7" xfId="1" applyFont="1" applyBorder="1" applyAlignment="1" applyProtection="1">
      <alignment horizontal="justify" vertical="center" wrapText="1"/>
      <protection locked="0"/>
    </xf>
    <xf numFmtId="38" fontId="1" fillId="0" borderId="11" xfId="1" applyFont="1" applyBorder="1" applyAlignment="1" applyProtection="1">
      <alignment horizontal="justify" vertical="center" wrapText="1"/>
      <protection locked="0"/>
    </xf>
    <xf numFmtId="38" fontId="1" fillId="0" borderId="7" xfId="1" applyFont="1" applyBorder="1" applyAlignment="1" applyProtection="1">
      <alignment horizontal="justify" vertical="center" wrapText="1"/>
      <protection locked="0"/>
    </xf>
    <xf numFmtId="38" fontId="1" fillId="0" borderId="9" xfId="1" applyFont="1" applyBorder="1" applyAlignment="1" applyProtection="1">
      <alignment horizontal="center" vertical="center" wrapText="1"/>
      <protection locked="0"/>
    </xf>
    <xf numFmtId="38" fontId="0" fillId="0" borderId="13" xfId="1" applyFont="1" applyBorder="1" applyAlignment="1" applyProtection="1">
      <alignment vertical="center" wrapText="1"/>
      <protection locked="0"/>
    </xf>
    <xf numFmtId="38" fontId="0" fillId="0" borderId="19" xfId="1" applyFont="1" applyBorder="1" applyAlignment="1" applyProtection="1">
      <alignment vertical="center" wrapText="1"/>
      <protection locked="0"/>
    </xf>
    <xf numFmtId="38" fontId="0" fillId="0" borderId="30" xfId="1" applyFont="1" applyBorder="1" applyAlignment="1" applyProtection="1">
      <alignment vertical="center" wrapText="1"/>
      <protection locked="0"/>
    </xf>
    <xf numFmtId="38" fontId="7" fillId="0" borderId="6" xfId="1" applyFont="1" applyBorder="1" applyAlignment="1" applyProtection="1">
      <alignment horizontal="center" vertical="center" textRotation="255" wrapText="1" readingOrder="1"/>
      <protection locked="0"/>
    </xf>
    <xf numFmtId="38" fontId="7" fillId="0" borderId="10" xfId="1" applyFont="1" applyBorder="1" applyAlignment="1" applyProtection="1">
      <alignment horizontal="center" vertical="center" textRotation="255" wrapText="1" readingOrder="1"/>
      <protection locked="0"/>
    </xf>
    <xf numFmtId="38" fontId="1" fillId="0" borderId="39" xfId="1" applyFont="1" applyBorder="1" applyAlignment="1" applyProtection="1">
      <alignment horizontal="center" vertical="center" wrapText="1"/>
      <protection locked="0"/>
    </xf>
    <xf numFmtId="38" fontId="1" fillId="5" borderId="42" xfId="1" applyFont="1" applyFill="1" applyBorder="1" applyAlignment="1" applyProtection="1">
      <alignment horizontal="center" vertical="center" wrapText="1"/>
      <protection locked="0"/>
    </xf>
    <xf numFmtId="38" fontId="1" fillId="5" borderId="20" xfId="1" applyFont="1" applyFill="1" applyBorder="1" applyAlignment="1" applyProtection="1">
      <alignment horizontal="center" vertical="center" wrapText="1"/>
      <protection locked="0"/>
    </xf>
    <xf numFmtId="38" fontId="1" fillId="5" borderId="25" xfId="1" applyFont="1" applyFill="1" applyBorder="1" applyAlignment="1" applyProtection="1">
      <alignment horizontal="center" vertical="center" wrapText="1"/>
      <protection locked="0"/>
    </xf>
    <xf numFmtId="38" fontId="1" fillId="5" borderId="26" xfId="1" applyFont="1" applyFill="1" applyBorder="1" applyAlignment="1" applyProtection="1">
      <alignment horizontal="center" vertical="center" wrapText="1"/>
      <protection locked="0"/>
    </xf>
    <xf numFmtId="38" fontId="17" fillId="0" borderId="26" xfId="1" applyFont="1" applyBorder="1" applyAlignment="1" applyProtection="1">
      <alignment horizontal="left" vertical="center"/>
    </xf>
    <xf numFmtId="38" fontId="1" fillId="0" borderId="2" xfId="1" applyFont="1" applyBorder="1" applyAlignment="1" applyProtection="1">
      <alignment horizontal="justify" vertical="center" wrapText="1"/>
    </xf>
    <xf numFmtId="38" fontId="1" fillId="0" borderId="16" xfId="1" applyFont="1" applyBorder="1" applyAlignment="1" applyProtection="1">
      <alignment horizontal="justify" vertical="center" wrapText="1"/>
    </xf>
    <xf numFmtId="38" fontId="1" fillId="0" borderId="9" xfId="1" applyFont="1" applyBorder="1" applyAlignment="1" applyProtection="1">
      <alignment horizontal="center" vertical="center" wrapText="1"/>
    </xf>
    <xf numFmtId="38" fontId="0" fillId="0" borderId="13" xfId="1" applyFont="1" applyBorder="1" applyAlignment="1" applyProtection="1">
      <alignment vertical="center" wrapText="1"/>
    </xf>
    <xf numFmtId="38" fontId="0" fillId="0" borderId="19" xfId="1" applyFont="1" applyBorder="1" applyAlignment="1" applyProtection="1">
      <alignment vertical="center" wrapText="1"/>
    </xf>
    <xf numFmtId="38" fontId="0" fillId="0" borderId="30" xfId="1" applyFont="1" applyBorder="1" applyAlignment="1" applyProtection="1">
      <alignment vertical="center" wrapText="1"/>
    </xf>
    <xf numFmtId="38" fontId="2" fillId="0" borderId="3" xfId="1" applyFont="1" applyBorder="1" applyAlignment="1" applyProtection="1">
      <alignment horizontal="center" vertical="center" wrapText="1"/>
    </xf>
    <xf numFmtId="38" fontId="2" fillId="0" borderId="10" xfId="1" applyFont="1" applyBorder="1" applyAlignment="1" applyProtection="1">
      <alignment horizontal="center" vertical="center" wrapText="1"/>
    </xf>
    <xf numFmtId="38" fontId="2" fillId="4" borderId="3" xfId="1" applyFont="1" applyFill="1" applyBorder="1" applyAlignment="1" applyProtection="1">
      <alignment horizontal="center" vertical="center" wrapText="1"/>
    </xf>
    <xf numFmtId="38" fontId="2" fillId="4" borderId="10" xfId="1" applyFont="1" applyFill="1" applyBorder="1" applyAlignment="1" applyProtection="1">
      <alignment horizontal="center" vertical="center" wrapText="1"/>
    </xf>
    <xf numFmtId="38" fontId="2" fillId="4" borderId="9" xfId="1" applyFont="1" applyFill="1" applyBorder="1" applyAlignment="1" applyProtection="1">
      <alignment horizontal="center" vertical="center" wrapText="1"/>
    </xf>
    <xf numFmtId="38" fontId="2" fillId="4" borderId="32" xfId="1" applyFont="1" applyFill="1" applyBorder="1" applyAlignment="1" applyProtection="1">
      <alignment horizontal="center" vertical="center" wrapText="1"/>
    </xf>
    <xf numFmtId="38" fontId="2" fillId="4" borderId="19" xfId="1" applyFont="1" applyFill="1" applyBorder="1" applyAlignment="1" applyProtection="1">
      <alignment horizontal="center" vertical="center" wrapText="1"/>
    </xf>
    <xf numFmtId="38" fontId="2" fillId="4" borderId="24" xfId="1" applyFont="1" applyFill="1" applyBorder="1" applyAlignment="1" applyProtection="1">
      <alignment horizontal="center" vertical="center" wrapText="1"/>
    </xf>
    <xf numFmtId="38" fontId="2" fillId="6" borderId="58" xfId="1" applyFont="1" applyFill="1" applyBorder="1" applyAlignment="1" applyProtection="1">
      <alignment horizontal="center" vertical="center" wrapText="1"/>
    </xf>
    <xf numFmtId="38" fontId="2" fillId="6" borderId="59" xfId="1" applyFont="1" applyFill="1" applyBorder="1" applyAlignment="1" applyProtection="1">
      <alignment horizontal="center" vertical="center" wrapText="1"/>
    </xf>
    <xf numFmtId="38" fontId="2" fillId="0" borderId="0" xfId="1" applyFont="1" applyFill="1" applyBorder="1" applyAlignment="1" applyProtection="1">
      <alignment horizontal="center" vertical="center" wrapText="1"/>
    </xf>
    <xf numFmtId="38" fontId="1" fillId="0" borderId="39" xfId="1" applyFont="1" applyBorder="1" applyAlignment="1" applyProtection="1">
      <alignment horizontal="center" vertical="center" wrapText="1"/>
    </xf>
    <xf numFmtId="38" fontId="1" fillId="0" borderId="17" xfId="1" applyFont="1" applyBorder="1" applyAlignment="1" applyProtection="1">
      <alignment horizontal="center" vertical="center" wrapText="1"/>
    </xf>
    <xf numFmtId="38" fontId="1" fillId="0" borderId="18" xfId="1" applyFont="1" applyBorder="1" applyAlignment="1" applyProtection="1">
      <alignment horizontal="center" vertical="center" wrapText="1"/>
    </xf>
    <xf numFmtId="38" fontId="1" fillId="0" borderId="3" xfId="1" applyFont="1" applyBorder="1" applyAlignment="1" applyProtection="1">
      <alignment horizontal="center" vertical="center" textRotation="255" wrapText="1"/>
    </xf>
    <xf numFmtId="38" fontId="1" fillId="0" borderId="10" xfId="1" applyFont="1" applyBorder="1" applyAlignment="1" applyProtection="1">
      <alignment horizontal="center" vertical="center" textRotation="255" wrapText="1"/>
    </xf>
    <xf numFmtId="38" fontId="4" fillId="0" borderId="4" xfId="1" applyFont="1" applyBorder="1" applyAlignment="1" applyProtection="1">
      <alignment horizontal="center" vertical="center" textRotation="255" wrapText="1"/>
    </xf>
    <xf numFmtId="38" fontId="5" fillId="4" borderId="3" xfId="1" applyFont="1" applyFill="1" applyBorder="1" applyAlignment="1" applyProtection="1">
      <alignment horizontal="center" vertical="center" wrapText="1"/>
    </xf>
    <xf numFmtId="38" fontId="5" fillId="4" borderId="10" xfId="1" applyFont="1" applyFill="1" applyBorder="1" applyAlignment="1" applyProtection="1">
      <alignment horizontal="center" vertical="center" wrapText="1"/>
    </xf>
    <xf numFmtId="38" fontId="5" fillId="4" borderId="8" xfId="1" applyFont="1" applyFill="1" applyBorder="1" applyAlignment="1" applyProtection="1">
      <alignment horizontal="center" vertical="center" wrapText="1"/>
    </xf>
    <xf numFmtId="38" fontId="1" fillId="0" borderId="21" xfId="1" applyFont="1" applyBorder="1" applyAlignment="1" applyProtection="1">
      <alignment horizontal="center" vertical="center"/>
    </xf>
    <xf numFmtId="38" fontId="1" fillId="0" borderId="0" xfId="1" applyFont="1" applyBorder="1" applyAlignment="1" applyProtection="1">
      <alignment horizontal="center" vertical="center"/>
    </xf>
    <xf numFmtId="38" fontId="1" fillId="0" borderId="30" xfId="1" applyFont="1" applyBorder="1" applyAlignment="1" applyProtection="1">
      <alignment horizontal="center" vertical="center"/>
    </xf>
    <xf numFmtId="38" fontId="1" fillId="0" borderId="25" xfId="1" applyFont="1" applyBorder="1" applyAlignment="1" applyProtection="1">
      <alignment horizontal="center" vertical="center"/>
    </xf>
    <xf numFmtId="38" fontId="1" fillId="0" borderId="26" xfId="1" applyFont="1" applyBorder="1" applyAlignment="1" applyProtection="1">
      <alignment horizontal="center" vertical="center"/>
    </xf>
    <xf numFmtId="38" fontId="1" fillId="0" borderId="27" xfId="1" applyFont="1" applyBorder="1" applyAlignment="1" applyProtection="1">
      <alignment horizontal="center" vertical="center"/>
    </xf>
    <xf numFmtId="38" fontId="5" fillId="4" borderId="57" xfId="1" applyFont="1" applyFill="1" applyBorder="1" applyAlignment="1" applyProtection="1">
      <alignment horizontal="center" vertical="center" wrapText="1"/>
    </xf>
    <xf numFmtId="38" fontId="5" fillId="4" borderId="53" xfId="1" applyFont="1" applyFill="1" applyBorder="1" applyAlignment="1" applyProtection="1">
      <alignment horizontal="center" vertical="center" wrapText="1"/>
    </xf>
    <xf numFmtId="38" fontId="5" fillId="4" borderId="25" xfId="1" applyFont="1" applyFill="1" applyBorder="1" applyAlignment="1" applyProtection="1">
      <alignment horizontal="center" vertical="center" wrapText="1"/>
      <protection hidden="1"/>
    </xf>
    <xf numFmtId="38" fontId="5" fillId="4" borderId="54" xfId="1" applyFont="1" applyFill="1" applyBorder="1" applyAlignment="1" applyProtection="1">
      <alignment horizontal="center" vertical="center" wrapText="1"/>
      <protection hidden="1"/>
    </xf>
    <xf numFmtId="38" fontId="7" fillId="0" borderId="6" xfId="1" applyFont="1" applyBorder="1" applyAlignment="1" applyProtection="1">
      <alignment horizontal="center" vertical="center" textRotation="255" wrapText="1" readingOrder="1"/>
    </xf>
    <xf numFmtId="38" fontId="7" fillId="0" borderId="10" xfId="1" applyFont="1" applyBorder="1" applyAlignment="1" applyProtection="1">
      <alignment horizontal="center" vertical="center" textRotation="255" wrapText="1" readingOrder="1"/>
    </xf>
    <xf numFmtId="38" fontId="1" fillId="5" borderId="42" xfId="1" applyFont="1" applyFill="1" applyBorder="1" applyAlignment="1" applyProtection="1">
      <alignment horizontal="center" vertical="center" wrapText="1"/>
    </xf>
    <xf numFmtId="38" fontId="1" fillId="5" borderId="20" xfId="1" applyFont="1" applyFill="1" applyBorder="1" applyAlignment="1" applyProtection="1">
      <alignment horizontal="center" vertical="center" wrapText="1"/>
    </xf>
    <xf numFmtId="38" fontId="1" fillId="5" borderId="25" xfId="1" applyFont="1" applyFill="1" applyBorder="1" applyAlignment="1" applyProtection="1">
      <alignment horizontal="center" vertical="center" wrapText="1"/>
    </xf>
    <xf numFmtId="38" fontId="1" fillId="5" borderId="26" xfId="1" applyFont="1" applyFill="1" applyBorder="1" applyAlignment="1" applyProtection="1">
      <alignment horizontal="center" vertical="center" wrapText="1"/>
    </xf>
    <xf numFmtId="38" fontId="1" fillId="0" borderId="12" xfId="1" applyFont="1" applyBorder="1" applyAlignment="1" applyProtection="1">
      <alignment horizontal="justify" vertical="center" wrapText="1"/>
    </xf>
    <xf numFmtId="38" fontId="1" fillId="0" borderId="8" xfId="1" applyFont="1" applyBorder="1" applyAlignment="1" applyProtection="1">
      <alignment horizontal="justify" vertical="center" wrapText="1"/>
    </xf>
    <xf numFmtId="38" fontId="2" fillId="0" borderId="11" xfId="1" applyFont="1" applyBorder="1" applyAlignment="1" applyProtection="1">
      <alignment horizontal="justify" vertical="center" wrapText="1"/>
    </xf>
    <xf numFmtId="38" fontId="2" fillId="0" borderId="7" xfId="1" applyFont="1" applyBorder="1" applyAlignment="1" applyProtection="1">
      <alignment horizontal="justify" vertical="center" wrapText="1"/>
    </xf>
    <xf numFmtId="38" fontId="1" fillId="0" borderId="11" xfId="1" applyFont="1" applyBorder="1" applyAlignment="1" applyProtection="1">
      <alignment horizontal="justify" vertical="center" wrapText="1"/>
    </xf>
    <xf numFmtId="38" fontId="1" fillId="0" borderId="7" xfId="1" applyFont="1" applyBorder="1" applyAlignment="1" applyProtection="1">
      <alignment horizontal="justify" vertical="center" wrapText="1"/>
    </xf>
    <xf numFmtId="38" fontId="1" fillId="0" borderId="33" xfId="1" applyFont="1" applyBorder="1" applyAlignment="1" applyProtection="1">
      <alignment horizontal="left" vertical="center" wrapText="1"/>
    </xf>
    <xf numFmtId="38" fontId="1" fillId="0" borderId="34" xfId="1" applyFont="1" applyBorder="1" applyAlignment="1" applyProtection="1">
      <alignment horizontal="left" vertical="center" wrapText="1"/>
    </xf>
    <xf numFmtId="0" fontId="18" fillId="0" borderId="61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8" fillId="0" borderId="6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154213</xdr:colOff>
      <xdr:row>14</xdr:row>
      <xdr:rowOff>181429</xdr:rowOff>
    </xdr:from>
    <xdr:to>
      <xdr:col>9</xdr:col>
      <xdr:colOff>3610429</xdr:colOff>
      <xdr:row>14</xdr:row>
      <xdr:rowOff>562429</xdr:rowOff>
    </xdr:to>
    <xdr:sp macro="" textlink="">
      <xdr:nvSpPr>
        <xdr:cNvPr id="2" name="右矢印 1"/>
        <xdr:cNvSpPr/>
      </xdr:nvSpPr>
      <xdr:spPr>
        <a:xfrm>
          <a:off x="8656863" y="6366329"/>
          <a:ext cx="3456216" cy="381000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152398</xdr:colOff>
      <xdr:row>16</xdr:row>
      <xdr:rowOff>587830</xdr:rowOff>
    </xdr:from>
    <xdr:to>
      <xdr:col>9</xdr:col>
      <xdr:colOff>3628571</xdr:colOff>
      <xdr:row>17</xdr:row>
      <xdr:rowOff>361044</xdr:rowOff>
    </xdr:to>
    <xdr:sp macro="" textlink="">
      <xdr:nvSpPr>
        <xdr:cNvPr id="3" name="右矢印 2"/>
        <xdr:cNvSpPr/>
      </xdr:nvSpPr>
      <xdr:spPr>
        <a:xfrm>
          <a:off x="8655048" y="7991930"/>
          <a:ext cx="3476173" cy="382814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154213</xdr:colOff>
      <xdr:row>14</xdr:row>
      <xdr:rowOff>181429</xdr:rowOff>
    </xdr:from>
    <xdr:to>
      <xdr:col>9</xdr:col>
      <xdr:colOff>3610429</xdr:colOff>
      <xdr:row>14</xdr:row>
      <xdr:rowOff>562429</xdr:rowOff>
    </xdr:to>
    <xdr:sp macro="" textlink="">
      <xdr:nvSpPr>
        <xdr:cNvPr id="2" name="右矢印 1"/>
        <xdr:cNvSpPr/>
      </xdr:nvSpPr>
      <xdr:spPr>
        <a:xfrm>
          <a:off x="8650513" y="6874329"/>
          <a:ext cx="3456216" cy="381000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152398</xdr:colOff>
      <xdr:row>16</xdr:row>
      <xdr:rowOff>587830</xdr:rowOff>
    </xdr:from>
    <xdr:to>
      <xdr:col>9</xdr:col>
      <xdr:colOff>3628571</xdr:colOff>
      <xdr:row>17</xdr:row>
      <xdr:rowOff>361044</xdr:rowOff>
    </xdr:to>
    <xdr:sp macro="" textlink="">
      <xdr:nvSpPr>
        <xdr:cNvPr id="3" name="右矢印 2"/>
        <xdr:cNvSpPr/>
      </xdr:nvSpPr>
      <xdr:spPr>
        <a:xfrm>
          <a:off x="8648698" y="8499930"/>
          <a:ext cx="3476173" cy="382814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154213</xdr:colOff>
      <xdr:row>13</xdr:row>
      <xdr:rowOff>181429</xdr:rowOff>
    </xdr:from>
    <xdr:to>
      <xdr:col>9</xdr:col>
      <xdr:colOff>3610429</xdr:colOff>
      <xdr:row>13</xdr:row>
      <xdr:rowOff>562429</xdr:rowOff>
    </xdr:to>
    <xdr:sp macro="" textlink="">
      <xdr:nvSpPr>
        <xdr:cNvPr id="6" name="右矢印 5"/>
        <xdr:cNvSpPr/>
      </xdr:nvSpPr>
      <xdr:spPr>
        <a:xfrm>
          <a:off x="8656863" y="6366329"/>
          <a:ext cx="3456216" cy="381000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152398</xdr:colOff>
      <xdr:row>15</xdr:row>
      <xdr:rowOff>587830</xdr:rowOff>
    </xdr:from>
    <xdr:to>
      <xdr:col>9</xdr:col>
      <xdr:colOff>3628571</xdr:colOff>
      <xdr:row>16</xdr:row>
      <xdr:rowOff>361044</xdr:rowOff>
    </xdr:to>
    <xdr:sp macro="" textlink="">
      <xdr:nvSpPr>
        <xdr:cNvPr id="7" name="右矢印 6"/>
        <xdr:cNvSpPr/>
      </xdr:nvSpPr>
      <xdr:spPr>
        <a:xfrm>
          <a:off x="8655048" y="7991930"/>
          <a:ext cx="3476173" cy="382814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154213</xdr:colOff>
      <xdr:row>13</xdr:row>
      <xdr:rowOff>181429</xdr:rowOff>
    </xdr:from>
    <xdr:to>
      <xdr:col>9</xdr:col>
      <xdr:colOff>3610429</xdr:colOff>
      <xdr:row>13</xdr:row>
      <xdr:rowOff>562429</xdr:rowOff>
    </xdr:to>
    <xdr:sp macro="" textlink="">
      <xdr:nvSpPr>
        <xdr:cNvPr id="4" name="右矢印 3"/>
        <xdr:cNvSpPr/>
      </xdr:nvSpPr>
      <xdr:spPr>
        <a:xfrm>
          <a:off x="8656863" y="6366329"/>
          <a:ext cx="3456216" cy="381000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152398</xdr:colOff>
      <xdr:row>15</xdr:row>
      <xdr:rowOff>587830</xdr:rowOff>
    </xdr:from>
    <xdr:to>
      <xdr:col>9</xdr:col>
      <xdr:colOff>3628571</xdr:colOff>
      <xdr:row>16</xdr:row>
      <xdr:rowOff>361044</xdr:rowOff>
    </xdr:to>
    <xdr:sp macro="" textlink="">
      <xdr:nvSpPr>
        <xdr:cNvPr id="5" name="右矢印 4"/>
        <xdr:cNvSpPr/>
      </xdr:nvSpPr>
      <xdr:spPr>
        <a:xfrm>
          <a:off x="8655048" y="7991930"/>
          <a:ext cx="3476173" cy="382814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154213</xdr:colOff>
      <xdr:row>13</xdr:row>
      <xdr:rowOff>181429</xdr:rowOff>
    </xdr:from>
    <xdr:to>
      <xdr:col>9</xdr:col>
      <xdr:colOff>3610429</xdr:colOff>
      <xdr:row>13</xdr:row>
      <xdr:rowOff>562429</xdr:rowOff>
    </xdr:to>
    <xdr:sp macro="" textlink="">
      <xdr:nvSpPr>
        <xdr:cNvPr id="4" name="右矢印 3"/>
        <xdr:cNvSpPr/>
      </xdr:nvSpPr>
      <xdr:spPr>
        <a:xfrm>
          <a:off x="8656863" y="6366329"/>
          <a:ext cx="3456216" cy="381000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152398</xdr:colOff>
      <xdr:row>15</xdr:row>
      <xdr:rowOff>587830</xdr:rowOff>
    </xdr:from>
    <xdr:to>
      <xdr:col>9</xdr:col>
      <xdr:colOff>3628571</xdr:colOff>
      <xdr:row>16</xdr:row>
      <xdr:rowOff>361044</xdr:rowOff>
    </xdr:to>
    <xdr:sp macro="" textlink="">
      <xdr:nvSpPr>
        <xdr:cNvPr id="5" name="右矢印 4"/>
        <xdr:cNvSpPr/>
      </xdr:nvSpPr>
      <xdr:spPr>
        <a:xfrm>
          <a:off x="8655048" y="7991930"/>
          <a:ext cx="3476173" cy="382814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21"/>
  <sheetViews>
    <sheetView tabSelected="1" view="pageBreakPreview" zoomScale="70" zoomScaleNormal="60" zoomScaleSheetLayoutView="70" workbookViewId="0">
      <selection activeCell="J2" sqref="J2"/>
    </sheetView>
  </sheetViews>
  <sheetFormatPr defaultColWidth="9" defaultRowHeight="13" x14ac:dyDescent="0.2"/>
  <cols>
    <col min="1" max="1" width="9" style="68"/>
    <col min="2" max="2" width="13.90625" style="68" customWidth="1"/>
    <col min="3" max="3" width="3.90625" style="68" customWidth="1"/>
    <col min="4" max="4" width="14.90625" style="68" customWidth="1"/>
    <col min="5" max="5" width="16.90625" style="68" customWidth="1"/>
    <col min="6" max="6" width="15.90625" style="68" customWidth="1"/>
    <col min="7" max="7" width="17.08984375" style="68" customWidth="1"/>
    <col min="8" max="9" width="15" style="68" customWidth="1"/>
    <col min="10" max="10" width="54.26953125" style="68" customWidth="1"/>
    <col min="11" max="11" width="16" style="68" customWidth="1"/>
    <col min="12" max="12" width="16" style="97" customWidth="1"/>
    <col min="13" max="14" width="6.36328125" style="68" customWidth="1"/>
    <col min="15" max="16384" width="9" style="68"/>
  </cols>
  <sheetData>
    <row r="1" spans="1:13" ht="20.149999999999999" customHeight="1" x14ac:dyDescent="0.2">
      <c r="L1" s="101"/>
    </row>
    <row r="2" spans="1:13" ht="20.149999999999999" customHeight="1" x14ac:dyDescent="0.2">
      <c r="J2" s="102"/>
      <c r="K2" s="99" t="s">
        <v>45</v>
      </c>
      <c r="L2" s="100"/>
    </row>
    <row r="3" spans="1:13" ht="30" customHeight="1" thickBot="1" x14ac:dyDescent="0.25">
      <c r="A3" s="65"/>
      <c r="B3" s="66" t="s">
        <v>36</v>
      </c>
      <c r="C3" s="65"/>
      <c r="D3" s="65"/>
      <c r="E3" s="65"/>
      <c r="F3" s="178" t="s">
        <v>44</v>
      </c>
      <c r="G3" s="178"/>
      <c r="H3" s="178"/>
      <c r="I3" s="178"/>
      <c r="J3" s="178"/>
      <c r="K3" s="178"/>
      <c r="L3" s="178"/>
      <c r="M3" s="67"/>
    </row>
    <row r="4" spans="1:13" ht="30" customHeight="1" x14ac:dyDescent="0.2">
      <c r="A4" s="65"/>
      <c r="B4" s="179"/>
      <c r="C4" s="181" t="s">
        <v>0</v>
      </c>
      <c r="D4" s="182"/>
      <c r="E4" s="185" t="s">
        <v>16</v>
      </c>
      <c r="F4" s="185" t="s">
        <v>28</v>
      </c>
      <c r="G4" s="187" t="s">
        <v>18</v>
      </c>
      <c r="H4" s="185" t="s">
        <v>29</v>
      </c>
      <c r="I4" s="187" t="s">
        <v>17</v>
      </c>
      <c r="J4" s="189" t="s">
        <v>40</v>
      </c>
      <c r="K4" s="190"/>
      <c r="L4" s="193" t="s">
        <v>46</v>
      </c>
      <c r="M4" s="195"/>
    </row>
    <row r="5" spans="1:13" ht="13.5" customHeight="1" thickBot="1" x14ac:dyDescent="0.25">
      <c r="A5" s="65"/>
      <c r="B5" s="180"/>
      <c r="C5" s="183"/>
      <c r="D5" s="184"/>
      <c r="E5" s="186"/>
      <c r="F5" s="186"/>
      <c r="G5" s="188"/>
      <c r="H5" s="186"/>
      <c r="I5" s="188"/>
      <c r="J5" s="191"/>
      <c r="K5" s="192"/>
      <c r="L5" s="194"/>
      <c r="M5" s="195"/>
    </row>
    <row r="6" spans="1:13" ht="48" customHeight="1" x14ac:dyDescent="0.2">
      <c r="A6" s="65"/>
      <c r="B6" s="196" t="s">
        <v>7</v>
      </c>
      <c r="C6" s="199" t="s">
        <v>2</v>
      </c>
      <c r="D6" s="69" t="s">
        <v>12</v>
      </c>
      <c r="E6" s="143"/>
      <c r="F6" s="34"/>
      <c r="G6" s="202">
        <f>SUM(E6:F11)</f>
        <v>0</v>
      </c>
      <c r="H6" s="143"/>
      <c r="I6" s="139">
        <f>G6-H6</f>
        <v>0</v>
      </c>
      <c r="J6" s="120" t="s">
        <v>47</v>
      </c>
      <c r="K6" s="123">
        <f>IF(H14&lt;=E14,F14,I14)</f>
        <v>0</v>
      </c>
      <c r="L6" s="107">
        <f>IF(K6&gt;=0,I14-K6,0)</f>
        <v>0</v>
      </c>
      <c r="M6" s="47"/>
    </row>
    <row r="7" spans="1:13" ht="48" customHeight="1" x14ac:dyDescent="0.2">
      <c r="A7" s="65"/>
      <c r="B7" s="197"/>
      <c r="C7" s="200"/>
      <c r="D7" s="70" t="s">
        <v>15</v>
      </c>
      <c r="E7" s="144"/>
      <c r="F7" s="64"/>
      <c r="G7" s="203"/>
      <c r="H7" s="144"/>
      <c r="I7" s="140"/>
      <c r="J7" s="121"/>
      <c r="K7" s="124"/>
      <c r="L7" s="107"/>
      <c r="M7" s="47"/>
    </row>
    <row r="8" spans="1:13" ht="48" customHeight="1" x14ac:dyDescent="0.2">
      <c r="A8" s="65"/>
      <c r="B8" s="197"/>
      <c r="C8" s="200"/>
      <c r="D8" s="70" t="s">
        <v>9</v>
      </c>
      <c r="E8" s="144"/>
      <c r="F8" s="7"/>
      <c r="G8" s="203"/>
      <c r="H8" s="144"/>
      <c r="I8" s="140"/>
      <c r="J8" s="121"/>
      <c r="K8" s="124"/>
      <c r="L8" s="107"/>
      <c r="M8" s="47"/>
    </row>
    <row r="9" spans="1:13" ht="48" customHeight="1" x14ac:dyDescent="0.2">
      <c r="A9" s="65"/>
      <c r="B9" s="197"/>
      <c r="C9" s="200"/>
      <c r="D9" s="71" t="s">
        <v>11</v>
      </c>
      <c r="E9" s="144"/>
      <c r="F9" s="64"/>
      <c r="G9" s="203"/>
      <c r="H9" s="144"/>
      <c r="I9" s="140"/>
      <c r="J9" s="121"/>
      <c r="K9" s="124"/>
      <c r="L9" s="107"/>
      <c r="M9" s="47"/>
    </row>
    <row r="10" spans="1:13" ht="48" customHeight="1" x14ac:dyDescent="0.2">
      <c r="A10" s="65"/>
      <c r="B10" s="197"/>
      <c r="C10" s="201"/>
      <c r="D10" s="72" t="s">
        <v>1</v>
      </c>
      <c r="E10" s="144"/>
      <c r="F10" s="10"/>
      <c r="G10" s="203"/>
      <c r="H10" s="145"/>
      <c r="I10" s="141"/>
      <c r="J10" s="121"/>
      <c r="K10" s="124"/>
      <c r="L10" s="107"/>
      <c r="M10" s="73"/>
    </row>
    <row r="11" spans="1:13" ht="48" customHeight="1" x14ac:dyDescent="0.2">
      <c r="A11" s="74"/>
      <c r="B11" s="198"/>
      <c r="C11" s="215" t="s">
        <v>3</v>
      </c>
      <c r="D11" s="75" t="s">
        <v>13</v>
      </c>
      <c r="E11" s="144"/>
      <c r="F11" s="14"/>
      <c r="G11" s="204"/>
      <c r="H11" s="146"/>
      <c r="I11" s="142"/>
      <c r="J11" s="121"/>
      <c r="K11" s="124"/>
      <c r="L11" s="107"/>
      <c r="M11" s="73"/>
    </row>
    <row r="12" spans="1:13" ht="40.5" customHeight="1" thickBot="1" x14ac:dyDescent="0.25">
      <c r="A12" s="74"/>
      <c r="B12" s="76" t="s">
        <v>25</v>
      </c>
      <c r="C12" s="216"/>
      <c r="D12" s="77" t="s">
        <v>25</v>
      </c>
      <c r="E12" s="149"/>
      <c r="F12" s="4"/>
      <c r="G12" s="78">
        <f>F12</f>
        <v>0</v>
      </c>
      <c r="H12" s="4"/>
      <c r="I12" s="36">
        <f>G12-H12</f>
        <v>0</v>
      </c>
      <c r="J12" s="122"/>
      <c r="K12" s="125"/>
      <c r="L12" s="108"/>
      <c r="M12" s="73"/>
    </row>
    <row r="13" spans="1:13" ht="40.5" customHeight="1" x14ac:dyDescent="0.2">
      <c r="A13" s="65"/>
      <c r="B13" s="217" t="s">
        <v>19</v>
      </c>
      <c r="C13" s="218"/>
      <c r="D13" s="218"/>
      <c r="E13" s="79" t="s">
        <v>34</v>
      </c>
      <c r="F13" s="80" t="s">
        <v>31</v>
      </c>
      <c r="G13" s="79" t="s">
        <v>35</v>
      </c>
      <c r="H13" s="79" t="s">
        <v>32</v>
      </c>
      <c r="I13" s="52" t="s">
        <v>33</v>
      </c>
      <c r="J13" s="126"/>
      <c r="K13" s="127"/>
      <c r="L13" s="47"/>
      <c r="M13" s="47"/>
    </row>
    <row r="14" spans="1:13" ht="44.5" customHeight="1" thickBot="1" x14ac:dyDescent="0.25">
      <c r="A14" s="65"/>
      <c r="B14" s="219"/>
      <c r="C14" s="220"/>
      <c r="D14" s="220"/>
      <c r="E14" s="81">
        <f>E6</f>
        <v>0</v>
      </c>
      <c r="F14" s="82">
        <f>SUM(F6:F12)</f>
        <v>0</v>
      </c>
      <c r="G14" s="81">
        <f>SUM(G6:G12)</f>
        <v>0</v>
      </c>
      <c r="H14" s="81">
        <f>SUM(H6:H12)</f>
        <v>0</v>
      </c>
      <c r="I14" s="53">
        <f>SUM(I6:I12)</f>
        <v>0</v>
      </c>
      <c r="J14" s="128"/>
      <c r="K14" s="129"/>
      <c r="L14" s="47"/>
      <c r="M14" s="47"/>
    </row>
    <row r="15" spans="1:13" ht="48" customHeight="1" x14ac:dyDescent="0.2">
      <c r="A15" s="65"/>
      <c r="B15" s="197" t="s">
        <v>8</v>
      </c>
      <c r="C15" s="221" t="s">
        <v>4</v>
      </c>
      <c r="D15" s="222"/>
      <c r="E15" s="31"/>
      <c r="F15" s="35"/>
      <c r="G15" s="83">
        <f>F15</f>
        <v>0</v>
      </c>
      <c r="H15" s="35"/>
      <c r="I15" s="30">
        <f>G15-H15</f>
        <v>0</v>
      </c>
      <c r="J15" s="113" t="s">
        <v>27</v>
      </c>
      <c r="K15" s="43">
        <f>I15</f>
        <v>0</v>
      </c>
      <c r="L15" s="47"/>
      <c r="M15" s="47"/>
    </row>
    <row r="16" spans="1:13" ht="48" customHeight="1" x14ac:dyDescent="0.2">
      <c r="A16" s="65"/>
      <c r="B16" s="197"/>
      <c r="C16" s="223" t="s">
        <v>6</v>
      </c>
      <c r="D16" s="224"/>
      <c r="E16" s="16"/>
      <c r="F16" s="14"/>
      <c r="G16" s="84">
        <f>F16</f>
        <v>0</v>
      </c>
      <c r="H16" s="14"/>
      <c r="I16" s="15">
        <f>G16-H16</f>
        <v>0</v>
      </c>
      <c r="J16" s="113"/>
      <c r="K16" s="44">
        <f>I16</f>
        <v>0</v>
      </c>
      <c r="L16" s="47"/>
      <c r="M16" s="47"/>
    </row>
    <row r="17" spans="1:13" ht="48" customHeight="1" x14ac:dyDescent="0.2">
      <c r="A17" s="65"/>
      <c r="B17" s="198"/>
      <c r="C17" s="225" t="s">
        <v>5</v>
      </c>
      <c r="D17" s="226"/>
      <c r="E17" s="16"/>
      <c r="F17" s="14"/>
      <c r="G17" s="84">
        <f>F17</f>
        <v>0</v>
      </c>
      <c r="H17" s="14"/>
      <c r="I17" s="18">
        <f>G17-H17</f>
        <v>0</v>
      </c>
      <c r="J17" s="113"/>
      <c r="K17" s="44">
        <f>I17</f>
        <v>0</v>
      </c>
      <c r="L17" s="47"/>
      <c r="M17" s="47"/>
    </row>
    <row r="18" spans="1:13" ht="48" customHeight="1" thickBot="1" x14ac:dyDescent="0.25">
      <c r="A18" s="65"/>
      <c r="B18" s="85" t="s">
        <v>14</v>
      </c>
      <c r="C18" s="227" t="s">
        <v>10</v>
      </c>
      <c r="D18" s="228"/>
      <c r="E18" s="19"/>
      <c r="F18" s="20"/>
      <c r="G18" s="86">
        <f>F18</f>
        <v>0</v>
      </c>
      <c r="H18" s="22"/>
      <c r="I18" s="23">
        <f>G18-H18</f>
        <v>0</v>
      </c>
      <c r="J18" s="114"/>
      <c r="K18" s="46">
        <f>I18</f>
        <v>0</v>
      </c>
      <c r="L18" s="47"/>
      <c r="M18" s="47"/>
    </row>
    <row r="19" spans="1:13" ht="27" customHeight="1" thickTop="1" x14ac:dyDescent="0.2">
      <c r="A19" s="65"/>
      <c r="B19" s="205" t="s">
        <v>30</v>
      </c>
      <c r="C19" s="206"/>
      <c r="D19" s="207"/>
      <c r="E19" s="87" t="s">
        <v>20</v>
      </c>
      <c r="F19" s="88" t="s">
        <v>21</v>
      </c>
      <c r="G19" s="87" t="s">
        <v>23</v>
      </c>
      <c r="H19" s="87" t="s">
        <v>22</v>
      </c>
      <c r="I19" s="89" t="s">
        <v>24</v>
      </c>
      <c r="J19" s="211" t="s">
        <v>26</v>
      </c>
      <c r="K19" s="212"/>
      <c r="L19" s="90"/>
      <c r="M19" s="91"/>
    </row>
    <row r="20" spans="1:13" ht="48" customHeight="1" thickBot="1" x14ac:dyDescent="0.25">
      <c r="A20" s="65"/>
      <c r="B20" s="208"/>
      <c r="C20" s="209"/>
      <c r="D20" s="210"/>
      <c r="E20" s="25">
        <f>SUM(E14:E18)</f>
        <v>0</v>
      </c>
      <c r="F20" s="25">
        <f>SUM(F14:F18)</f>
        <v>0</v>
      </c>
      <c r="G20" s="25">
        <f>SUM(G14:G18)</f>
        <v>0</v>
      </c>
      <c r="H20" s="25">
        <f>SUM(H14:H18)</f>
        <v>0</v>
      </c>
      <c r="I20" s="92">
        <f>SUM(I14:I18)</f>
        <v>0</v>
      </c>
      <c r="J20" s="213">
        <f>SUM(K6:K18)</f>
        <v>0</v>
      </c>
      <c r="K20" s="214"/>
      <c r="L20" s="47"/>
      <c r="M20" s="93"/>
    </row>
    <row r="21" spans="1:13" x14ac:dyDescent="0.2">
      <c r="A21" s="65"/>
      <c r="B21" s="65"/>
      <c r="C21" s="65"/>
      <c r="D21" s="65"/>
      <c r="E21" s="65"/>
      <c r="F21" s="65"/>
      <c r="G21" s="65"/>
      <c r="H21" s="65"/>
      <c r="I21" s="65"/>
      <c r="J21" s="94"/>
      <c r="K21" s="95"/>
      <c r="L21" s="96"/>
      <c r="M21" s="96"/>
    </row>
  </sheetData>
  <sheetProtection password="EDF2" sheet="1" selectLockedCells="1"/>
  <mergeCells count="32">
    <mergeCell ref="B19:D20"/>
    <mergeCell ref="J19:K19"/>
    <mergeCell ref="J20:K20"/>
    <mergeCell ref="C11:C12"/>
    <mergeCell ref="B13:D14"/>
    <mergeCell ref="J13:K14"/>
    <mergeCell ref="B15:B17"/>
    <mergeCell ref="C15:D15"/>
    <mergeCell ref="J15:J18"/>
    <mergeCell ref="C16:D16"/>
    <mergeCell ref="C17:D17"/>
    <mergeCell ref="C18:D18"/>
    <mergeCell ref="M4:M5"/>
    <mergeCell ref="B6:B11"/>
    <mergeCell ref="C6:C10"/>
    <mergeCell ref="E6:E12"/>
    <mergeCell ref="G6:G11"/>
    <mergeCell ref="H6:H11"/>
    <mergeCell ref="I6:I11"/>
    <mergeCell ref="J6:J12"/>
    <mergeCell ref="K6:K12"/>
    <mergeCell ref="L6:L12"/>
    <mergeCell ref="F3:L3"/>
    <mergeCell ref="B4:B5"/>
    <mergeCell ref="C4:D5"/>
    <mergeCell ref="E4:E5"/>
    <mergeCell ref="F4:F5"/>
    <mergeCell ref="G4:G5"/>
    <mergeCell ref="H4:H5"/>
    <mergeCell ref="I4:I5"/>
    <mergeCell ref="J4:K5"/>
    <mergeCell ref="L4:L5"/>
  </mergeCells>
  <phoneticPr fontId="3"/>
  <pageMargins left="0.51181102362204722" right="0.70866141732283472" top="0.74803149606299213" bottom="0.74803149606299213" header="0.31496062992125984" footer="0.31496062992125984"/>
  <pageSetup paperSize="9" scale="6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view="pageBreakPreview" zoomScale="70" zoomScaleNormal="60" zoomScaleSheetLayoutView="70" workbookViewId="0">
      <selection sqref="A1:XFD1048576"/>
    </sheetView>
  </sheetViews>
  <sheetFormatPr defaultColWidth="9" defaultRowHeight="13" x14ac:dyDescent="0.2"/>
  <cols>
    <col min="1" max="1" width="9" style="68"/>
    <col min="2" max="2" width="13.90625" style="68" customWidth="1"/>
    <col min="3" max="3" width="3.90625" style="68" customWidth="1"/>
    <col min="4" max="4" width="14.90625" style="68" customWidth="1"/>
    <col min="5" max="5" width="16.90625" style="68" customWidth="1"/>
    <col min="6" max="6" width="15.90625" style="68" customWidth="1"/>
    <col min="7" max="7" width="17.08984375" style="68" customWidth="1"/>
    <col min="8" max="9" width="15" style="68" customWidth="1"/>
    <col min="10" max="10" width="54.26953125" style="68" customWidth="1"/>
    <col min="11" max="11" width="16" style="68" customWidth="1"/>
    <col min="12" max="12" width="16" style="97" customWidth="1"/>
    <col min="13" max="14" width="6.36328125" style="68" customWidth="1"/>
    <col min="15" max="16384" width="9" style="68"/>
  </cols>
  <sheetData>
    <row r="1" spans="1:13" ht="20.149999999999999" customHeight="1" x14ac:dyDescent="0.2">
      <c r="L1" s="101"/>
    </row>
    <row r="2" spans="1:13" ht="20.149999999999999" customHeight="1" x14ac:dyDescent="0.2">
      <c r="J2" s="102"/>
      <c r="K2" s="99" t="s">
        <v>45</v>
      </c>
      <c r="L2" s="100"/>
    </row>
    <row r="3" spans="1:13" ht="30" customHeight="1" thickBot="1" x14ac:dyDescent="0.25">
      <c r="A3" s="65"/>
      <c r="B3" s="66" t="s">
        <v>36</v>
      </c>
      <c r="C3" s="65"/>
      <c r="D3" s="65"/>
      <c r="E3" s="65"/>
      <c r="F3" s="178" t="s">
        <v>44</v>
      </c>
      <c r="G3" s="178"/>
      <c r="H3" s="178"/>
      <c r="I3" s="178"/>
      <c r="J3" s="178"/>
      <c r="K3" s="178"/>
      <c r="L3" s="178"/>
      <c r="M3" s="67"/>
    </row>
    <row r="4" spans="1:13" ht="30" customHeight="1" x14ac:dyDescent="0.2">
      <c r="A4" s="65"/>
      <c r="B4" s="179"/>
      <c r="C4" s="181" t="s">
        <v>0</v>
      </c>
      <c r="D4" s="182"/>
      <c r="E4" s="185" t="s">
        <v>16</v>
      </c>
      <c r="F4" s="185" t="s">
        <v>28</v>
      </c>
      <c r="G4" s="187" t="s">
        <v>18</v>
      </c>
      <c r="H4" s="185" t="s">
        <v>29</v>
      </c>
      <c r="I4" s="187" t="s">
        <v>17</v>
      </c>
      <c r="J4" s="189" t="s">
        <v>40</v>
      </c>
      <c r="K4" s="190"/>
      <c r="L4" s="193" t="s">
        <v>46</v>
      </c>
      <c r="M4" s="195"/>
    </row>
    <row r="5" spans="1:13" ht="13.5" customHeight="1" thickBot="1" x14ac:dyDescent="0.25">
      <c r="A5" s="65"/>
      <c r="B5" s="180"/>
      <c r="C5" s="183"/>
      <c r="D5" s="184"/>
      <c r="E5" s="186"/>
      <c r="F5" s="186"/>
      <c r="G5" s="188"/>
      <c r="H5" s="186"/>
      <c r="I5" s="188"/>
      <c r="J5" s="191"/>
      <c r="K5" s="192"/>
      <c r="L5" s="194"/>
      <c r="M5" s="195"/>
    </row>
    <row r="6" spans="1:13" ht="48" customHeight="1" x14ac:dyDescent="0.2">
      <c r="A6" s="65"/>
      <c r="B6" s="196" t="s">
        <v>7</v>
      </c>
      <c r="C6" s="199" t="s">
        <v>2</v>
      </c>
      <c r="D6" s="69" t="s">
        <v>12</v>
      </c>
      <c r="E6" s="143"/>
      <c r="F6" s="34"/>
      <c r="G6" s="202"/>
      <c r="H6" s="143"/>
      <c r="I6" s="139"/>
      <c r="J6" s="120" t="s">
        <v>47</v>
      </c>
      <c r="K6" s="123"/>
      <c r="L6" s="107"/>
      <c r="M6" s="47"/>
    </row>
    <row r="7" spans="1:13" ht="48" customHeight="1" x14ac:dyDescent="0.2">
      <c r="A7" s="65"/>
      <c r="B7" s="197"/>
      <c r="C7" s="200"/>
      <c r="D7" s="70" t="s">
        <v>15</v>
      </c>
      <c r="E7" s="144"/>
      <c r="F7" s="103"/>
      <c r="G7" s="203"/>
      <c r="H7" s="144"/>
      <c r="I7" s="140"/>
      <c r="J7" s="121"/>
      <c r="K7" s="124"/>
      <c r="L7" s="107"/>
      <c r="M7" s="47"/>
    </row>
    <row r="8" spans="1:13" ht="48" customHeight="1" x14ac:dyDescent="0.2">
      <c r="A8" s="65"/>
      <c r="B8" s="197"/>
      <c r="C8" s="200"/>
      <c r="D8" s="70" t="s">
        <v>9</v>
      </c>
      <c r="E8" s="144"/>
      <c r="F8" s="7"/>
      <c r="G8" s="203"/>
      <c r="H8" s="144"/>
      <c r="I8" s="140"/>
      <c r="J8" s="121"/>
      <c r="K8" s="124"/>
      <c r="L8" s="107"/>
      <c r="M8" s="47"/>
    </row>
    <row r="9" spans="1:13" ht="48" customHeight="1" x14ac:dyDescent="0.2">
      <c r="A9" s="65"/>
      <c r="B9" s="197"/>
      <c r="C9" s="200"/>
      <c r="D9" s="71" t="s">
        <v>11</v>
      </c>
      <c r="E9" s="144"/>
      <c r="F9" s="103"/>
      <c r="G9" s="203"/>
      <c r="H9" s="144"/>
      <c r="I9" s="140"/>
      <c r="J9" s="121"/>
      <c r="K9" s="124"/>
      <c r="L9" s="107"/>
      <c r="M9" s="47"/>
    </row>
    <row r="10" spans="1:13" ht="48" customHeight="1" x14ac:dyDescent="0.2">
      <c r="A10" s="65"/>
      <c r="B10" s="197"/>
      <c r="C10" s="201"/>
      <c r="D10" s="72" t="s">
        <v>1</v>
      </c>
      <c r="E10" s="144"/>
      <c r="F10" s="10"/>
      <c r="G10" s="203"/>
      <c r="H10" s="145"/>
      <c r="I10" s="141"/>
      <c r="J10" s="121"/>
      <c r="K10" s="124"/>
      <c r="L10" s="107"/>
      <c r="M10" s="73"/>
    </row>
    <row r="11" spans="1:13" ht="48" customHeight="1" x14ac:dyDescent="0.2">
      <c r="A11" s="74"/>
      <c r="B11" s="198"/>
      <c r="C11" s="215" t="s">
        <v>3</v>
      </c>
      <c r="D11" s="75" t="s">
        <v>13</v>
      </c>
      <c r="E11" s="144"/>
      <c r="F11" s="14"/>
      <c r="G11" s="204"/>
      <c r="H11" s="146"/>
      <c r="I11" s="142"/>
      <c r="J11" s="121"/>
      <c r="K11" s="124"/>
      <c r="L11" s="107"/>
      <c r="M11" s="73"/>
    </row>
    <row r="12" spans="1:13" ht="40.5" customHeight="1" thickBot="1" x14ac:dyDescent="0.25">
      <c r="A12" s="74"/>
      <c r="B12" s="76" t="s">
        <v>25</v>
      </c>
      <c r="C12" s="216"/>
      <c r="D12" s="77" t="s">
        <v>25</v>
      </c>
      <c r="E12" s="149"/>
      <c r="F12" s="4"/>
      <c r="G12" s="78"/>
      <c r="H12" s="4"/>
      <c r="I12" s="36"/>
      <c r="J12" s="122"/>
      <c r="K12" s="125"/>
      <c r="L12" s="108"/>
      <c r="M12" s="73"/>
    </row>
    <row r="13" spans="1:13" ht="40.5" customHeight="1" x14ac:dyDescent="0.2">
      <c r="A13" s="65"/>
      <c r="B13" s="217" t="s">
        <v>19</v>
      </c>
      <c r="C13" s="218"/>
      <c r="D13" s="218"/>
      <c r="E13" s="79" t="s">
        <v>34</v>
      </c>
      <c r="F13" s="80" t="s">
        <v>31</v>
      </c>
      <c r="G13" s="79" t="s">
        <v>35</v>
      </c>
      <c r="H13" s="79" t="s">
        <v>32</v>
      </c>
      <c r="I13" s="52" t="s">
        <v>33</v>
      </c>
      <c r="J13" s="126"/>
      <c r="K13" s="127"/>
      <c r="L13" s="47"/>
      <c r="M13" s="47"/>
    </row>
    <row r="14" spans="1:13" ht="44.5" customHeight="1" thickBot="1" x14ac:dyDescent="0.25">
      <c r="A14" s="65"/>
      <c r="B14" s="219"/>
      <c r="C14" s="220"/>
      <c r="D14" s="220"/>
      <c r="E14" s="81"/>
      <c r="F14" s="82"/>
      <c r="G14" s="81"/>
      <c r="H14" s="81"/>
      <c r="I14" s="53"/>
      <c r="J14" s="128"/>
      <c r="K14" s="129"/>
      <c r="L14" s="47"/>
      <c r="M14" s="47"/>
    </row>
    <row r="15" spans="1:13" ht="48" customHeight="1" x14ac:dyDescent="0.2">
      <c r="A15" s="65"/>
      <c r="B15" s="197" t="s">
        <v>8</v>
      </c>
      <c r="C15" s="221" t="s">
        <v>4</v>
      </c>
      <c r="D15" s="222"/>
      <c r="E15" s="31"/>
      <c r="F15" s="35"/>
      <c r="G15" s="83"/>
      <c r="H15" s="35"/>
      <c r="I15" s="30"/>
      <c r="J15" s="113" t="s">
        <v>27</v>
      </c>
      <c r="K15" s="43"/>
      <c r="L15" s="47"/>
      <c r="M15" s="47"/>
    </row>
    <row r="16" spans="1:13" ht="48" customHeight="1" x14ac:dyDescent="0.2">
      <c r="A16" s="65"/>
      <c r="B16" s="197"/>
      <c r="C16" s="223" t="s">
        <v>6</v>
      </c>
      <c r="D16" s="224"/>
      <c r="E16" s="16"/>
      <c r="F16" s="14"/>
      <c r="G16" s="84"/>
      <c r="H16" s="14"/>
      <c r="I16" s="15"/>
      <c r="J16" s="113"/>
      <c r="K16" s="44"/>
      <c r="L16" s="47"/>
      <c r="M16" s="47"/>
    </row>
    <row r="17" spans="1:13" ht="48" customHeight="1" x14ac:dyDescent="0.2">
      <c r="A17" s="65"/>
      <c r="B17" s="198"/>
      <c r="C17" s="225" t="s">
        <v>5</v>
      </c>
      <c r="D17" s="226"/>
      <c r="E17" s="16"/>
      <c r="F17" s="14"/>
      <c r="G17" s="84"/>
      <c r="H17" s="14"/>
      <c r="I17" s="18"/>
      <c r="J17" s="113"/>
      <c r="K17" s="44"/>
      <c r="L17" s="47"/>
      <c r="M17" s="47"/>
    </row>
    <row r="18" spans="1:13" ht="48" customHeight="1" thickBot="1" x14ac:dyDescent="0.25">
      <c r="A18" s="65"/>
      <c r="B18" s="85" t="s">
        <v>14</v>
      </c>
      <c r="C18" s="227" t="s">
        <v>10</v>
      </c>
      <c r="D18" s="228"/>
      <c r="E18" s="19"/>
      <c r="F18" s="20"/>
      <c r="G18" s="86"/>
      <c r="H18" s="22"/>
      <c r="I18" s="23"/>
      <c r="J18" s="114"/>
      <c r="K18" s="46"/>
      <c r="L18" s="47"/>
      <c r="M18" s="47"/>
    </row>
    <row r="19" spans="1:13" ht="27" customHeight="1" thickTop="1" x14ac:dyDescent="0.2">
      <c r="A19" s="65"/>
      <c r="B19" s="205" t="s">
        <v>30</v>
      </c>
      <c r="C19" s="206"/>
      <c r="D19" s="207"/>
      <c r="E19" s="87" t="s">
        <v>20</v>
      </c>
      <c r="F19" s="88" t="s">
        <v>21</v>
      </c>
      <c r="G19" s="87" t="s">
        <v>23</v>
      </c>
      <c r="H19" s="87" t="s">
        <v>22</v>
      </c>
      <c r="I19" s="89" t="s">
        <v>24</v>
      </c>
      <c r="J19" s="211" t="s">
        <v>26</v>
      </c>
      <c r="K19" s="212"/>
      <c r="L19" s="90"/>
      <c r="M19" s="91"/>
    </row>
    <row r="20" spans="1:13" ht="48" customHeight="1" thickBot="1" x14ac:dyDescent="0.25">
      <c r="A20" s="65"/>
      <c r="B20" s="208"/>
      <c r="C20" s="209"/>
      <c r="D20" s="210"/>
      <c r="E20" s="25"/>
      <c r="F20" s="25"/>
      <c r="G20" s="25"/>
      <c r="H20" s="25"/>
      <c r="I20" s="92"/>
      <c r="J20" s="213"/>
      <c r="K20" s="214"/>
      <c r="L20" s="47"/>
      <c r="M20" s="93"/>
    </row>
    <row r="21" spans="1:13" x14ac:dyDescent="0.2">
      <c r="A21" s="65"/>
      <c r="B21" s="65"/>
      <c r="C21" s="65"/>
      <c r="D21" s="65"/>
      <c r="E21" s="65"/>
      <c r="F21" s="65"/>
      <c r="G21" s="65"/>
      <c r="H21" s="65"/>
      <c r="I21" s="65"/>
      <c r="J21" s="94"/>
      <c r="K21" s="95"/>
      <c r="L21" s="96"/>
      <c r="M21" s="96"/>
    </row>
  </sheetData>
  <sheetProtection password="CC7F" sheet="1" objects="1" scenarios="1" selectLockedCells="1" selectUnlockedCells="1"/>
  <mergeCells count="32">
    <mergeCell ref="B19:D20"/>
    <mergeCell ref="J19:K19"/>
    <mergeCell ref="J20:K20"/>
    <mergeCell ref="C11:C12"/>
    <mergeCell ref="B13:D14"/>
    <mergeCell ref="J13:K14"/>
    <mergeCell ref="B15:B17"/>
    <mergeCell ref="C15:D15"/>
    <mergeCell ref="J15:J18"/>
    <mergeCell ref="C16:D16"/>
    <mergeCell ref="C17:D17"/>
    <mergeCell ref="C18:D18"/>
    <mergeCell ref="M4:M5"/>
    <mergeCell ref="B6:B11"/>
    <mergeCell ref="C6:C10"/>
    <mergeCell ref="E6:E12"/>
    <mergeCell ref="G6:G11"/>
    <mergeCell ref="H6:H11"/>
    <mergeCell ref="I6:I11"/>
    <mergeCell ref="J6:J12"/>
    <mergeCell ref="K6:K12"/>
    <mergeCell ref="L6:L12"/>
    <mergeCell ref="F3:L3"/>
    <mergeCell ref="B4:B5"/>
    <mergeCell ref="C4:D5"/>
    <mergeCell ref="E4:E5"/>
    <mergeCell ref="F4:F5"/>
    <mergeCell ref="G4:G5"/>
    <mergeCell ref="H4:H5"/>
    <mergeCell ref="I4:I5"/>
    <mergeCell ref="J4:K5"/>
    <mergeCell ref="L4:L5"/>
  </mergeCells>
  <phoneticPr fontId="3"/>
  <pageMargins left="0.51181102362204722" right="0.70866141732283472" top="0.74803149606299213" bottom="0.74803149606299213" header="0.31496062992125984" footer="0.31496062992125984"/>
  <pageSetup paperSize="9" scale="6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20"/>
  <sheetViews>
    <sheetView view="pageBreakPreview" zoomScale="70" zoomScaleNormal="60" zoomScaleSheetLayoutView="70" workbookViewId="0">
      <selection sqref="A1:XFD1048576"/>
    </sheetView>
  </sheetViews>
  <sheetFormatPr defaultColWidth="9" defaultRowHeight="13" x14ac:dyDescent="0.2"/>
  <cols>
    <col min="2" max="2" width="13.90625" customWidth="1"/>
    <col min="3" max="3" width="3.90625" customWidth="1"/>
    <col min="4" max="4" width="14.90625" customWidth="1"/>
    <col min="5" max="5" width="16.90625" customWidth="1"/>
    <col min="6" max="6" width="15.90625" customWidth="1"/>
    <col min="7" max="7" width="17.08984375" customWidth="1"/>
    <col min="8" max="9" width="15" customWidth="1"/>
    <col min="10" max="10" width="54.26953125" customWidth="1"/>
    <col min="11" max="11" width="16" customWidth="1"/>
    <col min="12" max="12" width="16" style="49" customWidth="1"/>
    <col min="13" max="13" width="6.36328125" customWidth="1"/>
  </cols>
  <sheetData>
    <row r="1" spans="1:13" ht="50.15" customHeight="1" thickTop="1" thickBot="1" x14ac:dyDescent="0.25">
      <c r="A1" s="229" t="s">
        <v>39</v>
      </c>
      <c r="B1" s="230"/>
      <c r="C1" s="230"/>
      <c r="D1" s="231"/>
      <c r="E1" s="98" t="s">
        <v>41</v>
      </c>
    </row>
    <row r="2" spans="1:13" ht="30" customHeight="1" thickTop="1" thickBot="1" x14ac:dyDescent="0.25">
      <c r="A2" s="1"/>
      <c r="B2" s="50" t="s">
        <v>36</v>
      </c>
      <c r="C2" s="1"/>
      <c r="D2" s="1"/>
      <c r="E2" s="1"/>
      <c r="F2" s="104" t="s">
        <v>44</v>
      </c>
      <c r="G2" s="104"/>
      <c r="H2" s="104"/>
      <c r="I2" s="104"/>
      <c r="J2" s="104"/>
      <c r="K2" s="104"/>
      <c r="L2" s="104"/>
      <c r="M2" s="2"/>
    </row>
    <row r="3" spans="1:13" ht="30" customHeight="1" x14ac:dyDescent="0.2">
      <c r="A3" s="1"/>
      <c r="B3" s="156"/>
      <c r="C3" s="167" t="s">
        <v>0</v>
      </c>
      <c r="D3" s="168"/>
      <c r="E3" s="147" t="s">
        <v>16</v>
      </c>
      <c r="F3" s="147" t="s">
        <v>28</v>
      </c>
      <c r="G3" s="115" t="s">
        <v>18</v>
      </c>
      <c r="H3" s="147" t="s">
        <v>29</v>
      </c>
      <c r="I3" s="115" t="s">
        <v>17</v>
      </c>
      <c r="J3" s="130" t="s">
        <v>40</v>
      </c>
      <c r="K3" s="131"/>
      <c r="L3" s="105" t="s">
        <v>46</v>
      </c>
      <c r="M3" s="134"/>
    </row>
    <row r="4" spans="1:13" ht="13.5" customHeight="1" thickBot="1" x14ac:dyDescent="0.25">
      <c r="A4" s="1"/>
      <c r="B4" s="157"/>
      <c r="C4" s="169"/>
      <c r="D4" s="170"/>
      <c r="E4" s="148"/>
      <c r="F4" s="148"/>
      <c r="G4" s="116"/>
      <c r="H4" s="148"/>
      <c r="I4" s="116"/>
      <c r="J4" s="132"/>
      <c r="K4" s="133"/>
      <c r="L4" s="106"/>
      <c r="M4" s="134"/>
    </row>
    <row r="5" spans="1:13" ht="48" customHeight="1" x14ac:dyDescent="0.2">
      <c r="A5" s="1"/>
      <c r="B5" s="173" t="s">
        <v>7</v>
      </c>
      <c r="C5" s="158" t="s">
        <v>2</v>
      </c>
      <c r="D5" s="33" t="s">
        <v>12</v>
      </c>
      <c r="E5" s="143">
        <v>201000</v>
      </c>
      <c r="F5" s="34">
        <v>50000</v>
      </c>
      <c r="G5" s="117">
        <f>SUM(E5:F10)</f>
        <v>280000</v>
      </c>
      <c r="H5" s="143">
        <v>280000</v>
      </c>
      <c r="I5" s="139">
        <f>G5-H5</f>
        <v>0</v>
      </c>
      <c r="J5" s="120" t="s">
        <v>48</v>
      </c>
      <c r="K5" s="123">
        <f>IF(H13&lt;=E13,F13,I13)</f>
        <v>0</v>
      </c>
      <c r="L5" s="107">
        <f>IF(K5&gt;=0,I13-K5,0)</f>
        <v>0</v>
      </c>
      <c r="M5" s="5"/>
    </row>
    <row r="6" spans="1:13" ht="48" customHeight="1" x14ac:dyDescent="0.2">
      <c r="A6" s="1"/>
      <c r="B6" s="137"/>
      <c r="C6" s="159"/>
      <c r="D6" s="6" t="s">
        <v>15</v>
      </c>
      <c r="E6" s="144"/>
      <c r="F6" s="37">
        <v>0</v>
      </c>
      <c r="G6" s="118"/>
      <c r="H6" s="144"/>
      <c r="I6" s="140"/>
      <c r="J6" s="121"/>
      <c r="K6" s="124"/>
      <c r="L6" s="107"/>
      <c r="M6" s="5"/>
    </row>
    <row r="7" spans="1:13" ht="48" customHeight="1" x14ac:dyDescent="0.2">
      <c r="A7" s="1"/>
      <c r="B7" s="137"/>
      <c r="C7" s="159"/>
      <c r="D7" s="6" t="s">
        <v>9</v>
      </c>
      <c r="E7" s="144"/>
      <c r="F7" s="7">
        <v>0</v>
      </c>
      <c r="G7" s="118"/>
      <c r="H7" s="144"/>
      <c r="I7" s="140"/>
      <c r="J7" s="121"/>
      <c r="K7" s="124"/>
      <c r="L7" s="107"/>
      <c r="M7" s="5"/>
    </row>
    <row r="8" spans="1:13" ht="48" customHeight="1" x14ac:dyDescent="0.2">
      <c r="A8" s="1"/>
      <c r="B8" s="137"/>
      <c r="C8" s="159"/>
      <c r="D8" s="8" t="s">
        <v>11</v>
      </c>
      <c r="E8" s="144"/>
      <c r="F8" s="37">
        <v>0</v>
      </c>
      <c r="G8" s="118"/>
      <c r="H8" s="144"/>
      <c r="I8" s="140"/>
      <c r="J8" s="121"/>
      <c r="K8" s="124"/>
      <c r="L8" s="107"/>
      <c r="M8" s="5"/>
    </row>
    <row r="9" spans="1:13" ht="48" customHeight="1" x14ac:dyDescent="0.2">
      <c r="A9" s="1"/>
      <c r="B9" s="137"/>
      <c r="C9" s="160"/>
      <c r="D9" s="9" t="s">
        <v>1</v>
      </c>
      <c r="E9" s="144"/>
      <c r="F9" s="10">
        <v>5000</v>
      </c>
      <c r="G9" s="118"/>
      <c r="H9" s="145"/>
      <c r="I9" s="141"/>
      <c r="J9" s="121"/>
      <c r="K9" s="124"/>
      <c r="L9" s="107"/>
      <c r="M9" s="11"/>
    </row>
    <row r="10" spans="1:13" ht="48" customHeight="1" x14ac:dyDescent="0.2">
      <c r="A10" s="12"/>
      <c r="B10" s="138"/>
      <c r="C10" s="171" t="s">
        <v>3</v>
      </c>
      <c r="D10" s="13" t="s">
        <v>13</v>
      </c>
      <c r="E10" s="144"/>
      <c r="F10" s="14">
        <v>24000</v>
      </c>
      <c r="G10" s="119"/>
      <c r="H10" s="146"/>
      <c r="I10" s="142"/>
      <c r="J10" s="121"/>
      <c r="K10" s="124"/>
      <c r="L10" s="107"/>
      <c r="M10" s="11"/>
    </row>
    <row r="11" spans="1:13" ht="40.5" customHeight="1" thickBot="1" x14ac:dyDescent="0.25">
      <c r="A11" s="12"/>
      <c r="B11" s="3" t="s">
        <v>25</v>
      </c>
      <c r="C11" s="172"/>
      <c r="D11" s="51" t="s">
        <v>25</v>
      </c>
      <c r="E11" s="149"/>
      <c r="F11" s="4">
        <v>100000</v>
      </c>
      <c r="G11" s="38">
        <f>F11</f>
        <v>100000</v>
      </c>
      <c r="H11" s="4">
        <v>100000</v>
      </c>
      <c r="I11" s="36">
        <f>G11-H11</f>
        <v>0</v>
      </c>
      <c r="J11" s="122"/>
      <c r="K11" s="125"/>
      <c r="L11" s="108"/>
      <c r="M11" s="11"/>
    </row>
    <row r="12" spans="1:13" ht="40.5" customHeight="1" x14ac:dyDescent="0.2">
      <c r="A12" s="1"/>
      <c r="B12" s="174" t="s">
        <v>19</v>
      </c>
      <c r="C12" s="175"/>
      <c r="D12" s="175"/>
      <c r="E12" s="39" t="s">
        <v>34</v>
      </c>
      <c r="F12" s="40" t="s">
        <v>31</v>
      </c>
      <c r="G12" s="58" t="s">
        <v>35</v>
      </c>
      <c r="H12" s="58" t="s">
        <v>32</v>
      </c>
      <c r="I12" s="52" t="s">
        <v>33</v>
      </c>
      <c r="J12" s="126"/>
      <c r="K12" s="127"/>
      <c r="L12" s="47"/>
      <c r="M12" s="5"/>
    </row>
    <row r="13" spans="1:13" ht="44.5" customHeight="1" thickBot="1" x14ac:dyDescent="0.25">
      <c r="A13" s="1"/>
      <c r="B13" s="176"/>
      <c r="C13" s="177"/>
      <c r="D13" s="177"/>
      <c r="E13" s="41">
        <f>E5</f>
        <v>201000</v>
      </c>
      <c r="F13" s="42">
        <f>SUM(F5:F11)</f>
        <v>179000</v>
      </c>
      <c r="G13" s="59">
        <f>SUM(G5:G11)</f>
        <v>380000</v>
      </c>
      <c r="H13" s="59">
        <f>SUM(H5:H11)</f>
        <v>380000</v>
      </c>
      <c r="I13" s="53">
        <f>SUM(I5:I11)</f>
        <v>0</v>
      </c>
      <c r="J13" s="128"/>
      <c r="K13" s="129"/>
      <c r="L13" s="47"/>
      <c r="M13" s="5"/>
    </row>
    <row r="14" spans="1:13" ht="48" customHeight="1" x14ac:dyDescent="0.2">
      <c r="A14" s="1"/>
      <c r="B14" s="137" t="s">
        <v>8</v>
      </c>
      <c r="C14" s="161" t="s">
        <v>4</v>
      </c>
      <c r="D14" s="162"/>
      <c r="E14" s="31"/>
      <c r="F14" s="35">
        <v>144000</v>
      </c>
      <c r="G14" s="32">
        <f>F14</f>
        <v>144000</v>
      </c>
      <c r="H14" s="35">
        <v>144000</v>
      </c>
      <c r="I14" s="30">
        <f>G14-H14</f>
        <v>0</v>
      </c>
      <c r="J14" s="113" t="s">
        <v>27</v>
      </c>
      <c r="K14" s="43">
        <f>I14</f>
        <v>0</v>
      </c>
      <c r="L14" s="47"/>
      <c r="M14" s="5"/>
    </row>
    <row r="15" spans="1:13" ht="48" customHeight="1" x14ac:dyDescent="0.2">
      <c r="A15" s="1"/>
      <c r="B15" s="137"/>
      <c r="C15" s="163" t="s">
        <v>6</v>
      </c>
      <c r="D15" s="164"/>
      <c r="E15" s="16"/>
      <c r="F15" s="14">
        <v>186000</v>
      </c>
      <c r="G15" s="17">
        <f>F15</f>
        <v>186000</v>
      </c>
      <c r="H15" s="14">
        <v>186000</v>
      </c>
      <c r="I15" s="15">
        <f>G15-H15</f>
        <v>0</v>
      </c>
      <c r="J15" s="113"/>
      <c r="K15" s="44">
        <f>I15</f>
        <v>0</v>
      </c>
      <c r="L15" s="47"/>
      <c r="M15" s="5"/>
    </row>
    <row r="16" spans="1:13" ht="48" customHeight="1" x14ac:dyDescent="0.2">
      <c r="A16" s="1"/>
      <c r="B16" s="138"/>
      <c r="C16" s="165" t="s">
        <v>5</v>
      </c>
      <c r="D16" s="166"/>
      <c r="E16" s="16"/>
      <c r="F16" s="14">
        <v>55000</v>
      </c>
      <c r="G16" s="17">
        <f>F16</f>
        <v>55000</v>
      </c>
      <c r="H16" s="14">
        <v>40000</v>
      </c>
      <c r="I16" s="18">
        <f>G16-H16</f>
        <v>15000</v>
      </c>
      <c r="J16" s="113"/>
      <c r="K16" s="44">
        <f>I16</f>
        <v>15000</v>
      </c>
      <c r="L16" s="47"/>
      <c r="M16" s="5"/>
    </row>
    <row r="17" spans="1:13" ht="48" customHeight="1" thickBot="1" x14ac:dyDescent="0.25">
      <c r="A17" s="1"/>
      <c r="B17" s="45" t="s">
        <v>14</v>
      </c>
      <c r="C17" s="135" t="s">
        <v>10</v>
      </c>
      <c r="D17" s="136"/>
      <c r="E17" s="19"/>
      <c r="F17" s="20">
        <v>30000</v>
      </c>
      <c r="G17" s="21">
        <f>F17</f>
        <v>30000</v>
      </c>
      <c r="H17" s="22">
        <v>30000</v>
      </c>
      <c r="I17" s="23">
        <f>G17-H17</f>
        <v>0</v>
      </c>
      <c r="J17" s="114"/>
      <c r="K17" s="46">
        <f>I17</f>
        <v>0</v>
      </c>
      <c r="L17" s="47"/>
      <c r="M17" s="5"/>
    </row>
    <row r="18" spans="1:13" ht="27" customHeight="1" thickTop="1" x14ac:dyDescent="0.2">
      <c r="A18" s="1"/>
      <c r="B18" s="150" t="s">
        <v>30</v>
      </c>
      <c r="C18" s="151"/>
      <c r="D18" s="152"/>
      <c r="E18" s="55" t="s">
        <v>20</v>
      </c>
      <c r="F18" s="56" t="s">
        <v>21</v>
      </c>
      <c r="G18" s="55" t="s">
        <v>23</v>
      </c>
      <c r="H18" s="55" t="s">
        <v>22</v>
      </c>
      <c r="I18" s="57" t="s">
        <v>24</v>
      </c>
      <c r="J18" s="109" t="s">
        <v>26</v>
      </c>
      <c r="K18" s="110"/>
      <c r="L18" s="48"/>
      <c r="M18" s="24"/>
    </row>
    <row r="19" spans="1:13" ht="48" customHeight="1" thickBot="1" x14ac:dyDescent="0.25">
      <c r="A19" s="1"/>
      <c r="B19" s="153"/>
      <c r="C19" s="154"/>
      <c r="D19" s="155"/>
      <c r="E19" s="25">
        <f>SUM(E13:E17)</f>
        <v>201000</v>
      </c>
      <c r="F19" s="25">
        <f>SUM(F13:F17)</f>
        <v>594000</v>
      </c>
      <c r="G19" s="25">
        <f>SUM(G13:G17)</f>
        <v>795000</v>
      </c>
      <c r="H19" s="25">
        <f>SUM(H13:H17)</f>
        <v>780000</v>
      </c>
      <c r="I19" s="54">
        <f>SUM(I13:I17)</f>
        <v>15000</v>
      </c>
      <c r="J19" s="111">
        <f>SUM(K5:K17)</f>
        <v>15000</v>
      </c>
      <c r="K19" s="112"/>
      <c r="L19" s="5"/>
      <c r="M19" s="26"/>
    </row>
    <row r="20" spans="1:13" ht="12.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27"/>
      <c r="K20" s="28"/>
      <c r="L20" s="29"/>
      <c r="M20" s="29"/>
    </row>
  </sheetData>
  <sheetProtection password="CC7F" sheet="1" objects="1" scenarios="1" selectLockedCells="1" selectUnlockedCells="1"/>
  <mergeCells count="33">
    <mergeCell ref="B18:D19"/>
    <mergeCell ref="J18:K18"/>
    <mergeCell ref="J19:K19"/>
    <mergeCell ref="B14:B16"/>
    <mergeCell ref="C14:D14"/>
    <mergeCell ref="J14:J17"/>
    <mergeCell ref="C15:D15"/>
    <mergeCell ref="C16:D16"/>
    <mergeCell ref="C17:D17"/>
    <mergeCell ref="L3:L4"/>
    <mergeCell ref="L5:L11"/>
    <mergeCell ref="K5:K11"/>
    <mergeCell ref="C10:C11"/>
    <mergeCell ref="B12:D13"/>
    <mergeCell ref="J12:K13"/>
    <mergeCell ref="I3:I4"/>
    <mergeCell ref="H3:H4"/>
    <mergeCell ref="F2:L2"/>
    <mergeCell ref="A1:D1"/>
    <mergeCell ref="J3:K4"/>
    <mergeCell ref="M3:M4"/>
    <mergeCell ref="B5:B10"/>
    <mergeCell ref="C5:C9"/>
    <mergeCell ref="E5:E11"/>
    <mergeCell ref="G5:G10"/>
    <mergeCell ref="H5:H10"/>
    <mergeCell ref="I5:I10"/>
    <mergeCell ref="J5:J11"/>
    <mergeCell ref="B3:B4"/>
    <mergeCell ref="C3:D4"/>
    <mergeCell ref="E3:E4"/>
    <mergeCell ref="F3:F4"/>
    <mergeCell ref="G3:G4"/>
  </mergeCells>
  <phoneticPr fontId="3"/>
  <pageMargins left="0.39370078740157483" right="0" top="0.78740157480314965" bottom="0" header="0" footer="0"/>
  <pageSetup paperSize="9"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20"/>
  <sheetViews>
    <sheetView view="pageBreakPreview" zoomScale="70" zoomScaleNormal="60" zoomScaleSheetLayoutView="70" workbookViewId="0">
      <selection sqref="A1:XFD1048576"/>
    </sheetView>
  </sheetViews>
  <sheetFormatPr defaultColWidth="9" defaultRowHeight="13" x14ac:dyDescent="0.2"/>
  <cols>
    <col min="2" max="2" width="13.90625" customWidth="1"/>
    <col min="3" max="3" width="3.90625" customWidth="1"/>
    <col min="4" max="4" width="14.90625" customWidth="1"/>
    <col min="5" max="5" width="16.90625" customWidth="1"/>
    <col min="6" max="6" width="15.90625" customWidth="1"/>
    <col min="7" max="7" width="17.08984375" customWidth="1"/>
    <col min="8" max="9" width="15" customWidth="1"/>
    <col min="10" max="10" width="54.26953125" customWidth="1"/>
    <col min="11" max="11" width="16" customWidth="1"/>
    <col min="12" max="12" width="16" style="49" customWidth="1"/>
    <col min="13" max="13" width="6.36328125" customWidth="1"/>
  </cols>
  <sheetData>
    <row r="1" spans="1:13" ht="50.15" customHeight="1" thickTop="1" thickBot="1" x14ac:dyDescent="0.25">
      <c r="A1" s="229" t="s">
        <v>38</v>
      </c>
      <c r="B1" s="230"/>
      <c r="C1" s="230"/>
      <c r="D1" s="231"/>
      <c r="E1" s="98" t="s">
        <v>42</v>
      </c>
    </row>
    <row r="2" spans="1:13" ht="30" customHeight="1" thickTop="1" thickBot="1" x14ac:dyDescent="0.25">
      <c r="A2" s="1"/>
      <c r="B2" s="50" t="s">
        <v>36</v>
      </c>
      <c r="C2" s="1"/>
      <c r="D2" s="1"/>
      <c r="E2" s="1"/>
      <c r="F2" s="104" t="s">
        <v>44</v>
      </c>
      <c r="G2" s="104"/>
      <c r="H2" s="104"/>
      <c r="I2" s="104"/>
      <c r="J2" s="104"/>
      <c r="K2" s="104"/>
      <c r="L2" s="104"/>
      <c r="M2" s="2"/>
    </row>
    <row r="3" spans="1:13" ht="30" customHeight="1" x14ac:dyDescent="0.2">
      <c r="A3" s="1"/>
      <c r="B3" s="156"/>
      <c r="C3" s="167" t="s">
        <v>0</v>
      </c>
      <c r="D3" s="168"/>
      <c r="E3" s="147" t="s">
        <v>16</v>
      </c>
      <c r="F3" s="147" t="s">
        <v>28</v>
      </c>
      <c r="G3" s="115" t="s">
        <v>18</v>
      </c>
      <c r="H3" s="147" t="s">
        <v>29</v>
      </c>
      <c r="I3" s="115" t="s">
        <v>17</v>
      </c>
      <c r="J3" s="130" t="s">
        <v>40</v>
      </c>
      <c r="K3" s="131"/>
      <c r="L3" s="105" t="s">
        <v>46</v>
      </c>
      <c r="M3" s="134"/>
    </row>
    <row r="4" spans="1:13" ht="13.5" customHeight="1" thickBot="1" x14ac:dyDescent="0.25">
      <c r="A4" s="1"/>
      <c r="B4" s="157"/>
      <c r="C4" s="169"/>
      <c r="D4" s="170"/>
      <c r="E4" s="148"/>
      <c r="F4" s="148"/>
      <c r="G4" s="116"/>
      <c r="H4" s="148"/>
      <c r="I4" s="116"/>
      <c r="J4" s="132"/>
      <c r="K4" s="133"/>
      <c r="L4" s="106"/>
      <c r="M4" s="134"/>
    </row>
    <row r="5" spans="1:13" ht="48" customHeight="1" x14ac:dyDescent="0.2">
      <c r="A5" s="1"/>
      <c r="B5" s="173" t="s">
        <v>7</v>
      </c>
      <c r="C5" s="158" t="s">
        <v>2</v>
      </c>
      <c r="D5" s="33" t="s">
        <v>12</v>
      </c>
      <c r="E5" s="143">
        <v>201000</v>
      </c>
      <c r="F5" s="34">
        <v>50000</v>
      </c>
      <c r="G5" s="117">
        <f>SUM(E5:F10)</f>
        <v>280000</v>
      </c>
      <c r="H5" s="143">
        <v>200000</v>
      </c>
      <c r="I5" s="139">
        <f>G5-H5</f>
        <v>80000</v>
      </c>
      <c r="J5" s="120" t="s">
        <v>49</v>
      </c>
      <c r="K5" s="123">
        <f>IF(H13&lt;=E13,F13,I13)</f>
        <v>80000</v>
      </c>
      <c r="L5" s="107">
        <f>IF(K5&gt;=0,I13-K5,0)</f>
        <v>0</v>
      </c>
      <c r="M5" s="5"/>
    </row>
    <row r="6" spans="1:13" ht="48" customHeight="1" x14ac:dyDescent="0.2">
      <c r="A6" s="1"/>
      <c r="B6" s="137"/>
      <c r="C6" s="159"/>
      <c r="D6" s="6" t="s">
        <v>15</v>
      </c>
      <c r="E6" s="144"/>
      <c r="F6" s="37">
        <v>0</v>
      </c>
      <c r="G6" s="118"/>
      <c r="H6" s="144"/>
      <c r="I6" s="140"/>
      <c r="J6" s="121"/>
      <c r="K6" s="124"/>
      <c r="L6" s="107"/>
      <c r="M6" s="5"/>
    </row>
    <row r="7" spans="1:13" ht="48" customHeight="1" x14ac:dyDescent="0.2">
      <c r="A7" s="1"/>
      <c r="B7" s="137"/>
      <c r="C7" s="159"/>
      <c r="D7" s="6" t="s">
        <v>9</v>
      </c>
      <c r="E7" s="144"/>
      <c r="F7" s="7">
        <v>0</v>
      </c>
      <c r="G7" s="118"/>
      <c r="H7" s="144"/>
      <c r="I7" s="140"/>
      <c r="J7" s="121"/>
      <c r="K7" s="124"/>
      <c r="L7" s="107"/>
      <c r="M7" s="5"/>
    </row>
    <row r="8" spans="1:13" ht="48" customHeight="1" x14ac:dyDescent="0.2">
      <c r="A8" s="1"/>
      <c r="B8" s="137"/>
      <c r="C8" s="159"/>
      <c r="D8" s="8" t="s">
        <v>11</v>
      </c>
      <c r="E8" s="144"/>
      <c r="F8" s="37">
        <v>0</v>
      </c>
      <c r="G8" s="118"/>
      <c r="H8" s="144"/>
      <c r="I8" s="140"/>
      <c r="J8" s="121"/>
      <c r="K8" s="124"/>
      <c r="L8" s="107"/>
      <c r="M8" s="5"/>
    </row>
    <row r="9" spans="1:13" ht="48" customHeight="1" x14ac:dyDescent="0.2">
      <c r="A9" s="1"/>
      <c r="B9" s="137"/>
      <c r="C9" s="160"/>
      <c r="D9" s="9" t="s">
        <v>1</v>
      </c>
      <c r="E9" s="144"/>
      <c r="F9" s="10">
        <v>5000</v>
      </c>
      <c r="G9" s="118"/>
      <c r="H9" s="145"/>
      <c r="I9" s="141"/>
      <c r="J9" s="121"/>
      <c r="K9" s="124"/>
      <c r="L9" s="107"/>
      <c r="M9" s="11"/>
    </row>
    <row r="10" spans="1:13" ht="48" customHeight="1" x14ac:dyDescent="0.2">
      <c r="A10" s="12"/>
      <c r="B10" s="138"/>
      <c r="C10" s="171" t="s">
        <v>3</v>
      </c>
      <c r="D10" s="13" t="s">
        <v>13</v>
      </c>
      <c r="E10" s="144"/>
      <c r="F10" s="14">
        <v>24000</v>
      </c>
      <c r="G10" s="119"/>
      <c r="H10" s="146"/>
      <c r="I10" s="142"/>
      <c r="J10" s="121"/>
      <c r="K10" s="124"/>
      <c r="L10" s="107"/>
      <c r="M10" s="11"/>
    </row>
    <row r="11" spans="1:13" ht="40.5" customHeight="1" thickBot="1" x14ac:dyDescent="0.25">
      <c r="A11" s="12"/>
      <c r="B11" s="3" t="s">
        <v>25</v>
      </c>
      <c r="C11" s="172"/>
      <c r="D11" s="51" t="s">
        <v>25</v>
      </c>
      <c r="E11" s="149"/>
      <c r="F11" s="4">
        <v>100000</v>
      </c>
      <c r="G11" s="38">
        <f>F11</f>
        <v>100000</v>
      </c>
      <c r="H11" s="4">
        <v>100000</v>
      </c>
      <c r="I11" s="36">
        <f>G11-H11</f>
        <v>0</v>
      </c>
      <c r="J11" s="122"/>
      <c r="K11" s="125"/>
      <c r="L11" s="108"/>
      <c r="M11" s="11"/>
    </row>
    <row r="12" spans="1:13" ht="40.5" customHeight="1" x14ac:dyDescent="0.2">
      <c r="A12" s="1"/>
      <c r="B12" s="174" t="s">
        <v>19</v>
      </c>
      <c r="C12" s="175"/>
      <c r="D12" s="175"/>
      <c r="E12" s="58" t="s">
        <v>34</v>
      </c>
      <c r="F12" s="40" t="s">
        <v>31</v>
      </c>
      <c r="G12" s="39" t="s">
        <v>35</v>
      </c>
      <c r="H12" s="58" t="s">
        <v>32</v>
      </c>
      <c r="I12" s="60" t="s">
        <v>33</v>
      </c>
      <c r="J12" s="126"/>
      <c r="K12" s="127"/>
      <c r="L12" s="47"/>
      <c r="M12" s="5"/>
    </row>
    <row r="13" spans="1:13" ht="44.5" customHeight="1" thickBot="1" x14ac:dyDescent="0.25">
      <c r="A13" s="1"/>
      <c r="B13" s="176"/>
      <c r="C13" s="177"/>
      <c r="D13" s="177"/>
      <c r="E13" s="59">
        <f>E5</f>
        <v>201000</v>
      </c>
      <c r="F13" s="42">
        <f>SUM(F5:F11)</f>
        <v>179000</v>
      </c>
      <c r="G13" s="41">
        <f>SUM(G5:G11)</f>
        <v>380000</v>
      </c>
      <c r="H13" s="59">
        <f>SUM(H5:H11)</f>
        <v>300000</v>
      </c>
      <c r="I13" s="61">
        <f>SUM(I5:I11)</f>
        <v>80000</v>
      </c>
      <c r="J13" s="128"/>
      <c r="K13" s="129"/>
      <c r="L13" s="47"/>
      <c r="M13" s="5"/>
    </row>
    <row r="14" spans="1:13" ht="48" customHeight="1" x14ac:dyDescent="0.2">
      <c r="A14" s="1"/>
      <c r="B14" s="137" t="s">
        <v>8</v>
      </c>
      <c r="C14" s="161" t="s">
        <v>4</v>
      </c>
      <c r="D14" s="162"/>
      <c r="E14" s="31"/>
      <c r="F14" s="35">
        <v>144000</v>
      </c>
      <c r="G14" s="32">
        <f>F14</f>
        <v>144000</v>
      </c>
      <c r="H14" s="35">
        <v>144000</v>
      </c>
      <c r="I14" s="30">
        <f>G14-H14</f>
        <v>0</v>
      </c>
      <c r="J14" s="113" t="s">
        <v>27</v>
      </c>
      <c r="K14" s="43">
        <f>I14</f>
        <v>0</v>
      </c>
      <c r="L14" s="47"/>
      <c r="M14" s="5"/>
    </row>
    <row r="15" spans="1:13" ht="48" customHeight="1" x14ac:dyDescent="0.2">
      <c r="A15" s="1"/>
      <c r="B15" s="137"/>
      <c r="C15" s="163" t="s">
        <v>6</v>
      </c>
      <c r="D15" s="164"/>
      <c r="E15" s="16"/>
      <c r="F15" s="14">
        <v>186000</v>
      </c>
      <c r="G15" s="17">
        <f>F15</f>
        <v>186000</v>
      </c>
      <c r="H15" s="14">
        <v>186000</v>
      </c>
      <c r="I15" s="15">
        <f>G15-H15</f>
        <v>0</v>
      </c>
      <c r="J15" s="113"/>
      <c r="K15" s="44">
        <f>I15</f>
        <v>0</v>
      </c>
      <c r="L15" s="47"/>
      <c r="M15" s="5"/>
    </row>
    <row r="16" spans="1:13" ht="48" customHeight="1" x14ac:dyDescent="0.2">
      <c r="A16" s="1"/>
      <c r="B16" s="138"/>
      <c r="C16" s="165" t="s">
        <v>5</v>
      </c>
      <c r="D16" s="166"/>
      <c r="E16" s="16"/>
      <c r="F16" s="14">
        <v>55000</v>
      </c>
      <c r="G16" s="17">
        <f>F16</f>
        <v>55000</v>
      </c>
      <c r="H16" s="14">
        <v>40000</v>
      </c>
      <c r="I16" s="18">
        <f>G16-H16</f>
        <v>15000</v>
      </c>
      <c r="J16" s="113"/>
      <c r="K16" s="44">
        <f>I16</f>
        <v>15000</v>
      </c>
      <c r="L16" s="47"/>
      <c r="M16" s="5"/>
    </row>
    <row r="17" spans="1:13" ht="48" customHeight="1" thickBot="1" x14ac:dyDescent="0.25">
      <c r="A17" s="1"/>
      <c r="B17" s="45" t="s">
        <v>14</v>
      </c>
      <c r="C17" s="135" t="s">
        <v>10</v>
      </c>
      <c r="D17" s="136"/>
      <c r="E17" s="19"/>
      <c r="F17" s="20">
        <v>30000</v>
      </c>
      <c r="G17" s="21">
        <f>F17</f>
        <v>30000</v>
      </c>
      <c r="H17" s="22">
        <v>30000</v>
      </c>
      <c r="I17" s="23">
        <f>G17-H17</f>
        <v>0</v>
      </c>
      <c r="J17" s="114"/>
      <c r="K17" s="46">
        <f>I17</f>
        <v>0</v>
      </c>
      <c r="L17" s="47"/>
      <c r="M17" s="5"/>
    </row>
    <row r="18" spans="1:13" ht="27" customHeight="1" thickTop="1" x14ac:dyDescent="0.2">
      <c r="A18" s="1"/>
      <c r="B18" s="150" t="s">
        <v>30</v>
      </c>
      <c r="C18" s="151"/>
      <c r="D18" s="152"/>
      <c r="E18" s="55" t="s">
        <v>20</v>
      </c>
      <c r="F18" s="56" t="s">
        <v>21</v>
      </c>
      <c r="G18" s="55" t="s">
        <v>23</v>
      </c>
      <c r="H18" s="55" t="s">
        <v>22</v>
      </c>
      <c r="I18" s="57" t="s">
        <v>24</v>
      </c>
      <c r="J18" s="109" t="s">
        <v>26</v>
      </c>
      <c r="K18" s="110"/>
      <c r="L18" s="48"/>
      <c r="M18" s="24"/>
    </row>
    <row r="19" spans="1:13" ht="48" customHeight="1" thickBot="1" x14ac:dyDescent="0.25">
      <c r="A19" s="1"/>
      <c r="B19" s="153"/>
      <c r="C19" s="154"/>
      <c r="D19" s="155"/>
      <c r="E19" s="25">
        <f>SUM(E13:E17)</f>
        <v>201000</v>
      </c>
      <c r="F19" s="25">
        <f>SUM(F13:F17)</f>
        <v>594000</v>
      </c>
      <c r="G19" s="25">
        <f>SUM(G13:G17)</f>
        <v>795000</v>
      </c>
      <c r="H19" s="25">
        <f>SUM(H13:H17)</f>
        <v>700000</v>
      </c>
      <c r="I19" s="54">
        <f>SUM(I13:I17)</f>
        <v>95000</v>
      </c>
      <c r="J19" s="111">
        <f>SUM(K5:K17)</f>
        <v>95000</v>
      </c>
      <c r="K19" s="112"/>
      <c r="L19" s="5"/>
      <c r="M19" s="26"/>
    </row>
    <row r="20" spans="1:13" x14ac:dyDescent="0.2">
      <c r="A20" s="1"/>
      <c r="B20" s="1"/>
      <c r="C20" s="1"/>
      <c r="D20" s="1"/>
      <c r="E20" s="1"/>
      <c r="F20" s="1"/>
      <c r="G20" s="1"/>
      <c r="H20" s="1"/>
      <c r="I20" s="1"/>
      <c r="J20" s="27"/>
      <c r="K20" s="28"/>
      <c r="L20" s="29"/>
      <c r="M20" s="29"/>
    </row>
  </sheetData>
  <sheetProtection password="CC7F" sheet="1" objects="1" scenarios="1" selectLockedCells="1" selectUnlockedCells="1"/>
  <mergeCells count="33">
    <mergeCell ref="B18:D19"/>
    <mergeCell ref="J18:K18"/>
    <mergeCell ref="J19:K19"/>
    <mergeCell ref="B14:B16"/>
    <mergeCell ref="C14:D14"/>
    <mergeCell ref="J14:J17"/>
    <mergeCell ref="C15:D15"/>
    <mergeCell ref="C16:D16"/>
    <mergeCell ref="C17:D17"/>
    <mergeCell ref="L3:L4"/>
    <mergeCell ref="L5:L11"/>
    <mergeCell ref="K5:K11"/>
    <mergeCell ref="C10:C11"/>
    <mergeCell ref="B12:D13"/>
    <mergeCell ref="J12:K13"/>
    <mergeCell ref="I3:I4"/>
    <mergeCell ref="H3:H4"/>
    <mergeCell ref="F2:L2"/>
    <mergeCell ref="A1:D1"/>
    <mergeCell ref="J3:K4"/>
    <mergeCell ref="M3:M4"/>
    <mergeCell ref="B5:B10"/>
    <mergeCell ref="C5:C9"/>
    <mergeCell ref="E5:E11"/>
    <mergeCell ref="G5:G10"/>
    <mergeCell ref="H5:H10"/>
    <mergeCell ref="I5:I10"/>
    <mergeCell ref="J5:J11"/>
    <mergeCell ref="B3:B4"/>
    <mergeCell ref="C3:D4"/>
    <mergeCell ref="E3:E4"/>
    <mergeCell ref="F3:F4"/>
    <mergeCell ref="G3:G4"/>
  </mergeCells>
  <phoneticPr fontId="3"/>
  <pageMargins left="0.59055118110236227" right="0" top="0.78740157480314965" bottom="0" header="0" footer="0"/>
  <pageSetup paperSize="9"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20"/>
  <sheetViews>
    <sheetView view="pageBreakPreview" zoomScale="70" zoomScaleNormal="60" zoomScaleSheetLayoutView="70" workbookViewId="0">
      <selection activeCell="A2" sqref="A2"/>
    </sheetView>
  </sheetViews>
  <sheetFormatPr defaultColWidth="9" defaultRowHeight="13" x14ac:dyDescent="0.2"/>
  <cols>
    <col min="2" max="2" width="13.90625" customWidth="1"/>
    <col min="3" max="3" width="3.90625" customWidth="1"/>
    <col min="4" max="4" width="14.90625" customWidth="1"/>
    <col min="5" max="5" width="16.90625" customWidth="1"/>
    <col min="6" max="6" width="15.90625" customWidth="1"/>
    <col min="7" max="7" width="17.08984375" customWidth="1"/>
    <col min="8" max="9" width="15" customWidth="1"/>
    <col min="10" max="10" width="54.26953125" customWidth="1"/>
    <col min="11" max="11" width="16" customWidth="1"/>
    <col min="12" max="12" width="16" style="49" customWidth="1"/>
    <col min="13" max="13" width="6.36328125" customWidth="1"/>
  </cols>
  <sheetData>
    <row r="1" spans="1:13" ht="50.15" customHeight="1" thickTop="1" thickBot="1" x14ac:dyDescent="0.25">
      <c r="A1" s="229" t="s">
        <v>37</v>
      </c>
      <c r="B1" s="230"/>
      <c r="C1" s="230"/>
      <c r="D1" s="231"/>
      <c r="E1" s="98" t="s">
        <v>43</v>
      </c>
    </row>
    <row r="2" spans="1:13" ht="30" customHeight="1" thickTop="1" thickBot="1" x14ac:dyDescent="0.25">
      <c r="A2" s="1"/>
      <c r="B2" s="50" t="s">
        <v>36</v>
      </c>
      <c r="C2" s="1"/>
      <c r="D2" s="1"/>
      <c r="E2" s="1"/>
      <c r="F2" s="104" t="s">
        <v>44</v>
      </c>
      <c r="G2" s="104"/>
      <c r="H2" s="104"/>
      <c r="I2" s="104"/>
      <c r="J2" s="104"/>
      <c r="K2" s="104"/>
      <c r="L2" s="104"/>
      <c r="M2" s="2"/>
    </row>
    <row r="3" spans="1:13" ht="30" customHeight="1" x14ac:dyDescent="0.2">
      <c r="A3" s="1"/>
      <c r="B3" s="156"/>
      <c r="C3" s="167" t="s">
        <v>0</v>
      </c>
      <c r="D3" s="168"/>
      <c r="E3" s="147" t="s">
        <v>16</v>
      </c>
      <c r="F3" s="147" t="s">
        <v>28</v>
      </c>
      <c r="G3" s="115" t="s">
        <v>18</v>
      </c>
      <c r="H3" s="147" t="s">
        <v>29</v>
      </c>
      <c r="I3" s="115" t="s">
        <v>17</v>
      </c>
      <c r="J3" s="130" t="s">
        <v>40</v>
      </c>
      <c r="K3" s="131"/>
      <c r="L3" s="105" t="s">
        <v>46</v>
      </c>
      <c r="M3" s="134"/>
    </row>
    <row r="4" spans="1:13" ht="13.5" customHeight="1" thickBot="1" x14ac:dyDescent="0.25">
      <c r="A4" s="1"/>
      <c r="B4" s="157"/>
      <c r="C4" s="169"/>
      <c r="D4" s="170"/>
      <c r="E4" s="148"/>
      <c r="F4" s="148"/>
      <c r="G4" s="116"/>
      <c r="H4" s="148"/>
      <c r="I4" s="116"/>
      <c r="J4" s="132"/>
      <c r="K4" s="133"/>
      <c r="L4" s="106"/>
      <c r="M4" s="134"/>
    </row>
    <row r="5" spans="1:13" ht="48" customHeight="1" x14ac:dyDescent="0.2">
      <c r="A5" s="1"/>
      <c r="B5" s="173" t="s">
        <v>7</v>
      </c>
      <c r="C5" s="158" t="s">
        <v>2</v>
      </c>
      <c r="D5" s="33" t="s">
        <v>12</v>
      </c>
      <c r="E5" s="143">
        <v>201000</v>
      </c>
      <c r="F5" s="34">
        <v>50000</v>
      </c>
      <c r="G5" s="117">
        <f>SUM(E5:F10)</f>
        <v>280000</v>
      </c>
      <c r="H5" s="143">
        <v>50000</v>
      </c>
      <c r="I5" s="139">
        <f>G5-H5</f>
        <v>230000</v>
      </c>
      <c r="J5" s="120" t="s">
        <v>50</v>
      </c>
      <c r="K5" s="123">
        <f>IF(H13&lt;=E13,F13,I13)</f>
        <v>179000</v>
      </c>
      <c r="L5" s="107">
        <f>IF(K5&gt;=0,I13-K5,0)</f>
        <v>51000</v>
      </c>
      <c r="M5" s="5"/>
    </row>
    <row r="6" spans="1:13" ht="48" customHeight="1" x14ac:dyDescent="0.2">
      <c r="A6" s="1"/>
      <c r="B6" s="137"/>
      <c r="C6" s="159"/>
      <c r="D6" s="6" t="s">
        <v>15</v>
      </c>
      <c r="E6" s="144"/>
      <c r="F6" s="37">
        <v>0</v>
      </c>
      <c r="G6" s="118"/>
      <c r="H6" s="144"/>
      <c r="I6" s="140"/>
      <c r="J6" s="121"/>
      <c r="K6" s="124"/>
      <c r="L6" s="107"/>
      <c r="M6" s="5"/>
    </row>
    <row r="7" spans="1:13" ht="48" customHeight="1" x14ac:dyDescent="0.2">
      <c r="A7" s="1"/>
      <c r="B7" s="137"/>
      <c r="C7" s="159"/>
      <c r="D7" s="6" t="s">
        <v>9</v>
      </c>
      <c r="E7" s="144"/>
      <c r="F7" s="7">
        <v>0</v>
      </c>
      <c r="G7" s="118"/>
      <c r="H7" s="144"/>
      <c r="I7" s="140"/>
      <c r="J7" s="121"/>
      <c r="K7" s="124"/>
      <c r="L7" s="107"/>
      <c r="M7" s="5"/>
    </row>
    <row r="8" spans="1:13" ht="48" customHeight="1" x14ac:dyDescent="0.2">
      <c r="A8" s="1"/>
      <c r="B8" s="137"/>
      <c r="C8" s="159"/>
      <c r="D8" s="8" t="s">
        <v>11</v>
      </c>
      <c r="E8" s="144"/>
      <c r="F8" s="37">
        <v>0</v>
      </c>
      <c r="G8" s="118"/>
      <c r="H8" s="144"/>
      <c r="I8" s="140"/>
      <c r="J8" s="121"/>
      <c r="K8" s="124"/>
      <c r="L8" s="107"/>
      <c r="M8" s="5"/>
    </row>
    <row r="9" spans="1:13" ht="48" customHeight="1" x14ac:dyDescent="0.2">
      <c r="A9" s="1"/>
      <c r="B9" s="137"/>
      <c r="C9" s="160"/>
      <c r="D9" s="9" t="s">
        <v>1</v>
      </c>
      <c r="E9" s="144"/>
      <c r="F9" s="10">
        <v>5000</v>
      </c>
      <c r="G9" s="118"/>
      <c r="H9" s="145"/>
      <c r="I9" s="141"/>
      <c r="J9" s="121"/>
      <c r="K9" s="124"/>
      <c r="L9" s="107"/>
      <c r="M9" s="11"/>
    </row>
    <row r="10" spans="1:13" ht="48" customHeight="1" x14ac:dyDescent="0.2">
      <c r="A10" s="12"/>
      <c r="B10" s="138"/>
      <c r="C10" s="171" t="s">
        <v>3</v>
      </c>
      <c r="D10" s="13" t="s">
        <v>13</v>
      </c>
      <c r="E10" s="144"/>
      <c r="F10" s="14">
        <v>24000</v>
      </c>
      <c r="G10" s="119"/>
      <c r="H10" s="146"/>
      <c r="I10" s="142"/>
      <c r="J10" s="121"/>
      <c r="K10" s="124"/>
      <c r="L10" s="107"/>
      <c r="M10" s="11"/>
    </row>
    <row r="11" spans="1:13" ht="40.5" customHeight="1" thickBot="1" x14ac:dyDescent="0.25">
      <c r="A11" s="12"/>
      <c r="B11" s="3" t="s">
        <v>25</v>
      </c>
      <c r="C11" s="172"/>
      <c r="D11" s="51" t="s">
        <v>25</v>
      </c>
      <c r="E11" s="149"/>
      <c r="F11" s="4">
        <v>100000</v>
      </c>
      <c r="G11" s="38">
        <f>F11</f>
        <v>100000</v>
      </c>
      <c r="H11" s="4">
        <v>100000</v>
      </c>
      <c r="I11" s="36">
        <f>G11-H11</f>
        <v>0</v>
      </c>
      <c r="J11" s="122"/>
      <c r="K11" s="125"/>
      <c r="L11" s="108"/>
      <c r="M11" s="11"/>
    </row>
    <row r="12" spans="1:13" ht="40.5" customHeight="1" x14ac:dyDescent="0.2">
      <c r="A12" s="1"/>
      <c r="B12" s="174" t="s">
        <v>19</v>
      </c>
      <c r="C12" s="175"/>
      <c r="D12" s="175"/>
      <c r="E12" s="58" t="s">
        <v>34</v>
      </c>
      <c r="F12" s="62" t="s">
        <v>31</v>
      </c>
      <c r="G12" s="39" t="s">
        <v>35</v>
      </c>
      <c r="H12" s="58" t="s">
        <v>32</v>
      </c>
      <c r="I12" s="52" t="s">
        <v>33</v>
      </c>
      <c r="J12" s="126"/>
      <c r="K12" s="127"/>
      <c r="L12" s="47"/>
      <c r="M12" s="5"/>
    </row>
    <row r="13" spans="1:13" ht="44.5" customHeight="1" thickBot="1" x14ac:dyDescent="0.25">
      <c r="A13" s="1"/>
      <c r="B13" s="176"/>
      <c r="C13" s="177"/>
      <c r="D13" s="177"/>
      <c r="E13" s="59">
        <f>E5</f>
        <v>201000</v>
      </c>
      <c r="F13" s="63">
        <f>SUM(F5:F11)</f>
        <v>179000</v>
      </c>
      <c r="G13" s="41">
        <f>SUM(G5:G11)</f>
        <v>380000</v>
      </c>
      <c r="H13" s="59">
        <f>SUM(H5:H11)</f>
        <v>150000</v>
      </c>
      <c r="I13" s="53">
        <f>SUM(I5:I11)</f>
        <v>230000</v>
      </c>
      <c r="J13" s="128"/>
      <c r="K13" s="129"/>
      <c r="L13" s="47"/>
      <c r="M13" s="5"/>
    </row>
    <row r="14" spans="1:13" ht="48" customHeight="1" x14ac:dyDescent="0.2">
      <c r="A14" s="1"/>
      <c r="B14" s="137" t="s">
        <v>8</v>
      </c>
      <c r="C14" s="161" t="s">
        <v>4</v>
      </c>
      <c r="D14" s="162"/>
      <c r="E14" s="31"/>
      <c r="F14" s="35">
        <v>144000</v>
      </c>
      <c r="G14" s="32">
        <f>F14</f>
        <v>144000</v>
      </c>
      <c r="H14" s="35">
        <v>144000</v>
      </c>
      <c r="I14" s="30">
        <f>G14-H14</f>
        <v>0</v>
      </c>
      <c r="J14" s="113" t="s">
        <v>27</v>
      </c>
      <c r="K14" s="43">
        <f>I14</f>
        <v>0</v>
      </c>
      <c r="L14" s="47"/>
      <c r="M14" s="5"/>
    </row>
    <row r="15" spans="1:13" ht="48" customHeight="1" x14ac:dyDescent="0.2">
      <c r="A15" s="1"/>
      <c r="B15" s="137"/>
      <c r="C15" s="163" t="s">
        <v>6</v>
      </c>
      <c r="D15" s="164"/>
      <c r="E15" s="16"/>
      <c r="F15" s="14">
        <v>186000</v>
      </c>
      <c r="G15" s="17">
        <f>F15</f>
        <v>186000</v>
      </c>
      <c r="H15" s="14">
        <v>186000</v>
      </c>
      <c r="I15" s="15">
        <f>G15-H15</f>
        <v>0</v>
      </c>
      <c r="J15" s="113"/>
      <c r="K15" s="44">
        <f>I15</f>
        <v>0</v>
      </c>
      <c r="L15" s="47"/>
      <c r="M15" s="5"/>
    </row>
    <row r="16" spans="1:13" ht="48" customHeight="1" x14ac:dyDescent="0.2">
      <c r="A16" s="1"/>
      <c r="B16" s="138"/>
      <c r="C16" s="165" t="s">
        <v>5</v>
      </c>
      <c r="D16" s="166"/>
      <c r="E16" s="16"/>
      <c r="F16" s="14">
        <v>55000</v>
      </c>
      <c r="G16" s="17">
        <f>F16</f>
        <v>55000</v>
      </c>
      <c r="H16" s="14">
        <v>40000</v>
      </c>
      <c r="I16" s="18">
        <f>G16-H16</f>
        <v>15000</v>
      </c>
      <c r="J16" s="113"/>
      <c r="K16" s="44">
        <f>I16</f>
        <v>15000</v>
      </c>
      <c r="L16" s="47"/>
      <c r="M16" s="5"/>
    </row>
    <row r="17" spans="1:13" ht="48" customHeight="1" thickBot="1" x14ac:dyDescent="0.25">
      <c r="A17" s="1"/>
      <c r="B17" s="45" t="s">
        <v>14</v>
      </c>
      <c r="C17" s="135" t="s">
        <v>10</v>
      </c>
      <c r="D17" s="136"/>
      <c r="E17" s="19"/>
      <c r="F17" s="20">
        <v>30000</v>
      </c>
      <c r="G17" s="21">
        <f>F17</f>
        <v>30000</v>
      </c>
      <c r="H17" s="22">
        <v>30000</v>
      </c>
      <c r="I17" s="23">
        <f>G17-H17</f>
        <v>0</v>
      </c>
      <c r="J17" s="114"/>
      <c r="K17" s="46">
        <f>I17</f>
        <v>0</v>
      </c>
      <c r="L17" s="47"/>
      <c r="M17" s="5"/>
    </row>
    <row r="18" spans="1:13" ht="27" customHeight="1" thickTop="1" x14ac:dyDescent="0.2">
      <c r="A18" s="1"/>
      <c r="B18" s="150" t="s">
        <v>30</v>
      </c>
      <c r="C18" s="151"/>
      <c r="D18" s="152"/>
      <c r="E18" s="55" t="s">
        <v>20</v>
      </c>
      <c r="F18" s="56" t="s">
        <v>21</v>
      </c>
      <c r="G18" s="55" t="s">
        <v>23</v>
      </c>
      <c r="H18" s="55" t="s">
        <v>22</v>
      </c>
      <c r="I18" s="57" t="s">
        <v>24</v>
      </c>
      <c r="J18" s="109" t="s">
        <v>26</v>
      </c>
      <c r="K18" s="110"/>
      <c r="L18" s="48"/>
      <c r="M18" s="24"/>
    </row>
    <row r="19" spans="1:13" ht="48" customHeight="1" thickBot="1" x14ac:dyDescent="0.25">
      <c r="A19" s="1"/>
      <c r="B19" s="153"/>
      <c r="C19" s="154"/>
      <c r="D19" s="155"/>
      <c r="E19" s="25">
        <f>SUM(E13:E17)</f>
        <v>201000</v>
      </c>
      <c r="F19" s="25">
        <f>SUM(F13:F17)</f>
        <v>594000</v>
      </c>
      <c r="G19" s="25">
        <f>SUM(G13:G17)</f>
        <v>795000</v>
      </c>
      <c r="H19" s="25">
        <f>SUM(H13:H17)</f>
        <v>550000</v>
      </c>
      <c r="I19" s="54">
        <f>SUM(I13:I17)</f>
        <v>245000</v>
      </c>
      <c r="J19" s="111">
        <f>SUM(K5:K17)</f>
        <v>194000</v>
      </c>
      <c r="K19" s="112"/>
      <c r="L19" s="5"/>
      <c r="M19" s="26"/>
    </row>
    <row r="20" spans="1:13" x14ac:dyDescent="0.2">
      <c r="A20" s="1"/>
      <c r="B20" s="1"/>
      <c r="C20" s="1"/>
      <c r="D20" s="1"/>
      <c r="E20" s="1"/>
      <c r="F20" s="1"/>
      <c r="G20" s="1"/>
      <c r="H20" s="1"/>
      <c r="I20" s="1"/>
      <c r="J20" s="27"/>
      <c r="K20" s="28"/>
      <c r="L20" s="29"/>
      <c r="M20" s="29"/>
    </row>
  </sheetData>
  <sheetProtection password="CC7F" sheet="1" objects="1" scenarios="1" selectLockedCells="1" selectUnlockedCells="1"/>
  <mergeCells count="33">
    <mergeCell ref="B18:D19"/>
    <mergeCell ref="J18:K18"/>
    <mergeCell ref="J19:K19"/>
    <mergeCell ref="B14:B16"/>
    <mergeCell ref="C14:D14"/>
    <mergeCell ref="J14:J17"/>
    <mergeCell ref="C15:D15"/>
    <mergeCell ref="C16:D16"/>
    <mergeCell ref="C17:D17"/>
    <mergeCell ref="L3:L4"/>
    <mergeCell ref="L5:L11"/>
    <mergeCell ref="K5:K11"/>
    <mergeCell ref="C10:C11"/>
    <mergeCell ref="B12:D13"/>
    <mergeCell ref="J12:K13"/>
    <mergeCell ref="I3:I4"/>
    <mergeCell ref="H3:H4"/>
    <mergeCell ref="F2:L2"/>
    <mergeCell ref="A1:D1"/>
    <mergeCell ref="J3:K4"/>
    <mergeCell ref="M3:M4"/>
    <mergeCell ref="B5:B10"/>
    <mergeCell ref="C5:C9"/>
    <mergeCell ref="E5:E11"/>
    <mergeCell ref="G5:G10"/>
    <mergeCell ref="H5:H10"/>
    <mergeCell ref="I5:I10"/>
    <mergeCell ref="J5:J11"/>
    <mergeCell ref="B3:B4"/>
    <mergeCell ref="C3:D4"/>
    <mergeCell ref="E3:E4"/>
    <mergeCell ref="F3:F4"/>
    <mergeCell ref="G3:G4"/>
  </mergeCells>
  <phoneticPr fontId="3"/>
  <pageMargins left="0.59055118110236227" right="0" top="0.78740157480314965" bottom="0" header="0" footer="0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補助金精算内訳書【自動計算】</vt:lpstr>
      <vt:lpstr>印刷用【白紙】</vt:lpstr>
      <vt:lpstr>【参考】パターン①</vt:lpstr>
      <vt:lpstr>【参考】パターン②</vt:lpstr>
      <vt:lpstr>【参考】パターン③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2024-03-08T12:58:48Z</dcterms:created>
  <dcterms:modified xsi:type="dcterms:W3CDTF">2025-01-30T07:01:03Z</dcterms:modified>
</cp:coreProperties>
</file>