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00" windowHeight="7530"/>
  </bookViews>
  <sheets>
    <sheet name="様式" sheetId="1" r:id="rId1"/>
    <sheet name="入力要領" sheetId="6" r:id="rId2"/>
    <sheet name="入力コード表" sheetId="3" r:id="rId3"/>
    <sheet name="Sheet1" sheetId="7" r:id="rId4"/>
    <sheet name="Sheet3" sheetId="9" r:id="rId5"/>
  </sheets>
  <definedNames>
    <definedName name="〇" localSheetId="1">テーブル5[丸]</definedName>
    <definedName name="〇">テーブル5[丸]</definedName>
    <definedName name="〇等" localSheetId="1">入力コード表!#REF!</definedName>
    <definedName name="〇等">入力コード表!#REF!</definedName>
    <definedName name="_xlnm.Print_Area" localSheetId="1">入力要領!$A$1:$Y$416</definedName>
    <definedName name="_xlnm.Print_Area" localSheetId="0">様式!$A$1:$Y$397</definedName>
    <definedName name="丸" localSheetId="1">テーブル5[丸]</definedName>
    <definedName name="丸">テーブル5[丸]</definedName>
    <definedName name="研究者等区分" localSheetId="1">テーブル3[研究者等区分]</definedName>
    <definedName name="研究者等区分">テーブル3[研究者等区分]</definedName>
    <definedName name="申請区分" localSheetId="1">テーブル1[申請区分]</definedName>
    <definedName name="申請区分">テーブル1[申請区分]</definedName>
    <definedName name="年度" localSheetId="1">テーブル7[年度]</definedName>
    <definedName name="年度">テーブル7[年度]</definedName>
    <definedName name="補助事業期間" localSheetId="1">テーブル2[補助事業期間]</definedName>
    <definedName name="補助事業期間">テーブル2[補助事業期間]</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1" l="1"/>
  <c r="P45" i="1"/>
  <c r="U45" i="1" s="1"/>
  <c r="D19" i="9" l="1"/>
  <c r="D18" i="9"/>
  <c r="D17" i="9"/>
  <c r="D16" i="9"/>
  <c r="D15" i="9"/>
  <c r="D14" i="9"/>
  <c r="C19" i="9"/>
  <c r="C18" i="9"/>
  <c r="C17" i="9"/>
  <c r="C16" i="9"/>
  <c r="C15" i="9"/>
  <c r="C14" i="9"/>
  <c r="D13" i="9"/>
  <c r="C13" i="9"/>
  <c r="D10" i="9"/>
  <c r="D9" i="9"/>
  <c r="D8" i="9"/>
  <c r="D7" i="9"/>
  <c r="D6" i="9"/>
  <c r="D5" i="9"/>
  <c r="C10" i="9"/>
  <c r="C9" i="9"/>
  <c r="C8" i="9"/>
  <c r="C7" i="9"/>
  <c r="C6" i="9"/>
  <c r="C5" i="9"/>
  <c r="D4" i="9"/>
  <c r="C4" i="9"/>
  <c r="M2" i="7"/>
  <c r="AJ2" i="7"/>
  <c r="AI2" i="7"/>
  <c r="AH2" i="7"/>
  <c r="W2" i="7"/>
  <c r="S2" i="7"/>
  <c r="N2" i="7"/>
  <c r="R2" i="7"/>
  <c r="P2" i="7"/>
  <c r="Q2" i="7"/>
  <c r="O2" i="7"/>
  <c r="L2" i="7"/>
  <c r="K2" i="7"/>
  <c r="J2" i="7"/>
  <c r="I2" i="7"/>
  <c r="G2" i="7"/>
  <c r="H2" i="7"/>
  <c r="F2" i="7"/>
  <c r="E2" i="7"/>
  <c r="D2" i="7"/>
  <c r="C2" i="7"/>
  <c r="B2" i="7"/>
  <c r="A2" i="7"/>
  <c r="U2" i="7" l="1"/>
  <c r="T2" i="7"/>
  <c r="U410" i="6"/>
  <c r="K410" i="6"/>
  <c r="U386" i="6"/>
  <c r="K386" i="6"/>
  <c r="U361" i="6"/>
  <c r="U360" i="6"/>
  <c r="U359" i="6"/>
  <c r="U358" i="6"/>
  <c r="U357" i="6"/>
  <c r="U356" i="6"/>
  <c r="U355" i="6"/>
  <c r="U354" i="6"/>
  <c r="U353" i="6"/>
  <c r="U352" i="6"/>
  <c r="U351" i="6"/>
  <c r="U350" i="6"/>
  <c r="U349" i="6"/>
  <c r="U348" i="6"/>
  <c r="U347" i="6"/>
  <c r="U362" i="6" s="1"/>
  <c r="T90" i="6"/>
  <c r="G90" i="6"/>
  <c r="P46" i="6"/>
  <c r="U46" i="6" s="1"/>
  <c r="P45" i="6"/>
  <c r="U45" i="6" s="1"/>
  <c r="P44" i="6"/>
  <c r="U44" i="6" s="1"/>
  <c r="D44" i="6"/>
  <c r="D45" i="6" s="1"/>
  <c r="D46" i="6" s="1"/>
  <c r="R43" i="6"/>
  <c r="N43" i="6"/>
  <c r="L43" i="6"/>
  <c r="J43" i="6"/>
  <c r="H43" i="6"/>
  <c r="F43" i="6"/>
  <c r="S39" i="6"/>
  <c r="F28" i="6"/>
  <c r="S40" i="1"/>
  <c r="Y2" i="7" s="1"/>
  <c r="X362" i="6" l="1"/>
  <c r="U43" i="6"/>
  <c r="P43" i="6"/>
  <c r="U391" i="1" l="1"/>
  <c r="K391" i="1"/>
  <c r="U367" i="1"/>
  <c r="K367" i="1"/>
  <c r="L3" i="3"/>
  <c r="L4" i="3" s="1"/>
  <c r="L5" i="3" s="1"/>
  <c r="F5" i="3"/>
  <c r="F6" i="3" s="1"/>
  <c r="F29" i="1"/>
  <c r="G90" i="1" l="1"/>
  <c r="R44" i="1" l="1"/>
  <c r="AA45" i="1" s="1"/>
  <c r="H44" i="1"/>
  <c r="F44" i="1"/>
  <c r="T90" i="1" l="1"/>
  <c r="AA90" i="1" s="1"/>
  <c r="D46" i="1"/>
  <c r="P46" i="1"/>
  <c r="AD2" i="7"/>
  <c r="J44" i="1"/>
  <c r="L44" i="1"/>
  <c r="N44" i="1"/>
  <c r="U46" i="1" l="1"/>
  <c r="AE2" i="7"/>
  <c r="AF2" i="7"/>
  <c r="P44" i="1"/>
  <c r="AA44" i="1" s="1"/>
  <c r="U44" i="1" l="1"/>
  <c r="AA46" i="1" s="1"/>
  <c r="Z2" i="7"/>
</calcChain>
</file>

<file path=xl/sharedStrings.xml><?xml version="1.0" encoding="utf-8"?>
<sst xmlns="http://schemas.openxmlformats.org/spreadsheetml/2006/main" count="381" uniqueCount="205">
  <si>
    <t>大学発アーバンイノベーション神戸　研究費助成申請書</t>
    <rPh sb="0" eb="2">
      <t>ダイガク</t>
    </rPh>
    <rPh sb="2" eb="3">
      <t>ハツ</t>
    </rPh>
    <rPh sb="14" eb="16">
      <t>コウベ</t>
    </rPh>
    <rPh sb="17" eb="20">
      <t>ケンキュウヒ</t>
    </rPh>
    <rPh sb="20" eb="22">
      <t>ジョセイ</t>
    </rPh>
    <rPh sb="22" eb="25">
      <t>シンセイショ</t>
    </rPh>
    <phoneticPr fontId="2"/>
  </si>
  <si>
    <t>名称</t>
    <rPh sb="0" eb="2">
      <t>メイショウ</t>
    </rPh>
    <phoneticPr fontId="2"/>
  </si>
  <si>
    <t>所在地</t>
    <rPh sb="0" eb="3">
      <t>ショザイチ</t>
    </rPh>
    <phoneticPr fontId="2"/>
  </si>
  <si>
    <t>所属
大学等</t>
    <rPh sb="0" eb="2">
      <t>ショゾク</t>
    </rPh>
    <rPh sb="3" eb="5">
      <t>ダイガク</t>
    </rPh>
    <rPh sb="5" eb="6">
      <t>トウ</t>
    </rPh>
    <phoneticPr fontId="2"/>
  </si>
  <si>
    <t>〒</t>
    <phoneticPr fontId="2"/>
  </si>
  <si>
    <t>機関の長</t>
    <rPh sb="0" eb="2">
      <t>キカン</t>
    </rPh>
    <rPh sb="3" eb="4">
      <t>チョウ</t>
    </rPh>
    <phoneticPr fontId="2"/>
  </si>
  <si>
    <t>連絡先</t>
    <rPh sb="0" eb="3">
      <t>レンラクサキ</t>
    </rPh>
    <phoneticPr fontId="2"/>
  </si>
  <si>
    <t>研究
代表者</t>
    <rPh sb="0" eb="2">
      <t>ケンキュウ</t>
    </rPh>
    <rPh sb="3" eb="6">
      <t>ダイヒョウシャ</t>
    </rPh>
    <phoneticPr fontId="2"/>
  </si>
  <si>
    <t>大学等
事務
担当者</t>
    <rPh sb="0" eb="2">
      <t>ダイガク</t>
    </rPh>
    <rPh sb="2" eb="3">
      <t>トウ</t>
    </rPh>
    <rPh sb="4" eb="6">
      <t>ジム</t>
    </rPh>
    <rPh sb="7" eb="10">
      <t>タントウシャ</t>
    </rPh>
    <phoneticPr fontId="2"/>
  </si>
  <si>
    <t>氏名</t>
    <rPh sb="0" eb="2">
      <t>シメイ</t>
    </rPh>
    <phoneticPr fontId="2"/>
  </si>
  <si>
    <t>フリガナ</t>
    <phoneticPr fontId="2"/>
  </si>
  <si>
    <t>フリガナ</t>
    <phoneticPr fontId="2"/>
  </si>
  <si>
    <t>TEL</t>
    <phoneticPr fontId="2"/>
  </si>
  <si>
    <t>E-mail</t>
    <phoneticPr fontId="2"/>
  </si>
  <si>
    <t>下記の研究について、大学発アーバンイノベーション神戸へ申請します。</t>
    <phoneticPr fontId="2"/>
  </si>
  <si>
    <t>１．申請概要</t>
    <phoneticPr fontId="2"/>
  </si>
  <si>
    <t>申請区分</t>
    <rPh sb="0" eb="2">
      <t>シンセイ</t>
    </rPh>
    <rPh sb="2" eb="4">
      <t>クブン</t>
    </rPh>
    <phoneticPr fontId="2"/>
  </si>
  <si>
    <t>研究課題名</t>
    <rPh sb="0" eb="2">
      <t>ケンキュウ</t>
    </rPh>
    <rPh sb="2" eb="4">
      <t>カダイ</t>
    </rPh>
    <rPh sb="4" eb="5">
      <t>メイ</t>
    </rPh>
    <phoneticPr fontId="2"/>
  </si>
  <si>
    <t>分類コード</t>
    <rPh sb="0" eb="2">
      <t>ブンルイ</t>
    </rPh>
    <phoneticPr fontId="2"/>
  </si>
  <si>
    <t>大</t>
    <rPh sb="0" eb="1">
      <t>ダイ</t>
    </rPh>
    <phoneticPr fontId="2"/>
  </si>
  <si>
    <t>中</t>
    <rPh sb="0" eb="1">
      <t>チュウ</t>
    </rPh>
    <phoneticPr fontId="2"/>
  </si>
  <si>
    <t>小</t>
    <rPh sb="0" eb="1">
      <t>ショウ</t>
    </rPh>
    <phoneticPr fontId="2"/>
  </si>
  <si>
    <t>区分名</t>
    <rPh sb="0" eb="2">
      <t>クブン</t>
    </rPh>
    <rPh sb="2" eb="3">
      <t>メイ</t>
    </rPh>
    <phoneticPr fontId="2"/>
  </si>
  <si>
    <t>補助事業期間</t>
    <rPh sb="0" eb="2">
      <t>ホジョ</t>
    </rPh>
    <rPh sb="2" eb="4">
      <t>ジギョウ</t>
    </rPh>
    <rPh sb="4" eb="6">
      <t>キカン</t>
    </rPh>
    <phoneticPr fontId="2"/>
  </si>
  <si>
    <t>～</t>
    <phoneticPr fontId="2"/>
  </si>
  <si>
    <t>（※1）</t>
  </si>
  <si>
    <t>分類コード
（※1）</t>
    <rPh sb="0" eb="2">
      <t>ブンルイ</t>
    </rPh>
    <phoneticPr fontId="2"/>
  </si>
  <si>
    <t>合計</t>
    <rPh sb="0" eb="2">
      <t>ゴウケイ</t>
    </rPh>
    <phoneticPr fontId="2"/>
  </si>
  <si>
    <t>設備・備品</t>
    <rPh sb="0" eb="2">
      <t>セツビ</t>
    </rPh>
    <rPh sb="3" eb="5">
      <t>ビヒン</t>
    </rPh>
    <phoneticPr fontId="2"/>
  </si>
  <si>
    <t>消耗品</t>
    <rPh sb="0" eb="3">
      <t>ショウモウヒン</t>
    </rPh>
    <phoneticPr fontId="2"/>
  </si>
  <si>
    <t>旅費</t>
    <rPh sb="0" eb="2">
      <t>リョヒ</t>
    </rPh>
    <phoneticPr fontId="2"/>
  </si>
  <si>
    <t>人件費・謝金</t>
    <phoneticPr fontId="2"/>
  </si>
  <si>
    <t>その他</t>
    <phoneticPr fontId="2"/>
  </si>
  <si>
    <t>計</t>
    <phoneticPr fontId="2"/>
  </si>
  <si>
    <t>間接経費</t>
    <phoneticPr fontId="2"/>
  </si>
  <si>
    <t>区分</t>
    <phoneticPr fontId="2"/>
  </si>
  <si>
    <t>所属機関・部局・役職</t>
    <phoneticPr fontId="2"/>
  </si>
  <si>
    <t>研究における役割</t>
    <phoneticPr fontId="2"/>
  </si>
  <si>
    <t>直接経費配分（千円）</t>
    <phoneticPr fontId="2"/>
  </si>
  <si>
    <t>年齢</t>
    <rPh sb="0" eb="2">
      <t>ネンレイ</t>
    </rPh>
    <phoneticPr fontId="2"/>
  </si>
  <si>
    <t>氏名・年齢</t>
    <phoneticPr fontId="2"/>
  </si>
  <si>
    <t>研究代表者</t>
    <phoneticPr fontId="2"/>
  </si>
  <si>
    <t>4．研究内容</t>
    <phoneticPr fontId="2"/>
  </si>
  <si>
    <t>当該研究に利用する神戸のリソース（文化、歴史、産業、地域、土地 等）</t>
    <phoneticPr fontId="2"/>
  </si>
  <si>
    <t>5．研究費の応募・受入等の状況（研究代表者）</t>
  </si>
  <si>
    <t>役割</t>
    <phoneticPr fontId="2"/>
  </si>
  <si>
    <t>研究課題名
（研究代表者氏名）</t>
    <phoneticPr fontId="2"/>
  </si>
  <si>
    <t>配分研究費
（年度ごとの内訳）</t>
    <phoneticPr fontId="2"/>
  </si>
  <si>
    <t>資金制度・研究費名（研究期間・配分機関等名）</t>
    <phoneticPr fontId="2"/>
  </si>
  <si>
    <t>年度</t>
    <rPh sb="0" eb="2">
      <t>ネンド</t>
    </rPh>
    <phoneticPr fontId="2"/>
  </si>
  <si>
    <t>設備・備品費の明細</t>
    <phoneticPr fontId="2"/>
  </si>
  <si>
    <t>品名・仕様</t>
    <phoneticPr fontId="2"/>
  </si>
  <si>
    <t>設置機関</t>
    <phoneticPr fontId="2"/>
  </si>
  <si>
    <t>数量</t>
    <phoneticPr fontId="2"/>
  </si>
  <si>
    <t>消耗品費の明細</t>
    <phoneticPr fontId="2"/>
  </si>
  <si>
    <t>事項</t>
    <rPh sb="0" eb="2">
      <t>ジコウ</t>
    </rPh>
    <phoneticPr fontId="2"/>
  </si>
  <si>
    <t>品名</t>
    <rPh sb="0" eb="2">
      <t>ヒンメイ</t>
    </rPh>
    <phoneticPr fontId="2"/>
  </si>
  <si>
    <t>旅費の明細</t>
    <phoneticPr fontId="2"/>
  </si>
  <si>
    <t>複合領域・民間企業連携型</t>
    <rPh sb="0" eb="2">
      <t>フクゴウ</t>
    </rPh>
    <rPh sb="2" eb="4">
      <t>リョウイキ</t>
    </rPh>
    <rPh sb="5" eb="7">
      <t>ミンカン</t>
    </rPh>
    <rPh sb="7" eb="9">
      <t>キギョウ</t>
    </rPh>
    <rPh sb="9" eb="11">
      <t>レンケイ</t>
    </rPh>
    <rPh sb="11" eb="12">
      <t>ガタ</t>
    </rPh>
    <phoneticPr fontId="2"/>
  </si>
  <si>
    <t>研究者等区分</t>
    <rPh sb="0" eb="2">
      <t>ケンキュウ</t>
    </rPh>
    <rPh sb="2" eb="3">
      <t>シャ</t>
    </rPh>
    <rPh sb="3" eb="4">
      <t>トウ</t>
    </rPh>
    <rPh sb="4" eb="6">
      <t>クブン</t>
    </rPh>
    <phoneticPr fontId="2"/>
  </si>
  <si>
    <t>研究分担者</t>
    <rPh sb="0" eb="2">
      <t>ケンキュウ</t>
    </rPh>
    <rPh sb="2" eb="4">
      <t>ブンタン</t>
    </rPh>
    <rPh sb="4" eb="5">
      <t>シャ</t>
    </rPh>
    <phoneticPr fontId="2"/>
  </si>
  <si>
    <t>連携先担当者</t>
    <rPh sb="0" eb="2">
      <t>レンケイ</t>
    </rPh>
    <rPh sb="2" eb="3">
      <t>サキ</t>
    </rPh>
    <rPh sb="3" eb="6">
      <t>タントウシャ</t>
    </rPh>
    <phoneticPr fontId="2"/>
  </si>
  <si>
    <t>申請年度</t>
    <rPh sb="0" eb="2">
      <t>シンセイ</t>
    </rPh>
    <rPh sb="2" eb="4">
      <t>ネンド</t>
    </rPh>
    <phoneticPr fontId="2"/>
  </si>
  <si>
    <t>※更新要</t>
    <rPh sb="1" eb="3">
      <t>コウシン</t>
    </rPh>
    <rPh sb="3" eb="4">
      <t>ヨウ</t>
    </rPh>
    <phoneticPr fontId="2"/>
  </si>
  <si>
    <t>〇</t>
    <phoneticPr fontId="2"/>
  </si>
  <si>
    <t>－</t>
  </si>
  <si>
    <t>－</t>
    <phoneticPr fontId="2"/>
  </si>
  <si>
    <t>丸</t>
    <rPh sb="0" eb="1">
      <t>マル</t>
    </rPh>
    <phoneticPr fontId="2"/>
  </si>
  <si>
    <t>合計</t>
    <rPh sb="0" eb="2">
      <t>ゴウケイ</t>
    </rPh>
    <phoneticPr fontId="2"/>
  </si>
  <si>
    <t>年度</t>
    <rPh sb="0" eb="2">
      <t>ネンド</t>
    </rPh>
    <phoneticPr fontId="2"/>
  </si>
  <si>
    <t>直接経費</t>
    <rPh sb="0" eb="2">
      <t>チョクセツ</t>
    </rPh>
    <rPh sb="2" eb="4">
      <t>ケイヒ</t>
    </rPh>
    <phoneticPr fontId="2"/>
  </si>
  <si>
    <t>間接経費</t>
    <rPh sb="0" eb="2">
      <t>カンセツ</t>
    </rPh>
    <rPh sb="2" eb="4">
      <t>ケイヒ</t>
    </rPh>
    <phoneticPr fontId="2"/>
  </si>
  <si>
    <t>合計</t>
    <phoneticPr fontId="2"/>
  </si>
  <si>
    <t>直接経費</t>
    <rPh sb="0" eb="2">
      <t>チョクセツ</t>
    </rPh>
    <rPh sb="2" eb="4">
      <t>ケイヒ</t>
    </rPh>
    <phoneticPr fontId="2"/>
  </si>
  <si>
    <t>プルダウンから選択</t>
    <rPh sb="7" eb="9">
      <t>センタク</t>
    </rPh>
    <phoneticPr fontId="2"/>
  </si>
  <si>
    <t>2．助成申請額等</t>
    <rPh sb="2" eb="4">
      <t>ジョセイ</t>
    </rPh>
    <phoneticPr fontId="2"/>
  </si>
  <si>
    <t>助成申請額</t>
    <rPh sb="0" eb="2">
      <t>ジョセイ</t>
    </rPh>
    <rPh sb="2" eb="4">
      <t>シンセイ</t>
    </rPh>
    <rPh sb="4" eb="5">
      <t>ガク</t>
    </rPh>
    <phoneticPr fontId="2"/>
  </si>
  <si>
    <t>（千円）</t>
    <rPh sb="1" eb="2">
      <t>セン</t>
    </rPh>
    <rPh sb="2" eb="3">
      <t>エン</t>
    </rPh>
    <phoneticPr fontId="2"/>
  </si>
  <si>
    <t>3．研究者及び連携団体（NPO法人・民間企業・神戸市部局等）</t>
    <rPh sb="15" eb="17">
      <t>ホウジン</t>
    </rPh>
    <rPh sb="23" eb="25">
      <t>コウベ</t>
    </rPh>
    <rPh sb="25" eb="26">
      <t>シ</t>
    </rPh>
    <rPh sb="26" eb="28">
      <t>ブキョク</t>
    </rPh>
    <rPh sb="28" eb="29">
      <t>トウ</t>
    </rPh>
    <phoneticPr fontId="2"/>
  </si>
  <si>
    <t>一般助成型</t>
    <rPh sb="0" eb="2">
      <t>イッパン</t>
    </rPh>
    <rPh sb="2" eb="4">
      <t>ジョセイ</t>
    </rPh>
    <rPh sb="4" eb="5">
      <t>ガタ</t>
    </rPh>
    <phoneticPr fontId="2"/>
  </si>
  <si>
    <t>下記の研究について、大学発アーバンイノベーション神戸へ申請します。</t>
    <phoneticPr fontId="2"/>
  </si>
  <si>
    <t>（５）社会実装</t>
    <rPh sb="3" eb="5">
      <t>シャカイ</t>
    </rPh>
    <rPh sb="5" eb="7">
      <t>ジッソウ</t>
    </rPh>
    <phoneticPr fontId="2"/>
  </si>
  <si>
    <t>神戸市長　宛</t>
    <rPh sb="0" eb="2">
      <t>コウベ</t>
    </rPh>
    <rPh sb="2" eb="4">
      <t>シチョウ</t>
    </rPh>
    <rPh sb="5" eb="6">
      <t>アテ</t>
    </rPh>
    <phoneticPr fontId="2"/>
  </si>
  <si>
    <t>・直接経費：「一般助成型」は上限250万円、「複合領域・民間企業連携型」は上限1,000万円</t>
    <rPh sb="11" eb="12">
      <t>ガタ</t>
    </rPh>
    <phoneticPr fontId="2"/>
  </si>
  <si>
    <t>・間接経費：直接経費の20％が上限</t>
    <rPh sb="1" eb="3">
      <t>カンセツ</t>
    </rPh>
    <phoneticPr fontId="2"/>
  </si>
  <si>
    <t>●●大学</t>
    <rPh sb="2" eb="4">
      <t>ダイガク</t>
    </rPh>
    <phoneticPr fontId="2"/>
  </si>
  <si>
    <t>078-322-5030</t>
    <phoneticPr fontId="2"/>
  </si>
  <si>
    <t>daigakurenkei@office.city.kobe.lg.jp</t>
    <phoneticPr fontId="2"/>
  </si>
  <si>
    <t>本制度に申請した研究内容との相違点等</t>
    <rPh sb="17" eb="18">
      <t>トウ</t>
    </rPh>
    <phoneticPr fontId="2"/>
  </si>
  <si>
    <t>（２）各年度内訳（千円単位・千円未満切り捨て）</t>
    <rPh sb="16" eb="18">
      <t>ミマン</t>
    </rPh>
    <phoneticPr fontId="2"/>
  </si>
  <si>
    <t>（１）助成申請額(千円単位・千円未満切り捨て)</t>
    <rPh sb="3" eb="5">
      <t>ジョセイ</t>
    </rPh>
    <rPh sb="16" eb="18">
      <t>ミマン</t>
    </rPh>
    <phoneticPr fontId="2"/>
  </si>
  <si>
    <t>（１）研究概要（400字程度）</t>
    <rPh sb="11" eb="12">
      <t>ジ</t>
    </rPh>
    <rPh sb="12" eb="14">
      <t>テイド</t>
    </rPh>
    <phoneticPr fontId="2"/>
  </si>
  <si>
    <t>　</t>
    <phoneticPr fontId="2"/>
  </si>
  <si>
    <t>（２）解決したい神戸の課題と研究成果が与える効果（500字程度）</t>
    <rPh sb="28" eb="29">
      <t>ジ</t>
    </rPh>
    <rPh sb="29" eb="31">
      <t>テイド</t>
    </rPh>
    <phoneticPr fontId="2"/>
  </si>
  <si>
    <t>（３）研究目的（200字程度）</t>
    <rPh sb="11" eb="12">
      <t>ジ</t>
    </rPh>
    <rPh sb="12" eb="14">
      <t>テイド</t>
    </rPh>
    <phoneticPr fontId="2"/>
  </si>
  <si>
    <t>（４）研究実施計画（文字数制限なし）</t>
    <rPh sb="5" eb="7">
      <t>ジッシ</t>
    </rPh>
    <rPh sb="7" eb="9">
      <t>ケイカク</t>
    </rPh>
    <rPh sb="10" eb="13">
      <t>モジスウ</t>
    </rPh>
    <rPh sb="13" eb="15">
      <t>セイゲン</t>
    </rPh>
    <phoneticPr fontId="2"/>
  </si>
  <si>
    <t>（４）研究実施計画（文字数制限なし）　続き</t>
    <rPh sb="5" eb="7">
      <t>ジッシ</t>
    </rPh>
    <rPh sb="7" eb="9">
      <t>ケイカク</t>
    </rPh>
    <rPh sb="10" eb="13">
      <t>モジスウ</t>
    </rPh>
    <rPh sb="13" eb="15">
      <t>セイゲン</t>
    </rPh>
    <rPh sb="19" eb="20">
      <t>ツヅ</t>
    </rPh>
    <phoneticPr fontId="2"/>
  </si>
  <si>
    <t>（１）申請中の研究費（千円単位・千円未満切り捨て)</t>
    <rPh sb="18" eb="20">
      <t>ミマン</t>
    </rPh>
    <phoneticPr fontId="2"/>
  </si>
  <si>
    <t>（２）受入予定の研究費（千円単位・千円未満切り捨て）</t>
    <rPh sb="19" eb="21">
      <t>ミマン</t>
    </rPh>
    <phoneticPr fontId="2"/>
  </si>
  <si>
    <t>6．研究経費とその内訳（千円単位・千円未満切り捨て)</t>
    <phoneticPr fontId="2"/>
  </si>
  <si>
    <t>設備・備品の必要性（研究における必要性、積算根拠、なぜその個数・スペックなのか 等）</t>
    <rPh sb="0" eb="2">
      <t>セツビ</t>
    </rPh>
    <rPh sb="3" eb="5">
      <t>ビヒン</t>
    </rPh>
    <rPh sb="6" eb="9">
      <t>ヒツヨウセイ</t>
    </rPh>
    <rPh sb="10" eb="12">
      <t>ケンキュウ</t>
    </rPh>
    <rPh sb="16" eb="19">
      <t>ヒツヨウセイ</t>
    </rPh>
    <rPh sb="20" eb="22">
      <t>セキサン</t>
    </rPh>
    <rPh sb="22" eb="24">
      <t>コンキョ</t>
    </rPh>
    <rPh sb="29" eb="31">
      <t>コスウ</t>
    </rPh>
    <rPh sb="40" eb="41">
      <t>トウ</t>
    </rPh>
    <phoneticPr fontId="2"/>
  </si>
  <si>
    <t>金額（税込）</t>
    <rPh sb="0" eb="2">
      <t>キンガク</t>
    </rPh>
    <rPh sb="3" eb="5">
      <t>ゼイコ</t>
    </rPh>
    <phoneticPr fontId="2"/>
  </si>
  <si>
    <t>金額（税込）</t>
    <rPh sb="3" eb="5">
      <t>ゼイコ</t>
    </rPh>
    <phoneticPr fontId="2"/>
  </si>
  <si>
    <t>単価（税込）</t>
    <rPh sb="3" eb="5">
      <t>ゼイコ</t>
    </rPh>
    <phoneticPr fontId="2"/>
  </si>
  <si>
    <t>人件費・謝金の明細</t>
    <rPh sb="0" eb="3">
      <t>ジンケンヒ</t>
    </rPh>
    <rPh sb="4" eb="6">
      <t>シャキン</t>
    </rPh>
    <rPh sb="7" eb="9">
      <t>メイサイ</t>
    </rPh>
    <phoneticPr fontId="2"/>
  </si>
  <si>
    <t>その他費用の明細</t>
    <rPh sb="2" eb="3">
      <t>タ</t>
    </rPh>
    <rPh sb="3" eb="5">
      <t>ヒヨウ</t>
    </rPh>
    <rPh sb="6" eb="8">
      <t>メイサイ</t>
    </rPh>
    <phoneticPr fontId="2"/>
  </si>
  <si>
    <t>人件費・謝金、その他費用の必要性（研究における必要性、積算根拠 等）</t>
    <rPh sb="32" eb="33">
      <t>トウ</t>
    </rPh>
    <phoneticPr fontId="2"/>
  </si>
  <si>
    <t>令和●年●月●●日</t>
    <rPh sb="0" eb="2">
      <t>レイワ</t>
    </rPh>
    <rPh sb="3" eb="4">
      <t>ネン</t>
    </rPh>
    <rPh sb="5" eb="6">
      <t>ガツ</t>
    </rPh>
    <rPh sb="8" eb="9">
      <t>ニチ</t>
    </rPh>
    <phoneticPr fontId="2"/>
  </si>
  <si>
    <t>役職</t>
    <phoneticPr fontId="2"/>
  </si>
  <si>
    <t>部局</t>
    <rPh sb="0" eb="2">
      <t>ブキョク</t>
    </rPh>
    <phoneticPr fontId="2"/>
  </si>
  <si>
    <t>選択</t>
    <rPh sb="0" eb="2">
      <t>センタク</t>
    </rPh>
    <phoneticPr fontId="2"/>
  </si>
  <si>
    <t>研究課題について、別添の審査区分表を参考に分類コードを記載。「複合領域・民間企業連携型」については、該当する研究分野を全て記載してください。大分類A（人文・社会科学分野）の研究に付随して大分類A以外の研究分野に跨った研究も可能ですが、主となる研究分野（大分類A）の分類コードを一番上に記載してください。</t>
    <rPh sb="70" eb="73">
      <t>ダイブンルイ</t>
    </rPh>
    <rPh sb="75" eb="77">
      <t>ジンブン</t>
    </rPh>
    <rPh sb="78" eb="80">
      <t>シャカイ</t>
    </rPh>
    <rPh sb="80" eb="82">
      <t>カガク</t>
    </rPh>
    <rPh sb="82" eb="84">
      <t>ブンヤ</t>
    </rPh>
    <rPh sb="86" eb="88">
      <t>ケンキュウ</t>
    </rPh>
    <rPh sb="89" eb="91">
      <t>フズイ</t>
    </rPh>
    <rPh sb="93" eb="96">
      <t>ダイブンルイ</t>
    </rPh>
    <rPh sb="97" eb="99">
      <t>イガイ</t>
    </rPh>
    <rPh sb="100" eb="102">
      <t>ケンキュウ</t>
    </rPh>
    <rPh sb="102" eb="104">
      <t>ブンヤ</t>
    </rPh>
    <rPh sb="105" eb="106">
      <t>マタガ</t>
    </rPh>
    <rPh sb="108" eb="110">
      <t>ケンキュウ</t>
    </rPh>
    <rPh sb="111" eb="113">
      <t>カノウ</t>
    </rPh>
    <rPh sb="117" eb="118">
      <t>シュ</t>
    </rPh>
    <rPh sb="121" eb="123">
      <t>ケンキュウ</t>
    </rPh>
    <rPh sb="123" eb="125">
      <t>ブンヤ</t>
    </rPh>
    <rPh sb="126" eb="129">
      <t>ダイブンルイ</t>
    </rPh>
    <rPh sb="132" eb="134">
      <t>ブンルイ</t>
    </rPh>
    <rPh sb="138" eb="140">
      <t>イチバン</t>
    </rPh>
    <rPh sb="140" eb="141">
      <t>ウエ</t>
    </rPh>
    <rPh sb="142" eb="144">
      <t>キサイ</t>
    </rPh>
    <phoneticPr fontId="2"/>
  </si>
  <si>
    <t>「神戸2025ビジョン」における7つの基本目標のうち、研究課題が関連するもの（複数可）</t>
    <rPh sb="27" eb="29">
      <t>ケンキュウ</t>
    </rPh>
    <rPh sb="29" eb="31">
      <t>カダイ</t>
    </rPh>
    <rPh sb="32" eb="34">
      <t>カンレン</t>
    </rPh>
    <rPh sb="39" eb="41">
      <t>フクスウ</t>
    </rPh>
    <rPh sb="41" eb="42">
      <t>カ</t>
    </rPh>
    <phoneticPr fontId="2"/>
  </si>
  <si>
    <t>基本目標１ 魅力的な仕事の創出と産学連携による経済成長</t>
    <phoneticPr fontId="2"/>
  </si>
  <si>
    <t>基本目標２ 妊娠・出産・子育て支援と特色ある教育環境の充実</t>
    <phoneticPr fontId="2"/>
  </si>
  <si>
    <t>基本目標３ 多様な文化・芸術・魅力づくり</t>
    <phoneticPr fontId="2"/>
  </si>
  <si>
    <t>基本目標４ 災害や感染症などを踏まえた安全な社会システムの構築</t>
    <phoneticPr fontId="2"/>
  </si>
  <si>
    <t>基本目標５ 安心・健康でゆとりあるくらしの実現</t>
    <phoneticPr fontId="2"/>
  </si>
  <si>
    <t>基本目標６ 将来にわたって持続可能な都市空間・インフラ</t>
    <phoneticPr fontId="2"/>
  </si>
  <si>
    <t>基本目標７ 多様な市民の参画による地域コミュニティの活性化</t>
    <phoneticPr fontId="2"/>
  </si>
  <si>
    <t>消耗品費、旅費の必要性（研究における必要性、積算根拠 等）</t>
    <rPh sb="0" eb="3">
      <t>ショウモウヒン</t>
    </rPh>
    <rPh sb="3" eb="4">
      <t>ヒ</t>
    </rPh>
    <rPh sb="5" eb="7">
      <t>リョヒ</t>
    </rPh>
    <rPh sb="8" eb="11">
      <t>ヒツヨウセイ</t>
    </rPh>
    <phoneticPr fontId="2"/>
  </si>
  <si>
    <r>
      <t>基本的には当該年度のみを補助事業期間としますが、「一般助成型」は翌年度末まで、「複合領域・民間企業連携型」翌々年度末まで補助事業期間を延長可能です。</t>
    </r>
    <r>
      <rPr>
        <b/>
        <sz val="8"/>
        <rFont val="游ゴシック"/>
        <family val="3"/>
        <charset val="128"/>
        <scheme val="minor"/>
      </rPr>
      <t>令和4年度以降も補助事業期間として設定する場合は、「４（４）研究実施計画」に必要性を記載してください。</t>
    </r>
    <rPh sb="0" eb="3">
      <t>キホンテキ</t>
    </rPh>
    <rPh sb="5" eb="7">
      <t>トウガイ</t>
    </rPh>
    <rPh sb="7" eb="9">
      <t>ネンド</t>
    </rPh>
    <rPh sb="12" eb="14">
      <t>ホジョ</t>
    </rPh>
    <rPh sb="14" eb="16">
      <t>ジギョウ</t>
    </rPh>
    <rPh sb="16" eb="18">
      <t>キカン</t>
    </rPh>
    <rPh sb="32" eb="35">
      <t>ヨクネンド</t>
    </rPh>
    <rPh sb="35" eb="36">
      <t>マツ</t>
    </rPh>
    <rPh sb="53" eb="55">
      <t>ヨクヨク</t>
    </rPh>
    <rPh sb="55" eb="58">
      <t>ネンドマツ</t>
    </rPh>
    <rPh sb="60" eb="62">
      <t>ホジョ</t>
    </rPh>
    <rPh sb="62" eb="64">
      <t>ジギョウ</t>
    </rPh>
    <rPh sb="64" eb="66">
      <t>キカン</t>
    </rPh>
    <rPh sb="67" eb="69">
      <t>エンチョウ</t>
    </rPh>
    <rPh sb="69" eb="71">
      <t>カノウ</t>
    </rPh>
    <rPh sb="74" eb="76">
      <t>レイワ</t>
    </rPh>
    <rPh sb="77" eb="78">
      <t>ネン</t>
    </rPh>
    <rPh sb="78" eb="79">
      <t>ド</t>
    </rPh>
    <rPh sb="79" eb="81">
      <t>イコウ</t>
    </rPh>
    <rPh sb="82" eb="84">
      <t>ホジョ</t>
    </rPh>
    <rPh sb="84" eb="86">
      <t>ジギョウ</t>
    </rPh>
    <rPh sb="86" eb="88">
      <t>キカン</t>
    </rPh>
    <rPh sb="91" eb="93">
      <t>セッテイ</t>
    </rPh>
    <rPh sb="95" eb="97">
      <t>バアイ</t>
    </rPh>
    <phoneticPr fontId="2"/>
  </si>
  <si>
    <t>650-0001</t>
    <phoneticPr fontId="2"/>
  </si>
  <si>
    <t>兵庫県神戸市中央区加納町6-5-1</t>
    <phoneticPr fontId="2"/>
  </si>
  <si>
    <t>学長　●● ●●</t>
    <phoneticPr fontId="2"/>
  </si>
  <si>
    <t>大学院●●研究科</t>
    <rPh sb="0" eb="2">
      <t>ダイガク</t>
    </rPh>
    <rPh sb="2" eb="3">
      <t>イン</t>
    </rPh>
    <rPh sb="5" eb="8">
      <t>ケンキュウカ</t>
    </rPh>
    <phoneticPr fontId="2"/>
  </si>
  <si>
    <t>准教授</t>
    <rPh sb="0" eb="3">
      <t>ジュンキョウジュ</t>
    </rPh>
    <phoneticPr fontId="2"/>
  </si>
  <si>
    <t>研究支援課</t>
    <rPh sb="0" eb="2">
      <t>ケンキュウ</t>
    </rPh>
    <rPh sb="2" eb="4">
      <t>シエン</t>
    </rPh>
    <rPh sb="4" eb="5">
      <t>カ</t>
    </rPh>
    <phoneticPr fontId="2"/>
  </si>
  <si>
    <t>なし</t>
    <phoneticPr fontId="2"/>
  </si>
  <si>
    <t>神戸 花子</t>
    <rPh sb="0" eb="2">
      <t>コウベ</t>
    </rPh>
    <rPh sb="3" eb="5">
      <t>ハナコ</t>
    </rPh>
    <phoneticPr fontId="2"/>
  </si>
  <si>
    <t>神戸 太郎</t>
    <rPh sb="0" eb="2">
      <t>コウベ</t>
    </rPh>
    <rPh sb="3" eb="5">
      <t>タロウ</t>
    </rPh>
    <phoneticPr fontId="2"/>
  </si>
  <si>
    <t>コウベ タロウ</t>
    <phoneticPr fontId="2"/>
  </si>
  <si>
    <t>●●大学
大学院●●研究科
准教授</t>
    <rPh sb="2" eb="4">
      <t>ダイガク</t>
    </rPh>
    <rPh sb="5" eb="8">
      <t>ダイガクイン</t>
    </rPh>
    <rPh sb="10" eb="13">
      <t>ケンキュウカ</t>
    </rPh>
    <rPh sb="14" eb="17">
      <t>ジュンキョウジュ</t>
    </rPh>
    <phoneticPr fontId="2"/>
  </si>
  <si>
    <t>神戸 次郎</t>
    <rPh sb="0" eb="2">
      <t>コウベ</t>
    </rPh>
    <rPh sb="3" eb="5">
      <t>ジロウ</t>
    </rPh>
    <phoneticPr fontId="2"/>
  </si>
  <si>
    <t>●●大学
大学院●●研究科
准教授</t>
    <phoneticPr fontId="2"/>
  </si>
  <si>
    <t>A</t>
    <phoneticPr fontId="2"/>
  </si>
  <si>
    <t>●●●●●●</t>
    <phoneticPr fontId="2"/>
  </si>
  <si>
    <t>●</t>
    <phoneticPr fontId="2"/>
  </si>
  <si>
    <t>●●のための●●に関する研究</t>
    <rPh sb="9" eb="10">
      <t>カン</t>
    </rPh>
    <rPh sb="12" eb="14">
      <t>ケンキュウ</t>
    </rPh>
    <phoneticPr fontId="2"/>
  </si>
  <si>
    <t>コウベ ハナコ</t>
    <phoneticPr fontId="2"/>
  </si>
  <si>
    <t>研究の総括、コンテンツ制作</t>
    <rPh sb="0" eb="2">
      <t>ケンキュウ</t>
    </rPh>
    <rPh sb="3" eb="5">
      <t>ソウカツ</t>
    </rPh>
    <rPh sb="11" eb="13">
      <t>セイサク</t>
    </rPh>
    <phoneticPr fontId="2"/>
  </si>
  <si>
    <t xml:space="preserve">●●に関する分析、コンテンツ制作の補助
</t>
    <rPh sb="3" eb="4">
      <t>カン</t>
    </rPh>
    <rPh sb="6" eb="8">
      <t>ブンセキ</t>
    </rPh>
    <rPh sb="14" eb="16">
      <t>セイサク</t>
    </rPh>
    <rPh sb="17" eb="19">
      <t>ホジョ</t>
    </rPh>
    <phoneticPr fontId="2"/>
  </si>
  <si>
    <t>【記載イメージ】
　本研究では、神戸市における●●を活用しながら、～～～ を明らかにする。
　新型コロナウイルスの感染拡大が続いており～ 、～～のような状況で、～～のような課題が予測されており、本研究においては～～～、●●などの手法を用いて～～、～～を実施する。
　具体的には～～～～～、～～～～、
　また、発展的に～～、～～というったものにつなげていく。</t>
    <rPh sb="1" eb="3">
      <t>キサイ</t>
    </rPh>
    <rPh sb="26" eb="28">
      <t>カツヨウ</t>
    </rPh>
    <rPh sb="38" eb="39">
      <t>アキ</t>
    </rPh>
    <rPh sb="47" eb="49">
      <t>シンガタ</t>
    </rPh>
    <rPh sb="57" eb="59">
      <t>カンセン</t>
    </rPh>
    <rPh sb="59" eb="61">
      <t>カクダイ</t>
    </rPh>
    <rPh sb="62" eb="63">
      <t>ツヅ</t>
    </rPh>
    <rPh sb="76" eb="78">
      <t>ジョウキョウ</t>
    </rPh>
    <rPh sb="86" eb="88">
      <t>カダイ</t>
    </rPh>
    <rPh sb="89" eb="91">
      <t>ヨソク</t>
    </rPh>
    <rPh sb="97" eb="100">
      <t>ホンケンキュウ</t>
    </rPh>
    <rPh sb="114" eb="116">
      <t>シュホウ</t>
    </rPh>
    <rPh sb="117" eb="118">
      <t>モチ</t>
    </rPh>
    <rPh sb="126" eb="128">
      <t>ジッシ</t>
    </rPh>
    <rPh sb="133" eb="136">
      <t>グタイテキ</t>
    </rPh>
    <rPh sb="154" eb="156">
      <t>ハッテン</t>
    </rPh>
    <rPh sb="156" eb="157">
      <t>テキ</t>
    </rPh>
    <phoneticPr fontId="2"/>
  </si>
  <si>
    <r>
      <t xml:space="preserve">【記載イメージ】
</t>
    </r>
    <r>
      <rPr>
        <b/>
        <sz val="11"/>
        <color theme="1"/>
        <rFont val="游ゴシック"/>
        <family val="3"/>
        <charset val="128"/>
        <scheme val="minor"/>
      </rPr>
      <t xml:space="preserve">◆解決したい神戸の課題
</t>
    </r>
    <r>
      <rPr>
        <sz val="11"/>
        <color theme="1"/>
        <rFont val="游ゴシック"/>
        <family val="3"/>
        <charset val="128"/>
        <scheme val="minor"/>
      </rPr>
      <t xml:space="preserve">　従来より●●といった活動を継続して実施してきたが、その活動を通じて、より豊かな地域存続のためには～～、～～といった課題を解決することが必要であると考えている。特に～～～、
　また、神戸2025ビジョンにおいても～～、
　併せて、コロナ禍による～～、
　上記の課題を解決するために、本研究において～～、～～につなげる。
</t>
    </r>
    <r>
      <rPr>
        <b/>
        <sz val="11"/>
        <color theme="1"/>
        <rFont val="游ゴシック"/>
        <family val="3"/>
        <charset val="128"/>
        <scheme val="minor"/>
      </rPr>
      <t>◆研究成果が与える効果
　</t>
    </r>
    <r>
      <rPr>
        <sz val="11"/>
        <color theme="1"/>
        <rFont val="游ゴシック"/>
        <family val="3"/>
        <charset val="128"/>
        <scheme val="minor"/>
      </rPr>
      <t>本研究では、神戸の●●を活用しながら～～、～～といったことを目的としており、上記の課題について～～、～～の活性化につなげ、～～とった効果が●●程度見込める。
　また、神戸の●●においてだけでなく～～、～～につなげていくことも可能である。</t>
    </r>
    <rPh sb="1" eb="3">
      <t>キサイ</t>
    </rPh>
    <rPh sb="22" eb="24">
      <t>ジュウライ</t>
    </rPh>
    <rPh sb="32" eb="34">
      <t>カツドウ</t>
    </rPh>
    <rPh sb="35" eb="37">
      <t>ケイゾク</t>
    </rPh>
    <rPh sb="39" eb="41">
      <t>ジッシ</t>
    </rPh>
    <rPh sb="49" eb="51">
      <t>カツドウ</t>
    </rPh>
    <rPh sb="52" eb="53">
      <t>ツウ</t>
    </rPh>
    <rPh sb="58" eb="59">
      <t>ユタ</t>
    </rPh>
    <rPh sb="61" eb="63">
      <t>チイキ</t>
    </rPh>
    <rPh sb="63" eb="65">
      <t>ソンゾク</t>
    </rPh>
    <rPh sb="79" eb="81">
      <t>カダイ</t>
    </rPh>
    <rPh sb="82" eb="84">
      <t>カイケツ</t>
    </rPh>
    <rPh sb="89" eb="91">
      <t>ヒツヨウ</t>
    </rPh>
    <rPh sb="95" eb="96">
      <t>カンガ</t>
    </rPh>
    <rPh sb="101" eb="102">
      <t>トク</t>
    </rPh>
    <rPh sb="112" eb="114">
      <t>コウベ</t>
    </rPh>
    <rPh sb="132" eb="133">
      <t>アワ</t>
    </rPh>
    <rPh sb="139" eb="140">
      <t>カ</t>
    </rPh>
    <rPh sb="148" eb="150">
      <t>ジョウキ</t>
    </rPh>
    <rPh sb="151" eb="153">
      <t>カダイ</t>
    </rPh>
    <rPh sb="154" eb="156">
      <t>カイケツ</t>
    </rPh>
    <rPh sb="162" eb="165">
      <t>ホンケンキュウ</t>
    </rPh>
    <rPh sb="260" eb="262">
      <t>コウカ</t>
    </rPh>
    <rPh sb="265" eb="267">
      <t>テイド</t>
    </rPh>
    <rPh sb="267" eb="269">
      <t>ミコ</t>
    </rPh>
    <phoneticPr fontId="2"/>
  </si>
  <si>
    <t>C</t>
    <phoneticPr fontId="2"/>
  </si>
  <si>
    <t>【記載イメージ】
　本研究においては、●●について、●●の要素を明らかにしながら～～、～～といった体制を構築し、将来的にも持続可能な運用を目指す。</t>
    <rPh sb="1" eb="3">
      <t>キサイ</t>
    </rPh>
    <rPh sb="10" eb="13">
      <t>ホンケンキュウ</t>
    </rPh>
    <rPh sb="29" eb="31">
      <t>ヨウソ</t>
    </rPh>
    <rPh sb="32" eb="33">
      <t>アキ</t>
    </rPh>
    <rPh sb="49" eb="51">
      <t>タイセイ</t>
    </rPh>
    <rPh sb="52" eb="54">
      <t>コウチク</t>
    </rPh>
    <rPh sb="56" eb="59">
      <t>ショウライテキ</t>
    </rPh>
    <rPh sb="61" eb="63">
      <t>ジゾク</t>
    </rPh>
    <rPh sb="63" eb="65">
      <t>カノウ</t>
    </rPh>
    <rPh sb="66" eb="68">
      <t>ウンヨウ</t>
    </rPh>
    <rPh sb="69" eb="71">
      <t>メザ</t>
    </rPh>
    <phoneticPr fontId="2"/>
  </si>
  <si>
    <t>【記載イメージ】
　神戸市の●●を活用した、上記研究計画にあるような実証実験を行うことで、●●を明らかにしながら、将来的な～～、～～につなげることを目指す。
　連携先である●●株式会社のもつ～～、～～を活かすことで、大学単独ではしずら実験的な取り組みが実現でき、本研究で得られた知見に基づき実装したプロトタイプシステムは，実際に～～、～～適用し、～～予定である。このプロトタイプは～～、～～といった強みを持ち～～。さらに、神戸の●●だけでなく～～、～～にも広く適用することも検討していく。
　また，実験を行うにあたって、～～などの懸念点については～～、～～といった手法取ることでクリアする予定である。
　実証実験を行うにあたっては、法令等の関係法規を遵守し、新型コロナウィルス感染症拡大防止に向けた政府，自治体の要請を遵守して実施する。
【枠割分担】
方式提案，システムの設計・プロトタイプ実装: ●●大学
実験における～～、～～の構築: ●●株式会社
実証実験の運用: ●●大学、●●株式会社
【研究実施から研究後の社会実装までのスケジュール】</t>
    <rPh sb="1" eb="3">
      <t>キサイ</t>
    </rPh>
    <rPh sb="17" eb="19">
      <t>カツヨウ</t>
    </rPh>
    <rPh sb="22" eb="24">
      <t>ジョウキ</t>
    </rPh>
    <rPh sb="24" eb="26">
      <t>ケンキュウ</t>
    </rPh>
    <rPh sb="26" eb="28">
      <t>ケイカク</t>
    </rPh>
    <rPh sb="34" eb="36">
      <t>ジッショウ</t>
    </rPh>
    <rPh sb="36" eb="38">
      <t>ジッケン</t>
    </rPh>
    <rPh sb="39" eb="40">
      <t>オコナ</t>
    </rPh>
    <rPh sb="48" eb="49">
      <t>アキ</t>
    </rPh>
    <rPh sb="57" eb="60">
      <t>ショウライテキ</t>
    </rPh>
    <rPh sb="74" eb="76">
      <t>メザ</t>
    </rPh>
    <rPh sb="80" eb="82">
      <t>レンケイ</t>
    </rPh>
    <rPh sb="82" eb="83">
      <t>サキ</t>
    </rPh>
    <rPh sb="88" eb="90">
      <t>カブシキ</t>
    </rPh>
    <rPh sb="90" eb="92">
      <t>カイシャ</t>
    </rPh>
    <rPh sb="101" eb="102">
      <t>イ</t>
    </rPh>
    <rPh sb="108" eb="110">
      <t>ダイガク</t>
    </rPh>
    <rPh sb="110" eb="112">
      <t>タンドク</t>
    </rPh>
    <rPh sb="121" eb="122">
      <t>ト</t>
    </rPh>
    <rPh sb="123" eb="124">
      <t>ク</t>
    </rPh>
    <rPh sb="126" eb="128">
      <t>ジツゲン</t>
    </rPh>
    <rPh sb="199" eb="200">
      <t>ツヨ</t>
    </rPh>
    <rPh sb="202" eb="203">
      <t>モ</t>
    </rPh>
    <rPh sb="211" eb="213">
      <t>コウベ</t>
    </rPh>
    <rPh sb="228" eb="229">
      <t>ヒロ</t>
    </rPh>
    <rPh sb="230" eb="232">
      <t>テキヨウ</t>
    </rPh>
    <rPh sb="237" eb="239">
      <t>ケントウ</t>
    </rPh>
    <rPh sb="265" eb="268">
      <t>ケネンテン</t>
    </rPh>
    <rPh sb="282" eb="284">
      <t>シュホウ</t>
    </rPh>
    <rPh sb="284" eb="285">
      <t>ト</t>
    </rPh>
    <rPh sb="294" eb="296">
      <t>ヨテイ</t>
    </rPh>
    <rPh sb="302" eb="304">
      <t>ジッショウ</t>
    </rPh>
    <rPh sb="304" eb="306">
      <t>ジッケン</t>
    </rPh>
    <rPh sb="307" eb="308">
      <t>オコナ</t>
    </rPh>
    <rPh sb="316" eb="318">
      <t>ホウレイ</t>
    </rPh>
    <rPh sb="318" eb="319">
      <t>トウ</t>
    </rPh>
    <rPh sb="320" eb="322">
      <t>カンケイ</t>
    </rPh>
    <rPh sb="322" eb="324">
      <t>ホウキ</t>
    </rPh>
    <rPh sb="325" eb="327">
      <t>ジュンシュ</t>
    </rPh>
    <rPh sb="363" eb="365">
      <t>ジッシ</t>
    </rPh>
    <rPh sb="371" eb="372">
      <t>ワク</t>
    </rPh>
    <rPh sb="372" eb="373">
      <t>ワリ</t>
    </rPh>
    <rPh sb="373" eb="375">
      <t>ブンタン</t>
    </rPh>
    <rPh sb="405" eb="407">
      <t>ジッケン</t>
    </rPh>
    <rPh sb="417" eb="419">
      <t>コウチク</t>
    </rPh>
    <rPh sb="423" eb="425">
      <t>カブシキ</t>
    </rPh>
    <rPh sb="425" eb="427">
      <t>カイシャ</t>
    </rPh>
    <rPh sb="439" eb="441">
      <t>ダイガク</t>
    </rPh>
    <rPh sb="444" eb="446">
      <t>カブシキ</t>
    </rPh>
    <rPh sb="446" eb="448">
      <t>カイシャ</t>
    </rPh>
    <rPh sb="451" eb="453">
      <t>ケンキュウ</t>
    </rPh>
    <rPh sb="453" eb="455">
      <t>ジッシ</t>
    </rPh>
    <rPh sb="457" eb="459">
      <t>ケンキュウ</t>
    </rPh>
    <rPh sb="459" eb="460">
      <t>ゴ</t>
    </rPh>
    <rPh sb="461" eb="463">
      <t>シャカイ</t>
    </rPh>
    <rPh sb="463" eb="465">
      <t>ジッソウ</t>
    </rPh>
    <phoneticPr fontId="2"/>
  </si>
  <si>
    <r>
      <t xml:space="preserve">【記載イメージ】
上記の研究目的を達成するための、下記手法で研究を実施する。
</t>
    </r>
    <r>
      <rPr>
        <b/>
        <sz val="11"/>
        <color theme="1"/>
        <rFont val="游ゴシック"/>
        <family val="3"/>
        <charset val="128"/>
        <scheme val="minor"/>
      </rPr>
      <t>（１）予備調査</t>
    </r>
    <r>
      <rPr>
        <sz val="11"/>
        <color theme="1"/>
        <rFont val="游ゴシック"/>
        <family val="2"/>
        <scheme val="minor"/>
      </rPr>
      <t xml:space="preserve">
　　　　予備調査として、～～～、～～～などを実施しながら～～、～～を確認する。
　　　　●●を実施するために●●を使用する。
　　　　（積算根拠等）
　　　　調査対象：
　　　　調査内容：
</t>
    </r>
    <r>
      <rPr>
        <b/>
        <sz val="11"/>
        <color theme="1"/>
        <rFont val="游ゴシック"/>
        <family val="3"/>
        <charset val="128"/>
        <scheme val="minor"/>
      </rPr>
      <t>（２）予備調査の分析及び本調査</t>
    </r>
    <r>
      <rPr>
        <sz val="11"/>
        <color theme="1"/>
        <rFont val="游ゴシック"/>
        <family val="2"/>
        <scheme val="minor"/>
      </rPr>
      <t xml:space="preserve">
　　　　予備調査の状況を反映しながら、～～～を行う。
</t>
    </r>
    <r>
      <rPr>
        <b/>
        <sz val="11"/>
        <color theme="1"/>
        <rFont val="游ゴシック"/>
        <family val="3"/>
        <charset val="128"/>
        <scheme val="minor"/>
      </rPr>
      <t>（３）調査内容の分析・発表・プログラムの構築・体制の構築
　　　　</t>
    </r>
    <r>
      <rPr>
        <sz val="11"/>
        <color theme="1"/>
        <rFont val="游ゴシック"/>
        <family val="3"/>
        <charset val="128"/>
        <scheme val="minor"/>
      </rPr>
      <t>調査結果を●●の手法で分析し～～、～～にて発表する。
　　　　調査結果を反映した～～などの構築を行う。
　　　　</t>
    </r>
    <r>
      <rPr>
        <sz val="11"/>
        <color theme="1"/>
        <rFont val="游ゴシック"/>
        <family val="2"/>
        <scheme val="minor"/>
      </rPr>
      <t xml:space="preserve">
★スケジュール
　Ｒ3.8 ～　●●を行うための、●●を使用した予備調査 　
　Ｒ3.10 ～Ｒ3.12　予備調査を反映した、●●を目指した調査
　Ｒ4.1 ～  Ｒ4.3　データの分析
　Ｒ4.4 ～  分析結果を反映した、実施
　</t>
    </r>
    <rPh sb="1" eb="3">
      <t>キサイ</t>
    </rPh>
    <rPh sb="9" eb="11">
      <t>ジョウキ</t>
    </rPh>
    <rPh sb="12" eb="14">
      <t>ケンキュウ</t>
    </rPh>
    <rPh sb="14" eb="16">
      <t>モクテキ</t>
    </rPh>
    <rPh sb="17" eb="19">
      <t>タッセイ</t>
    </rPh>
    <rPh sb="25" eb="27">
      <t>カキ</t>
    </rPh>
    <rPh sb="27" eb="29">
      <t>シュホウ</t>
    </rPh>
    <rPh sb="30" eb="32">
      <t>ケンキュウ</t>
    </rPh>
    <rPh sb="33" eb="35">
      <t>ジッシ</t>
    </rPh>
    <rPh sb="42" eb="44">
      <t>ヨビ</t>
    </rPh>
    <rPh sb="44" eb="46">
      <t>チョウサ</t>
    </rPh>
    <rPh sb="51" eb="53">
      <t>ヨビ</t>
    </rPh>
    <rPh sb="53" eb="55">
      <t>チョウサ</t>
    </rPh>
    <rPh sb="69" eb="71">
      <t>ジッシ</t>
    </rPh>
    <rPh sb="81" eb="83">
      <t>カクニン</t>
    </rPh>
    <rPh sb="94" eb="96">
      <t>ジッシ</t>
    </rPh>
    <rPh sb="104" eb="106">
      <t>シヨウ</t>
    </rPh>
    <rPh sb="115" eb="117">
      <t>セキサン</t>
    </rPh>
    <rPh sb="117" eb="119">
      <t>コンキョ</t>
    </rPh>
    <rPh sb="119" eb="120">
      <t>トウ</t>
    </rPh>
    <rPh sb="126" eb="128">
      <t>チョウサ</t>
    </rPh>
    <rPh sb="128" eb="130">
      <t>タイショウ</t>
    </rPh>
    <rPh sb="136" eb="138">
      <t>チョウサ</t>
    </rPh>
    <rPh sb="138" eb="140">
      <t>ナイヨウ</t>
    </rPh>
    <rPh sb="145" eb="147">
      <t>ヨビ</t>
    </rPh>
    <rPh sb="147" eb="149">
      <t>チョウサ</t>
    </rPh>
    <rPh sb="150" eb="152">
      <t>ブンセキ</t>
    </rPh>
    <rPh sb="152" eb="153">
      <t>オヨ</t>
    </rPh>
    <rPh sb="154" eb="157">
      <t>ホンチョウサ</t>
    </rPh>
    <rPh sb="162" eb="164">
      <t>ヨビ</t>
    </rPh>
    <rPh sb="164" eb="166">
      <t>チョウサ</t>
    </rPh>
    <rPh sb="167" eb="169">
      <t>ジョウキョウ</t>
    </rPh>
    <rPh sb="170" eb="172">
      <t>ハンエイ</t>
    </rPh>
    <rPh sb="181" eb="182">
      <t>オコナ</t>
    </rPh>
    <rPh sb="189" eb="191">
      <t>チョウサ</t>
    </rPh>
    <rPh sb="191" eb="193">
      <t>ナイヨウ</t>
    </rPh>
    <rPh sb="194" eb="196">
      <t>ブンセキ</t>
    </rPh>
    <rPh sb="197" eb="199">
      <t>ハッピョウ</t>
    </rPh>
    <rPh sb="206" eb="208">
      <t>コウチク</t>
    </rPh>
    <rPh sb="209" eb="211">
      <t>タイセイ</t>
    </rPh>
    <rPh sb="212" eb="214">
      <t>コウチク</t>
    </rPh>
    <rPh sb="219" eb="221">
      <t>チョウサ</t>
    </rPh>
    <rPh sb="221" eb="223">
      <t>ケッカ</t>
    </rPh>
    <rPh sb="227" eb="229">
      <t>シュホウ</t>
    </rPh>
    <rPh sb="230" eb="232">
      <t>ブンセキ</t>
    </rPh>
    <rPh sb="240" eb="242">
      <t>ハッピョウ</t>
    </rPh>
    <rPh sb="250" eb="252">
      <t>チョウサ</t>
    </rPh>
    <rPh sb="252" eb="254">
      <t>ケッカ</t>
    </rPh>
    <rPh sb="255" eb="257">
      <t>ハンエイ</t>
    </rPh>
    <rPh sb="264" eb="266">
      <t>コウチク</t>
    </rPh>
    <rPh sb="267" eb="268">
      <t>オコナ</t>
    </rPh>
    <rPh sb="296" eb="297">
      <t>オコナ</t>
    </rPh>
    <rPh sb="305" eb="307">
      <t>シヨウ</t>
    </rPh>
    <rPh sb="309" eb="311">
      <t>ヨビ</t>
    </rPh>
    <rPh sb="311" eb="313">
      <t>チョウサ</t>
    </rPh>
    <rPh sb="330" eb="332">
      <t>ヨビ</t>
    </rPh>
    <rPh sb="332" eb="334">
      <t>チョウサ</t>
    </rPh>
    <rPh sb="335" eb="337">
      <t>ハンエイ</t>
    </rPh>
    <rPh sb="343" eb="345">
      <t>メザ</t>
    </rPh>
    <rPh sb="347" eb="349">
      <t>チョウサ</t>
    </rPh>
    <rPh sb="368" eb="370">
      <t>ブンセキ</t>
    </rPh>
    <rPh sb="380" eb="382">
      <t>ブンセキ</t>
    </rPh>
    <rPh sb="382" eb="384">
      <t>ケッカ</t>
    </rPh>
    <rPh sb="385" eb="387">
      <t>ハンエイ</t>
    </rPh>
    <rPh sb="390" eb="392">
      <t>ジッシ</t>
    </rPh>
    <phoneticPr fontId="2"/>
  </si>
  <si>
    <t>大学</t>
    <rPh sb="0" eb="2">
      <t>ダイガク</t>
    </rPh>
    <phoneticPr fontId="1"/>
  </si>
  <si>
    <t>役職</t>
    <rPh sb="0" eb="2">
      <t>ヤクショク</t>
    </rPh>
    <phoneticPr fontId="1"/>
  </si>
  <si>
    <t>ＴＥＬ</t>
  </si>
  <si>
    <t>E-mail</t>
  </si>
  <si>
    <t>申請区分</t>
    <rPh sb="0" eb="2">
      <t>シンセイ</t>
    </rPh>
    <rPh sb="2" eb="4">
      <t>クブン</t>
    </rPh>
    <phoneticPr fontId="1"/>
  </si>
  <si>
    <t>分類コード</t>
    <rPh sb="0" eb="2">
      <t>ブンルイ</t>
    </rPh>
    <phoneticPr fontId="1"/>
  </si>
  <si>
    <t>区分名</t>
    <rPh sb="0" eb="2">
      <t>クブン</t>
    </rPh>
    <rPh sb="2" eb="3">
      <t>メイ</t>
    </rPh>
    <phoneticPr fontId="1"/>
  </si>
  <si>
    <t>連携先</t>
    <rPh sb="0" eb="2">
      <t>レンケイ</t>
    </rPh>
    <rPh sb="2" eb="3">
      <t>サキ</t>
    </rPh>
    <phoneticPr fontId="1"/>
  </si>
  <si>
    <t>コロナ</t>
  </si>
  <si>
    <t>最終年度</t>
    <rPh sb="0" eb="2">
      <t>サイシュウ</t>
    </rPh>
    <rPh sb="2" eb="4">
      <t>ネンド</t>
    </rPh>
    <phoneticPr fontId="1"/>
  </si>
  <si>
    <t>審査委員</t>
    <rPh sb="0" eb="2">
      <t>シンサ</t>
    </rPh>
    <rPh sb="2" eb="4">
      <t>イイン</t>
    </rPh>
    <phoneticPr fontId="1"/>
  </si>
  <si>
    <t>申請額</t>
    <rPh sb="0" eb="2">
      <t>シンセイ</t>
    </rPh>
    <rPh sb="2" eb="3">
      <t>ガク</t>
    </rPh>
    <phoneticPr fontId="1"/>
  </si>
  <si>
    <t>直接経費</t>
    <rPh sb="0" eb="2">
      <t>チョクセツ</t>
    </rPh>
    <rPh sb="2" eb="4">
      <t>ケイヒ</t>
    </rPh>
    <phoneticPr fontId="1"/>
  </si>
  <si>
    <t>間接経費</t>
    <rPh sb="0" eb="2">
      <t>カンセツ</t>
    </rPh>
    <rPh sb="2" eb="4">
      <t>ケイヒ</t>
    </rPh>
    <phoneticPr fontId="1"/>
  </si>
  <si>
    <t>研究代表者</t>
    <rPh sb="0" eb="2">
      <t>ケンキュウ</t>
    </rPh>
    <rPh sb="2" eb="5">
      <t>ダイヒョウシャ</t>
    </rPh>
    <phoneticPr fontId="1"/>
  </si>
  <si>
    <t>事務担当者
氏名</t>
    <rPh sb="0" eb="2">
      <t>ジム</t>
    </rPh>
    <rPh sb="2" eb="5">
      <t>タントウシャ</t>
    </rPh>
    <rPh sb="6" eb="8">
      <t>シメイ</t>
    </rPh>
    <phoneticPr fontId="1"/>
  </si>
  <si>
    <t>研究者
（フリ）</t>
    <rPh sb="0" eb="2">
      <t>ケンキュウ</t>
    </rPh>
    <rPh sb="2" eb="3">
      <t>シャ</t>
    </rPh>
    <phoneticPr fontId="2"/>
  </si>
  <si>
    <t>担当者
（フリ）</t>
    <rPh sb="0" eb="3">
      <t>タントウシャ</t>
    </rPh>
    <phoneticPr fontId="2"/>
  </si>
  <si>
    <t>所属
(研究者）</t>
    <rPh sb="0" eb="2">
      <t>ショゾク</t>
    </rPh>
    <rPh sb="4" eb="6">
      <t>ケンキュウ</t>
    </rPh>
    <rPh sb="6" eb="7">
      <t>シャ</t>
    </rPh>
    <phoneticPr fontId="1"/>
  </si>
  <si>
    <t>所属
（事務）</t>
    <rPh sb="0" eb="2">
      <t>ショゾク</t>
    </rPh>
    <rPh sb="4" eb="6">
      <t>ジム</t>
    </rPh>
    <phoneticPr fontId="2"/>
  </si>
  <si>
    <t>役職
（担当者）</t>
    <rPh sb="0" eb="2">
      <t>ヤクショク</t>
    </rPh>
    <rPh sb="4" eb="7">
      <t>タントウシャ</t>
    </rPh>
    <phoneticPr fontId="2"/>
  </si>
  <si>
    <t>区分名2</t>
    <rPh sb="0" eb="2">
      <t>クブンメイ5</t>
    </rPh>
    <phoneticPr fontId="1"/>
  </si>
  <si>
    <t>分類コード2</t>
    <rPh sb="0" eb="2">
      <t>ブンルイ4</t>
    </rPh>
    <phoneticPr fontId="1"/>
  </si>
  <si>
    <t>分類コード3</t>
    <rPh sb="0" eb="2">
      <t>ブンルイ62</t>
    </rPh>
    <phoneticPr fontId="2"/>
  </si>
  <si>
    <t>区分名3</t>
    <rPh sb="0" eb="2">
      <t>クブンメイ7</t>
    </rPh>
    <phoneticPr fontId="1"/>
  </si>
  <si>
    <t>Ｒ3</t>
    <phoneticPr fontId="2"/>
  </si>
  <si>
    <t>Ｒ4</t>
    <phoneticPr fontId="2"/>
  </si>
  <si>
    <t>Ｒ5</t>
    <phoneticPr fontId="2"/>
  </si>
  <si>
    <t>直接経費
Ｒ3</t>
    <rPh sb="0" eb="2">
      <t>チョクセツ</t>
    </rPh>
    <rPh sb="2" eb="4">
      <t>ケイヒ</t>
    </rPh>
    <phoneticPr fontId="2"/>
  </si>
  <si>
    <t>直接経費
Ｒ４</t>
    <rPh sb="0" eb="2">
      <t>チョクセツ</t>
    </rPh>
    <rPh sb="2" eb="4">
      <t>ケイヒ</t>
    </rPh>
    <phoneticPr fontId="2"/>
  </si>
  <si>
    <t>直接経費
Ｒ５</t>
    <rPh sb="0" eb="2">
      <t>チョクセツ</t>
    </rPh>
    <rPh sb="2" eb="4">
      <t>ケイヒ</t>
    </rPh>
    <phoneticPr fontId="2"/>
  </si>
  <si>
    <t>間接経費
（Ｒ３）</t>
    <rPh sb="0" eb="2">
      <t>カンセツケイヒ22</t>
    </rPh>
    <phoneticPr fontId="2"/>
  </si>
  <si>
    <t>間接経費
（Ｒ４）</t>
    <rPh sb="0" eb="2">
      <t>カンセツ</t>
    </rPh>
    <rPh sb="2" eb="4">
      <t>ケイヒ</t>
    </rPh>
    <phoneticPr fontId="2"/>
  </si>
  <si>
    <t>間接経費
（Ｒ５）</t>
    <rPh sb="0" eb="2">
      <t>カンセツケイヒ22</t>
    </rPh>
    <phoneticPr fontId="2"/>
  </si>
  <si>
    <t>直接経費</t>
    <rPh sb="0" eb="2">
      <t>チョクセツ</t>
    </rPh>
    <rPh sb="2" eb="4">
      <t>ケイヒ</t>
    </rPh>
    <phoneticPr fontId="2"/>
  </si>
  <si>
    <t>間接経費</t>
    <rPh sb="0" eb="2">
      <t>カンセツ</t>
    </rPh>
    <rPh sb="2" eb="4">
      <t>ケイヒ</t>
    </rPh>
    <phoneticPr fontId="2"/>
  </si>
  <si>
    <t>合計</t>
    <rPh sb="0" eb="2">
      <t>ゴウケイ</t>
    </rPh>
    <phoneticPr fontId="2"/>
  </si>
  <si>
    <t>所属</t>
    <rPh sb="0" eb="2">
      <t>ショゾク</t>
    </rPh>
    <phoneticPr fontId="2"/>
  </si>
  <si>
    <t>神戸 三郎</t>
    <rPh sb="0" eb="2">
      <t>コウベ</t>
    </rPh>
    <rPh sb="3" eb="5">
      <t>サブロウ</t>
    </rPh>
    <phoneticPr fontId="2"/>
  </si>
  <si>
    <t>●●株式会社
●●課
課長</t>
    <rPh sb="2" eb="4">
      <t>カブシキ</t>
    </rPh>
    <rPh sb="4" eb="6">
      <t>カイシャ</t>
    </rPh>
    <rPh sb="9" eb="10">
      <t>カ</t>
    </rPh>
    <rPh sb="11" eb="13">
      <t>カチョウ</t>
    </rPh>
    <phoneticPr fontId="2"/>
  </si>
  <si>
    <t>実証研究協力</t>
    <rPh sb="0" eb="2">
      <t>ジッショウ</t>
    </rPh>
    <rPh sb="2" eb="4">
      <t>ケンキュウ</t>
    </rPh>
    <rPh sb="4" eb="6">
      <t>キョウリョク</t>
    </rPh>
    <phoneticPr fontId="2"/>
  </si>
  <si>
    <t>大学発アーバンイノベーション神戸　研究費助成申請書（大学研究者提案型）</t>
  </si>
  <si>
    <t>本申請内容が採択された場合には次の事項に同意します。</t>
    <rPh sb="0" eb="1">
      <t>ホン</t>
    </rPh>
    <rPh sb="1" eb="3">
      <t>シンセイ</t>
    </rPh>
    <rPh sb="3" eb="5">
      <t>ナイヨウ</t>
    </rPh>
    <rPh sb="6" eb="8">
      <t>サイタク</t>
    </rPh>
    <rPh sb="11" eb="13">
      <t>バアイ</t>
    </rPh>
    <rPh sb="15" eb="16">
      <t>ツギ</t>
    </rPh>
    <rPh sb="17" eb="19">
      <t>ジコウ</t>
    </rPh>
    <rPh sb="20" eb="22">
      <t>ドウイ</t>
    </rPh>
    <phoneticPr fontId="2"/>
  </si>
  <si>
    <t>研究者は、研究内容や研究スケジュールに変更がある場合には、随時、神戸市に報告すること</t>
    <phoneticPr fontId="2"/>
  </si>
  <si>
    <t>神戸市が研究の進捗の報告を求めた際には、研究者はその依頼に対して速やかに対応すること</t>
    <phoneticPr fontId="2"/>
  </si>
  <si>
    <t>（１）研究の要旨（100字程度）</t>
    <phoneticPr fontId="2"/>
  </si>
  <si>
    <t>（２）研究概要（400字程度）</t>
    <rPh sb="11" eb="12">
      <t>ジ</t>
    </rPh>
    <rPh sb="12" eb="14">
      <t>テイド</t>
    </rPh>
    <phoneticPr fontId="2"/>
  </si>
  <si>
    <t>（３）解決したい神戸の課題と研究成果が与える効果（500字程度）</t>
    <rPh sb="28" eb="29">
      <t>ジ</t>
    </rPh>
    <rPh sb="29" eb="31">
      <t>テイド</t>
    </rPh>
    <phoneticPr fontId="2"/>
  </si>
  <si>
    <t>（４）研究目的（200字程度）</t>
    <rPh sb="11" eb="12">
      <t>ジ</t>
    </rPh>
    <rPh sb="12" eb="14">
      <t>テイド</t>
    </rPh>
    <phoneticPr fontId="2"/>
  </si>
  <si>
    <t>（５）研究実施計画（文字数制限なし）</t>
    <rPh sb="5" eb="7">
      <t>ジッシ</t>
    </rPh>
    <rPh sb="7" eb="9">
      <t>ケイカク</t>
    </rPh>
    <rPh sb="10" eb="13">
      <t>モジスウ</t>
    </rPh>
    <rPh sb="13" eb="15">
      <t>セイゲン</t>
    </rPh>
    <phoneticPr fontId="2"/>
  </si>
  <si>
    <t>（６）社会実装</t>
    <rPh sb="3" eb="5">
      <t>シャカイ</t>
    </rPh>
    <rPh sb="5" eb="7">
      <t>ジッソウ</t>
    </rPh>
    <phoneticPr fontId="2"/>
  </si>
  <si>
    <t>令和5年度</t>
    <rPh sb="0" eb="2">
      <t>レイワ</t>
    </rPh>
    <rPh sb="3" eb="5">
      <t>ネンド</t>
    </rPh>
    <phoneticPr fontId="2"/>
  </si>
  <si>
    <t>テーマ指定は最大令和5年度末までとなります。</t>
    <rPh sb="3" eb="5">
      <t>シテイ</t>
    </rPh>
    <rPh sb="6" eb="8">
      <t>サイダイ</t>
    </rPh>
    <rPh sb="8" eb="10">
      <t>レイワ</t>
    </rPh>
    <rPh sb="11" eb="14">
      <t>ネンドマツ</t>
    </rPh>
    <phoneticPr fontId="2"/>
  </si>
  <si>
    <t>研究課題について、別添の審査区分表を参考に分類コードを記載。大分類A（人文・社会科学分野）の研究に付随して大分類A以外の研究分野に跨った研究も可能ですが、主となる研究分野（大分類A）の分類コードを一番上に記載してください。</t>
    <rPh sb="30" eb="33">
      <t>ダイブンルイ</t>
    </rPh>
    <rPh sb="35" eb="37">
      <t>ジンブン</t>
    </rPh>
    <rPh sb="38" eb="40">
      <t>シャカイ</t>
    </rPh>
    <rPh sb="40" eb="42">
      <t>カガク</t>
    </rPh>
    <rPh sb="42" eb="44">
      <t>ブンヤ</t>
    </rPh>
    <rPh sb="46" eb="48">
      <t>ケンキュウ</t>
    </rPh>
    <rPh sb="49" eb="51">
      <t>フズイ</t>
    </rPh>
    <rPh sb="53" eb="56">
      <t>ダイブンルイ</t>
    </rPh>
    <rPh sb="57" eb="59">
      <t>イガイ</t>
    </rPh>
    <rPh sb="60" eb="62">
      <t>ケンキュウ</t>
    </rPh>
    <rPh sb="62" eb="64">
      <t>ブンヤ</t>
    </rPh>
    <rPh sb="65" eb="66">
      <t>マタガ</t>
    </rPh>
    <rPh sb="68" eb="70">
      <t>ケンキュウ</t>
    </rPh>
    <rPh sb="71" eb="73">
      <t>カノウ</t>
    </rPh>
    <rPh sb="77" eb="78">
      <t>シュ</t>
    </rPh>
    <rPh sb="81" eb="83">
      <t>ケンキュウ</t>
    </rPh>
    <rPh sb="83" eb="85">
      <t>ブンヤ</t>
    </rPh>
    <rPh sb="86" eb="89">
      <t>ダイブンルイ</t>
    </rPh>
    <rPh sb="92" eb="94">
      <t>ブンルイ</t>
    </rPh>
    <rPh sb="98" eb="100">
      <t>イチバン</t>
    </rPh>
    <rPh sb="100" eb="101">
      <t>ウエ</t>
    </rPh>
    <rPh sb="102" eb="104">
      <t>キサイ</t>
    </rPh>
    <phoneticPr fontId="2"/>
  </si>
  <si>
    <t>・直接経費と間接経費の合計が150万円を上限</t>
    <rPh sb="1" eb="3">
      <t>チョクセツ</t>
    </rPh>
    <rPh sb="3" eb="5">
      <t>ケイヒ</t>
    </rPh>
    <rPh sb="6" eb="8">
      <t>カンセツ</t>
    </rPh>
    <rPh sb="8" eb="10">
      <t>ケイヒ</t>
    </rPh>
    <rPh sb="11" eb="13">
      <t>ゴウケイ</t>
    </rPh>
    <rPh sb="17" eb="18">
      <t>マン</t>
    </rPh>
    <rPh sb="18" eb="19">
      <t>エン</t>
    </rPh>
    <rPh sb="20" eb="22">
      <t>ジョウゲン</t>
    </rPh>
    <phoneticPr fontId="2"/>
  </si>
  <si>
    <t>大学研究者提案型（テーマ指定）</t>
    <rPh sb="0" eb="8">
      <t>ダイガクケンキュウシャテイアンガタ</t>
    </rPh>
    <rPh sb="12" eb="14">
      <t>シテイ</t>
    </rPh>
    <phoneticPr fontId="2"/>
  </si>
  <si>
    <t>神戸市・地域連携プラットフォームが研究の進捗の報告を求めた際には、その依頼に対して速やかに対応すること</t>
    <rPh sb="4" eb="8">
      <t>チイキレンケイ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</si>
</sst>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176" formatCode="0&quot;人&quot;"/>
    <numFmt numFmtId="177" formatCode="#,##0&quot;千円&quot;"/>
    <numFmt numFmtId="178" formatCode="0&quot;歳&quot;"/>
    <numFmt numFmtId="179" formatCode="&quot;R&quot;0&quot;年度&quot;"/>
    <numFmt numFmtId="180" formatCode="&quot;R&quot;#,##0&quot;年&quot;&quot;度&quot;"/>
    <numFmt numFmtId="181" formatCode="0_ "/>
    <numFmt numFmtId="182" formatCode="&quot;令和&quot;0&quot;年度&quot;"/>
    <numFmt numFmtId="183" formatCode="#,##0.00&quot;千円&quot;"/>
  </numFmts>
  <fonts count="17"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10.5"/>
      <color theme="1"/>
      <name val="游ゴシック"/>
      <family val="3"/>
      <charset val="128"/>
    </font>
    <font>
      <b/>
      <sz val="10.5"/>
      <color theme="1"/>
      <name val="游ゴシック"/>
      <family val="3"/>
      <charset val="128"/>
    </font>
    <font>
      <sz val="10.5"/>
      <color theme="1"/>
      <name val="游ゴシック"/>
      <family val="3"/>
      <charset val="128"/>
      <scheme val="minor"/>
    </font>
    <font>
      <sz val="9"/>
      <color theme="1"/>
      <name val="游ゴシック"/>
      <family val="2"/>
      <scheme val="minor"/>
    </font>
    <font>
      <u/>
      <sz val="11"/>
      <color theme="10"/>
      <name val="游ゴシック"/>
      <family val="2"/>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b/>
      <sz val="8"/>
      <name val="游ゴシック"/>
      <family val="3"/>
      <charset val="128"/>
      <scheme val="minor"/>
    </font>
    <font>
      <b/>
      <sz val="11"/>
      <name val="游ゴシック"/>
      <family val="3"/>
      <charset val="128"/>
      <scheme val="minor"/>
    </font>
    <font>
      <sz val="11"/>
      <color theme="1"/>
      <name val="游ゴシック"/>
      <family val="3"/>
      <charset val="128"/>
      <scheme val="minor"/>
    </font>
    <font>
      <sz val="10"/>
      <color theme="1"/>
      <name val="游ゴシック"/>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tint="-0.249977111117893"/>
        <bgColor indexed="64"/>
      </patternFill>
    </fill>
  </fills>
  <borders count="51">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pplyNumberFormat="0" applyFill="0" applyBorder="0" applyAlignment="0" applyProtection="0"/>
  </cellStyleXfs>
  <cellXfs count="474">
    <xf numFmtId="0" fontId="0" fillId="0" borderId="0" xfId="0"/>
    <xf numFmtId="0" fontId="0" fillId="2" borderId="0" xfId="0" applyFill="1"/>
    <xf numFmtId="0" fontId="0" fillId="2" borderId="0" xfId="0" applyFill="1" applyBorder="1"/>
    <xf numFmtId="0" fontId="0" fillId="2" borderId="0" xfId="0" applyFill="1" applyAlignment="1">
      <alignment horizontal="centerContinuous"/>
    </xf>
    <xf numFmtId="0" fontId="0" fillId="2" borderId="0" xfId="0" applyFill="1" applyAlignment="1">
      <alignment horizontal="center"/>
    </xf>
    <xf numFmtId="0" fontId="0" fillId="2" borderId="0" xfId="0" applyFill="1" applyAlignment="1">
      <alignment wrapText="1"/>
    </xf>
    <xf numFmtId="0" fontId="0" fillId="2" borderId="0" xfId="0" applyFill="1" applyBorder="1" applyAlignment="1"/>
    <xf numFmtId="0" fontId="0" fillId="2" borderId="0" xfId="0" applyFill="1" applyBorder="1" applyAlignment="1">
      <alignment horizontal="center"/>
    </xf>
    <xf numFmtId="0" fontId="0" fillId="2" borderId="0" xfId="0" applyFill="1" applyAlignment="1">
      <alignment horizontal="left"/>
    </xf>
    <xf numFmtId="0" fontId="0" fillId="2" borderId="2" xfId="0" applyFill="1" applyBorder="1" applyAlignment="1">
      <alignment horizontal="center" vertical="center"/>
    </xf>
    <xf numFmtId="0" fontId="3" fillId="2" borderId="0" xfId="0" applyFont="1" applyFill="1"/>
    <xf numFmtId="0" fontId="5" fillId="0" borderId="0" xfId="0" applyFont="1" applyAlignment="1">
      <alignment horizontal="left" vertical="center"/>
    </xf>
    <xf numFmtId="0" fontId="0" fillId="2" borderId="6" xfId="0" applyFill="1" applyBorder="1" applyAlignment="1">
      <alignment horizontal="center" vertical="center"/>
    </xf>
    <xf numFmtId="0" fontId="6" fillId="0" borderId="0" xfId="0" applyFont="1" applyAlignment="1">
      <alignment horizontal="left" vertical="center"/>
    </xf>
    <xf numFmtId="0" fontId="0" fillId="2" borderId="12" xfId="0" applyFill="1" applyBorder="1"/>
    <xf numFmtId="0" fontId="5" fillId="2" borderId="0" xfId="0" applyFont="1" applyFill="1" applyAlignment="1">
      <alignment horizontal="left" vertical="center"/>
    </xf>
    <xf numFmtId="0" fontId="7" fillId="0" borderId="0" xfId="0" applyFont="1"/>
    <xf numFmtId="0" fontId="0" fillId="0" borderId="0" xfId="0"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2" borderId="0" xfId="0" applyFill="1" applyAlignment="1">
      <alignment horizontal="left" vertical="top"/>
    </xf>
    <xf numFmtId="0" fontId="0" fillId="2" borderId="0" xfId="0" applyFill="1" applyBorder="1" applyAlignment="1">
      <alignment horizontal="left" vertical="top"/>
    </xf>
    <xf numFmtId="0" fontId="0" fillId="2" borderId="7" xfId="0" applyFill="1" applyBorder="1" applyAlignment="1">
      <alignment shrinkToFit="1"/>
    </xf>
    <xf numFmtId="0" fontId="0" fillId="2" borderId="1" xfId="0" applyFill="1" applyBorder="1" applyAlignment="1">
      <alignment shrinkToFit="1"/>
    </xf>
    <xf numFmtId="0" fontId="0" fillId="2" borderId="0" xfId="0" applyFill="1" applyProtection="1">
      <protection locked="0"/>
    </xf>
    <xf numFmtId="0" fontId="0" fillId="0" borderId="0" xfId="0" applyProtection="1">
      <protection locked="0"/>
    </xf>
    <xf numFmtId="183" fontId="0" fillId="3" borderId="3" xfId="2" applyNumberFormat="1" applyFont="1" applyFill="1" applyBorder="1" applyAlignment="1" applyProtection="1">
      <alignment horizontal="center" vertical="center" shrinkToFit="1"/>
      <protection locked="0"/>
    </xf>
    <xf numFmtId="183" fontId="0" fillId="3" borderId="4" xfId="2" applyNumberFormat="1" applyFont="1" applyFill="1" applyBorder="1" applyAlignment="1" applyProtection="1">
      <alignment horizontal="center" vertical="center" shrinkToFit="1"/>
      <protection locked="0"/>
    </xf>
    <xf numFmtId="183" fontId="0" fillId="3" borderId="38" xfId="2" applyNumberFormat="1" applyFont="1" applyFill="1" applyBorder="1" applyAlignment="1" applyProtection="1">
      <alignment horizontal="center" vertical="center" shrinkToFit="1"/>
      <protection locked="0"/>
    </xf>
    <xf numFmtId="0" fontId="0" fillId="2" borderId="0" xfId="0" applyFill="1" applyAlignment="1">
      <alignment horizontal="center"/>
    </xf>
    <xf numFmtId="0" fontId="0" fillId="2" borderId="6" xfId="0" applyFill="1" applyBorder="1" applyAlignment="1">
      <alignment horizontal="center" vertical="center"/>
    </xf>
    <xf numFmtId="0" fontId="10" fillId="3" borderId="2" xfId="0" applyFont="1" applyFill="1" applyBorder="1" applyAlignment="1" applyProtection="1">
      <alignment horizontal="center" vertical="center"/>
      <protection locked="0"/>
    </xf>
    <xf numFmtId="177" fontId="0" fillId="3" borderId="3" xfId="2" applyNumberFormat="1" applyFont="1" applyFill="1" applyBorder="1" applyAlignment="1" applyProtection="1">
      <alignment horizontal="center" vertical="center" shrinkToFit="1"/>
      <protection locked="0"/>
    </xf>
    <xf numFmtId="177" fontId="0" fillId="3" borderId="4" xfId="2" applyNumberFormat="1" applyFont="1" applyFill="1" applyBorder="1" applyAlignment="1" applyProtection="1">
      <alignment horizontal="center" vertical="center" shrinkToFit="1"/>
      <protection locked="0"/>
    </xf>
    <xf numFmtId="177" fontId="0" fillId="3" borderId="38" xfId="2"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xf numFmtId="0" fontId="0" fillId="0" borderId="2" xfId="0" applyBorder="1"/>
    <xf numFmtId="0" fontId="0" fillId="0" borderId="2" xfId="0" applyBorder="1" applyAlignment="1">
      <alignment horizontal="center"/>
    </xf>
    <xf numFmtId="0" fontId="0" fillId="2" borderId="0" xfId="0" applyFill="1" applyAlignment="1">
      <alignment horizontal="left" vertical="center"/>
    </xf>
    <xf numFmtId="0" fontId="0" fillId="2" borderId="0" xfId="0" applyFill="1" applyAlignment="1">
      <alignment horizontal="left" vertical="center"/>
    </xf>
    <xf numFmtId="0" fontId="16" fillId="2" borderId="0" xfId="0" applyFont="1" applyFill="1" applyAlignment="1">
      <alignment horizontal="left" vertical="center"/>
    </xf>
    <xf numFmtId="49" fontId="0" fillId="3" borderId="0" xfId="0" applyNumberFormat="1" applyFill="1" applyAlignment="1" applyProtection="1">
      <alignment horizontal="center"/>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2" borderId="12" xfId="0" applyFill="1" applyBorder="1" applyAlignment="1">
      <alignment horizontal="left" vertical="center"/>
    </xf>
    <xf numFmtId="0" fontId="0" fillId="2" borderId="0" xfId="0" applyFill="1" applyAlignment="1">
      <alignment horizontal="left" vertical="center"/>
    </xf>
    <xf numFmtId="0" fontId="0" fillId="3" borderId="10" xfId="0" applyFill="1" applyBorder="1" applyAlignment="1">
      <alignment horizontal="left" vertical="top"/>
    </xf>
    <xf numFmtId="0" fontId="0" fillId="3" borderId="12" xfId="0" applyFill="1" applyBorder="1" applyAlignment="1">
      <alignment horizontal="left" vertical="top"/>
    </xf>
    <xf numFmtId="0" fontId="0" fillId="3" borderId="11" xfId="0" applyFill="1" applyBorder="1" applyAlignment="1">
      <alignment horizontal="left" vertical="top"/>
    </xf>
    <xf numFmtId="0" fontId="0" fillId="3" borderId="6" xfId="0" applyFill="1" applyBorder="1" applyAlignment="1">
      <alignment horizontal="left" vertical="top"/>
    </xf>
    <xf numFmtId="0" fontId="0" fillId="3" borderId="0" xfId="0" applyFill="1" applyBorder="1" applyAlignment="1">
      <alignment horizontal="left" vertical="top"/>
    </xf>
    <xf numFmtId="0" fontId="0" fillId="3" borderId="9" xfId="0" applyFill="1" applyBorder="1" applyAlignment="1">
      <alignment horizontal="left" vertical="top"/>
    </xf>
    <xf numFmtId="0" fontId="0" fillId="3" borderId="7" xfId="0" applyFill="1" applyBorder="1" applyAlignment="1">
      <alignment horizontal="left" vertical="top"/>
    </xf>
    <xf numFmtId="0" fontId="0" fillId="3" borderId="1" xfId="0" applyFill="1" applyBorder="1" applyAlignment="1">
      <alignment horizontal="left" vertical="top"/>
    </xf>
    <xf numFmtId="0" fontId="0" fillId="3" borderId="8" xfId="0" applyFill="1" applyBorder="1" applyAlignment="1">
      <alignment horizontal="left" vertical="top"/>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49" fontId="0" fillId="3" borderId="3"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0" fontId="0" fillId="2" borderId="10"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8" xfId="0" applyFill="1" applyBorder="1" applyAlignment="1">
      <alignment horizontal="center" vertical="center" shrinkToFit="1"/>
    </xf>
    <xf numFmtId="0" fontId="0" fillId="3" borderId="3"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0" fillId="2" borderId="3" xfId="0" applyFill="1" applyBorder="1" applyAlignment="1">
      <alignment horizontal="center" shrinkToFit="1"/>
    </xf>
    <xf numFmtId="0" fontId="0" fillId="2" borderId="4" xfId="0" applyFill="1" applyBorder="1" applyAlignment="1">
      <alignment horizontal="center" shrinkToFit="1"/>
    </xf>
    <xf numFmtId="0" fontId="0" fillId="2" borderId="5" xfId="0" applyFill="1" applyBorder="1" applyAlignment="1">
      <alignment horizontal="center" shrinkToFit="1"/>
    </xf>
    <xf numFmtId="49" fontId="0" fillId="3" borderId="4" xfId="0" applyNumberFormat="1" applyFill="1" applyBorder="1" applyAlignment="1" applyProtection="1">
      <alignment horizontal="center" vertical="center" shrinkToFit="1"/>
      <protection locked="0"/>
    </xf>
    <xf numFmtId="0" fontId="0" fillId="3" borderId="10"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3" borderId="10"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0" xfId="0" applyFont="1" applyFill="1" applyBorder="1" applyAlignment="1">
      <alignment horizontal="left" vertical="top"/>
    </xf>
    <xf numFmtId="0" fontId="4" fillId="3" borderId="12" xfId="0" applyFont="1" applyFill="1" applyBorder="1" applyAlignment="1">
      <alignment horizontal="left" vertical="top"/>
    </xf>
    <xf numFmtId="0" fontId="4" fillId="3" borderId="11" xfId="0" applyFont="1" applyFill="1" applyBorder="1" applyAlignment="1">
      <alignment horizontal="left" vertical="top"/>
    </xf>
    <xf numFmtId="0" fontId="4" fillId="3" borderId="6" xfId="0" applyFont="1" applyFill="1" applyBorder="1" applyAlignment="1">
      <alignment horizontal="left" vertical="top"/>
    </xf>
    <xf numFmtId="0" fontId="4" fillId="3" borderId="0" xfId="0" applyFont="1" applyFill="1" applyBorder="1" applyAlignment="1">
      <alignment horizontal="left" vertical="top"/>
    </xf>
    <xf numFmtId="0" fontId="4" fillId="3" borderId="9" xfId="0" applyFont="1" applyFill="1" applyBorder="1" applyAlignment="1">
      <alignment horizontal="left" vertical="top"/>
    </xf>
    <xf numFmtId="0" fontId="4" fillId="3" borderId="7" xfId="0" applyFont="1" applyFill="1" applyBorder="1" applyAlignment="1">
      <alignment horizontal="left" vertical="top"/>
    </xf>
    <xf numFmtId="0" fontId="4" fillId="3" borderId="1" xfId="0" applyFont="1" applyFill="1" applyBorder="1" applyAlignment="1">
      <alignment horizontal="left" vertical="top"/>
    </xf>
    <xf numFmtId="0" fontId="4" fillId="3" borderId="8" xfId="0" applyFont="1" applyFill="1" applyBorder="1" applyAlignment="1">
      <alignment horizontal="left" vertical="top"/>
    </xf>
    <xf numFmtId="0" fontId="0" fillId="2" borderId="9" xfId="0" applyFill="1" applyBorder="1" applyAlignment="1">
      <alignment horizontal="center" vertical="center" shrinkToFit="1"/>
    </xf>
    <xf numFmtId="182" fontId="0" fillId="2" borderId="10" xfId="0" applyNumberFormat="1" applyFill="1" applyBorder="1" applyAlignment="1">
      <alignment horizontal="center" vertical="center" shrinkToFit="1"/>
    </xf>
    <xf numFmtId="182" fontId="0" fillId="2" borderId="12" xfId="0" applyNumberFormat="1" applyFill="1" applyBorder="1" applyAlignment="1">
      <alignment horizontal="center" vertical="center" shrinkToFit="1"/>
    </xf>
    <xf numFmtId="182" fontId="0" fillId="2" borderId="11" xfId="0" applyNumberFormat="1" applyFill="1" applyBorder="1" applyAlignment="1">
      <alignment horizontal="center" vertical="center" shrinkToFit="1"/>
    </xf>
    <xf numFmtId="182" fontId="0" fillId="2" borderId="6" xfId="0" applyNumberFormat="1" applyFill="1" applyBorder="1" applyAlignment="1">
      <alignment horizontal="center" vertical="center" shrinkToFit="1"/>
    </xf>
    <xf numFmtId="182" fontId="0" fillId="2" borderId="0" xfId="0" applyNumberFormat="1" applyFill="1" applyBorder="1" applyAlignment="1">
      <alignment horizontal="center" vertical="center" shrinkToFit="1"/>
    </xf>
    <xf numFmtId="182" fontId="0" fillId="2" borderId="9" xfId="0" applyNumberFormat="1" applyFill="1" applyBorder="1" applyAlignment="1">
      <alignment horizontal="center" vertical="center" shrinkToFit="1"/>
    </xf>
    <xf numFmtId="182" fontId="0" fillId="2" borderId="7" xfId="0" applyNumberFormat="1" applyFill="1" applyBorder="1" applyAlignment="1">
      <alignment horizontal="center" vertical="center" shrinkToFit="1"/>
    </xf>
    <xf numFmtId="182" fontId="0" fillId="2" borderId="1" xfId="0" applyNumberFormat="1" applyFill="1" applyBorder="1" applyAlignment="1">
      <alignment horizontal="center" vertical="center" shrinkToFit="1"/>
    </xf>
    <xf numFmtId="182" fontId="0" fillId="2" borderId="8" xfId="0" applyNumberFormat="1" applyFill="1" applyBorder="1" applyAlignment="1">
      <alignment horizontal="center" vertical="center" shrinkToFit="1"/>
    </xf>
    <xf numFmtId="0" fontId="4" fillId="2" borderId="12"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10" xfId="0" applyFill="1" applyBorder="1" applyAlignment="1">
      <alignment horizontal="center" vertical="top" wrapText="1"/>
    </xf>
    <xf numFmtId="0" fontId="0" fillId="2" borderId="12" xfId="0" applyFill="1" applyBorder="1" applyAlignment="1">
      <alignment horizontal="center" vertical="top"/>
    </xf>
    <xf numFmtId="0" fontId="0" fillId="2" borderId="11" xfId="0" applyFill="1" applyBorder="1" applyAlignment="1">
      <alignment horizontal="center" vertical="top"/>
    </xf>
    <xf numFmtId="0" fontId="0" fillId="2" borderId="6" xfId="0" applyFill="1" applyBorder="1" applyAlignment="1">
      <alignment horizontal="center" vertical="top"/>
    </xf>
    <xf numFmtId="0" fontId="0" fillId="2" borderId="0" xfId="0" applyFill="1" applyBorder="1" applyAlignment="1">
      <alignment horizontal="center" vertical="top"/>
    </xf>
    <xf numFmtId="0" fontId="0" fillId="2" borderId="9" xfId="0" applyFill="1" applyBorder="1" applyAlignment="1">
      <alignment horizontal="center" vertical="top"/>
    </xf>
    <xf numFmtId="0" fontId="0" fillId="2" borderId="7" xfId="0" applyFill="1" applyBorder="1" applyAlignment="1">
      <alignment horizontal="center" vertical="top"/>
    </xf>
    <xf numFmtId="0" fontId="0" fillId="2" borderId="1" xfId="0" applyFill="1" applyBorder="1" applyAlignment="1">
      <alignment horizontal="center" vertical="top"/>
    </xf>
    <xf numFmtId="0" fontId="0" fillId="2" borderId="8" xfId="0" applyFill="1" applyBorder="1" applyAlignment="1">
      <alignment horizontal="center" vertical="top"/>
    </xf>
    <xf numFmtId="179" fontId="0" fillId="2" borderId="3" xfId="0" applyNumberFormat="1" applyFill="1" applyBorder="1" applyAlignment="1">
      <alignment horizontal="center" vertical="center" shrinkToFit="1"/>
    </xf>
    <xf numFmtId="0" fontId="0" fillId="2" borderId="5" xfId="0" applyFill="1" applyBorder="1" applyAlignment="1">
      <alignment horizontal="center" vertical="center" shrinkToFit="1"/>
    </xf>
    <xf numFmtId="177" fontId="8" fillId="2" borderId="32" xfId="0" applyNumberFormat="1" applyFont="1" applyFill="1" applyBorder="1" applyAlignment="1" applyProtection="1">
      <alignment horizontal="center" vertical="center" shrinkToFit="1"/>
      <protection locked="0"/>
    </xf>
    <xf numFmtId="177" fontId="8" fillId="2" borderId="45" xfId="0" applyNumberFormat="1" applyFont="1" applyFill="1" applyBorder="1" applyAlignment="1" applyProtection="1">
      <alignment horizontal="center" vertical="center" shrinkToFit="1"/>
      <protection locked="0"/>
    </xf>
    <xf numFmtId="177" fontId="8" fillId="3" borderId="3" xfId="0" applyNumberFormat="1" applyFont="1" applyFill="1" applyBorder="1" applyAlignment="1" applyProtection="1">
      <alignment horizontal="center" vertical="center" shrinkToFit="1"/>
      <protection locked="0"/>
    </xf>
    <xf numFmtId="177" fontId="8" fillId="3" borderId="5" xfId="0" applyNumberFormat="1" applyFont="1" applyFill="1" applyBorder="1" applyAlignment="1" applyProtection="1">
      <alignment horizontal="center" vertical="center" shrinkToFit="1"/>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177" fontId="8" fillId="2" borderId="20" xfId="0" applyNumberFormat="1" applyFont="1" applyFill="1" applyBorder="1" applyAlignment="1">
      <alignment horizontal="center" vertical="center" shrinkToFit="1"/>
    </xf>
    <xf numFmtId="177" fontId="8" fillId="2" borderId="19" xfId="0" applyNumberFormat="1" applyFont="1" applyFill="1" applyBorder="1" applyAlignment="1">
      <alignment horizontal="center" vertical="center" shrinkToFi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wrapText="1"/>
    </xf>
    <xf numFmtId="0" fontId="0" fillId="3" borderId="2" xfId="0" applyFill="1" applyBorder="1" applyAlignment="1" applyProtection="1">
      <alignment horizontal="left" vertical="center"/>
      <protection locked="0"/>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181" fontId="0" fillId="3" borderId="3" xfId="0" applyNumberFormat="1" applyFill="1" applyBorder="1" applyAlignment="1" applyProtection="1">
      <alignment horizontal="left" vertical="center"/>
      <protection locked="0"/>
    </xf>
    <xf numFmtId="181" fontId="0" fillId="3" borderId="4" xfId="0" applyNumberFormat="1" applyFill="1" applyBorder="1" applyAlignment="1" applyProtection="1">
      <alignment horizontal="left" vertical="center"/>
      <protection locked="0"/>
    </xf>
    <xf numFmtId="181" fontId="0" fillId="3" borderId="5" xfId="0" applyNumberFormat="1" applyFill="1" applyBorder="1" applyAlignment="1" applyProtection="1">
      <alignment horizontal="left" vertical="center"/>
      <protection locked="0"/>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0" borderId="2" xfId="0" applyFill="1" applyBorder="1" applyAlignment="1">
      <alignment horizontal="center" vertical="top"/>
    </xf>
    <xf numFmtId="0" fontId="0" fillId="3" borderId="4" xfId="0" applyFill="1" applyBorder="1" applyAlignment="1">
      <alignment horizontal="center" vertical="top"/>
    </xf>
    <xf numFmtId="0" fontId="0" fillId="3" borderId="5" xfId="0" applyFill="1" applyBorder="1" applyAlignment="1">
      <alignment horizontal="center" vertical="top"/>
    </xf>
    <xf numFmtId="0" fontId="0" fillId="2" borderId="3" xfId="0" applyFill="1" applyBorder="1" applyAlignment="1" applyProtection="1">
      <alignment horizontal="center" shrinkToFit="1"/>
      <protection locked="0"/>
    </xf>
    <xf numFmtId="0" fontId="0" fillId="2" borderId="4" xfId="0" applyFill="1" applyBorder="1" applyAlignment="1" applyProtection="1">
      <alignment horizontal="center" shrinkToFit="1"/>
      <protection locked="0"/>
    </xf>
    <xf numFmtId="0" fontId="0" fillId="2" borderId="5" xfId="0" applyFill="1" applyBorder="1" applyAlignment="1" applyProtection="1">
      <alignment horizontal="center" shrinkToFit="1"/>
      <protection locked="0"/>
    </xf>
    <xf numFmtId="0" fontId="0" fillId="3" borderId="3" xfId="0" applyFill="1" applyBorder="1" applyAlignment="1" applyProtection="1">
      <alignment horizontal="left" shrinkToFit="1"/>
      <protection locked="0"/>
    </xf>
    <xf numFmtId="0" fontId="0" fillId="3" borderId="4" xfId="0" applyFill="1" applyBorder="1" applyAlignment="1" applyProtection="1">
      <alignment horizontal="left" shrinkToFit="1"/>
      <protection locked="0"/>
    </xf>
    <xf numFmtId="0" fontId="0" fillId="3" borderId="5" xfId="0" applyFill="1" applyBorder="1" applyAlignment="1" applyProtection="1">
      <alignment horizontal="left" shrinkToFit="1"/>
      <protection locked="0"/>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77" fontId="0" fillId="3" borderId="3" xfId="0" applyNumberFormat="1" applyFill="1" applyBorder="1" applyAlignment="1" applyProtection="1">
      <alignment horizontal="center" vertical="center" shrinkToFit="1"/>
      <protection locked="0"/>
    </xf>
    <xf numFmtId="177" fontId="0" fillId="3" borderId="4" xfId="0" applyNumberFormat="1" applyFill="1" applyBorder="1" applyAlignment="1" applyProtection="1">
      <alignment horizontal="center" vertical="center" shrinkToFit="1"/>
      <protection locked="0"/>
    </xf>
    <xf numFmtId="177" fontId="0" fillId="3" borderId="5" xfId="0" applyNumberFormat="1" applyFill="1" applyBorder="1" applyAlignment="1" applyProtection="1">
      <alignment horizontal="center" vertical="center" shrinkToFit="1"/>
      <protection locked="0"/>
    </xf>
    <xf numFmtId="177" fontId="0" fillId="0" borderId="3" xfId="0" applyNumberFormat="1" applyBorder="1" applyAlignment="1">
      <alignment horizontal="center" vertical="center" shrinkToFit="1"/>
    </xf>
    <xf numFmtId="177" fontId="0" fillId="0" borderId="4" xfId="0" applyNumberFormat="1" applyBorder="1" applyAlignment="1">
      <alignment horizontal="center" vertical="center" shrinkToFit="1"/>
    </xf>
    <xf numFmtId="177" fontId="0" fillId="0" borderId="5" xfId="0" applyNumberFormat="1" applyBorder="1" applyAlignment="1">
      <alignment horizontal="center" vertical="center" shrinkToFit="1"/>
    </xf>
    <xf numFmtId="0" fontId="12" fillId="2" borderId="12"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2" borderId="10" xfId="0" applyFont="1" applyFill="1" applyBorder="1" applyAlignment="1">
      <alignment horizontal="left" vertical="top" wrapText="1" shrinkToFit="1"/>
    </xf>
    <xf numFmtId="0" fontId="11" fillId="2" borderId="12" xfId="0" applyFont="1" applyFill="1" applyBorder="1" applyAlignment="1">
      <alignment horizontal="left" vertical="top" wrapText="1" shrinkToFit="1"/>
    </xf>
    <xf numFmtId="0" fontId="11" fillId="2" borderId="11" xfId="0" applyFont="1" applyFill="1" applyBorder="1" applyAlignment="1">
      <alignment horizontal="left" vertical="top" wrapText="1" shrinkToFit="1"/>
    </xf>
    <xf numFmtId="0" fontId="11" fillId="2" borderId="6" xfId="0" applyFont="1" applyFill="1" applyBorder="1" applyAlignment="1">
      <alignment horizontal="left" vertical="top" wrapText="1" shrinkToFit="1"/>
    </xf>
    <xf numFmtId="0" fontId="11" fillId="2" borderId="0" xfId="0" applyFont="1" applyFill="1" applyBorder="1" applyAlignment="1">
      <alignment horizontal="left" vertical="top" wrapText="1" shrinkToFit="1"/>
    </xf>
    <xf numFmtId="0" fontId="11" fillId="2" borderId="9" xfId="0" applyFont="1" applyFill="1" applyBorder="1" applyAlignment="1">
      <alignment horizontal="left" vertical="top" wrapText="1" shrinkToFit="1"/>
    </xf>
    <xf numFmtId="0" fontId="11" fillId="2" borderId="7"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8" xfId="0" applyFont="1" applyFill="1" applyBorder="1" applyAlignment="1">
      <alignment horizontal="left" vertical="top" wrapText="1" shrinkToFit="1"/>
    </xf>
    <xf numFmtId="0" fontId="0" fillId="2" borderId="6" xfId="0" applyFill="1" applyBorder="1" applyAlignment="1">
      <alignment horizontal="center" vertical="center" shrinkToFit="1"/>
    </xf>
    <xf numFmtId="0" fontId="0" fillId="2" borderId="0" xfId="0" applyFill="1" applyBorder="1" applyAlignment="1">
      <alignment horizontal="center" vertical="center" shrinkToFit="1"/>
    </xf>
    <xf numFmtId="182" fontId="0" fillId="2" borderId="2" xfId="0" applyNumberFormat="1" applyFill="1" applyBorder="1" applyAlignment="1">
      <alignment horizontal="center" vertical="center" shrinkToFit="1"/>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177" fontId="8" fillId="2" borderId="7" xfId="0" applyNumberFormat="1" applyFont="1" applyFill="1" applyBorder="1" applyAlignment="1">
      <alignment horizontal="center" vertical="center" shrinkToFit="1"/>
    </xf>
    <xf numFmtId="177" fontId="8" fillId="2" borderId="8" xfId="0" applyNumberFormat="1" applyFont="1" applyFill="1" applyBorder="1" applyAlignment="1">
      <alignment horizontal="center" vertical="center" shrinkToFit="1"/>
    </xf>
    <xf numFmtId="177" fontId="8" fillId="3" borderId="4" xfId="0" applyNumberFormat="1" applyFont="1" applyFill="1" applyBorder="1" applyAlignment="1" applyProtection="1">
      <alignment horizontal="center" vertical="center" shrinkToFit="1"/>
      <protection locked="0"/>
    </xf>
    <xf numFmtId="177" fontId="8" fillId="2" borderId="1" xfId="0" applyNumberFormat="1" applyFont="1" applyFill="1" applyBorder="1" applyAlignment="1">
      <alignment horizontal="center" vertical="center" shrinkToFit="1"/>
    </xf>
    <xf numFmtId="177" fontId="8" fillId="2" borderId="32" xfId="0" applyNumberFormat="1" applyFont="1" applyFill="1" applyBorder="1" applyAlignment="1">
      <alignment horizontal="center" vertical="center" shrinkToFit="1"/>
    </xf>
    <xf numFmtId="177" fontId="8" fillId="2" borderId="45" xfId="0" applyNumberFormat="1" applyFont="1" applyFill="1" applyBorder="1" applyAlignment="1">
      <alignment horizontal="center" vertical="center" shrinkToFit="1"/>
    </xf>
    <xf numFmtId="177" fontId="8" fillId="2" borderId="33" xfId="0" applyNumberFormat="1" applyFont="1" applyFill="1" applyBorder="1" applyAlignment="1" applyProtection="1">
      <alignment horizontal="center" vertical="center" shrinkToFit="1"/>
      <protection locked="0"/>
    </xf>
    <xf numFmtId="177" fontId="8" fillId="2" borderId="33" xfId="0" applyNumberFormat="1" applyFont="1" applyFill="1" applyBorder="1" applyAlignment="1">
      <alignment horizontal="center" vertical="center" shrinkToFit="1"/>
    </xf>
    <xf numFmtId="0" fontId="0" fillId="3" borderId="10"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11"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0" xfId="0" applyFill="1" applyBorder="1" applyAlignment="1" applyProtection="1">
      <alignment horizontal="center" vertical="center" shrinkToFit="1"/>
      <protection locked="0"/>
    </xf>
    <xf numFmtId="0" fontId="0" fillId="3" borderId="9"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177" fontId="0" fillId="3" borderId="6" xfId="0" applyNumberFormat="1" applyFill="1" applyBorder="1" applyAlignment="1">
      <alignment horizontal="center" vertical="center" wrapText="1"/>
    </xf>
    <xf numFmtId="177" fontId="0" fillId="3" borderId="0" xfId="0" applyNumberFormat="1" applyFill="1" applyBorder="1" applyAlignment="1">
      <alignment horizontal="center" vertical="center" wrapText="1"/>
    </xf>
    <xf numFmtId="177" fontId="0" fillId="3" borderId="9" xfId="0" applyNumberFormat="1" applyFill="1" applyBorder="1" applyAlignment="1">
      <alignment horizontal="center" vertical="center" wrapText="1"/>
    </xf>
    <xf numFmtId="177" fontId="0" fillId="3" borderId="7"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8" xfId="0" applyNumberFormat="1" applyFill="1" applyBorder="1" applyAlignment="1">
      <alignment horizontal="center" vertical="center" wrapText="1"/>
    </xf>
    <xf numFmtId="177" fontId="8" fillId="2" borderId="14" xfId="0" applyNumberFormat="1" applyFont="1" applyFill="1" applyBorder="1" applyAlignment="1">
      <alignment horizontal="center" vertical="center" shrinkToFit="1"/>
    </xf>
    <xf numFmtId="177" fontId="8" fillId="2" borderId="13" xfId="0" applyNumberFormat="1" applyFont="1" applyFill="1" applyBorder="1" applyAlignment="1">
      <alignment horizontal="center" vertical="center" shrinkToFit="1"/>
    </xf>
    <xf numFmtId="0" fontId="0" fillId="2" borderId="18" xfId="0" applyFill="1" applyBorder="1" applyAlignment="1">
      <alignment horizontal="center" vertical="center"/>
    </xf>
    <xf numFmtId="0" fontId="0" fillId="2" borderId="19" xfId="0" applyFill="1" applyBorder="1" applyAlignment="1">
      <alignment horizontal="center" vertical="center"/>
    </xf>
    <xf numFmtId="179" fontId="0" fillId="2" borderId="32" xfId="0" applyNumberFormat="1" applyFill="1" applyBorder="1" applyAlignment="1">
      <alignment horizontal="center" vertical="center" shrinkToFit="1"/>
    </xf>
    <xf numFmtId="179" fontId="0" fillId="2" borderId="45" xfId="0" applyNumberFormat="1" applyFill="1" applyBorder="1" applyAlignment="1">
      <alignment horizontal="center" vertical="center" shrinkToFit="1"/>
    </xf>
    <xf numFmtId="177" fontId="0" fillId="3" borderId="26" xfId="0" applyNumberFormat="1" applyFill="1" applyBorder="1" applyAlignment="1" applyProtection="1">
      <alignment horizontal="center" vertical="center" shrinkToFit="1"/>
      <protection locked="0"/>
    </xf>
    <xf numFmtId="177" fontId="0" fillId="3" borderId="24" xfId="0" applyNumberFormat="1" applyFill="1" applyBorder="1" applyAlignment="1" applyProtection="1">
      <alignment horizontal="center" vertical="center" shrinkToFit="1"/>
      <protection locked="0"/>
    </xf>
    <xf numFmtId="177" fontId="0" fillId="3" borderId="27" xfId="0" applyNumberFormat="1" applyFill="1" applyBorder="1" applyAlignment="1" applyProtection="1">
      <alignment horizontal="center" vertical="center" shrinkToFit="1"/>
      <protection locked="0"/>
    </xf>
    <xf numFmtId="177" fontId="0" fillId="3" borderId="6" xfId="0" applyNumberFormat="1" applyFill="1" applyBorder="1" applyAlignment="1" applyProtection="1">
      <alignment horizontal="center" vertical="center" shrinkToFit="1"/>
      <protection locked="0"/>
    </xf>
    <xf numFmtId="177" fontId="0" fillId="3" borderId="0" xfId="0" applyNumberFormat="1" applyFill="1" applyBorder="1" applyAlignment="1" applyProtection="1">
      <alignment horizontal="center" vertical="center" shrinkToFit="1"/>
      <protection locked="0"/>
    </xf>
    <xf numFmtId="177" fontId="0" fillId="3" borderId="17" xfId="0" applyNumberFormat="1" applyFill="1" applyBorder="1" applyAlignment="1" applyProtection="1">
      <alignment horizontal="center" vertical="center" shrinkToFit="1"/>
      <protection locked="0"/>
    </xf>
    <xf numFmtId="177" fontId="0" fillId="3" borderId="21" xfId="0" applyNumberFormat="1" applyFill="1" applyBorder="1" applyAlignment="1" applyProtection="1">
      <alignment horizontal="center" vertical="center" shrinkToFit="1"/>
      <protection locked="0"/>
    </xf>
    <xf numFmtId="177" fontId="0" fillId="3" borderId="16" xfId="0" applyNumberFormat="1" applyFill="1" applyBorder="1" applyAlignment="1" applyProtection="1">
      <alignment horizontal="center" vertical="center" shrinkToFit="1"/>
      <protection locked="0"/>
    </xf>
    <xf numFmtId="177" fontId="0" fillId="3" borderId="15" xfId="0" applyNumberFormat="1" applyFill="1" applyBorder="1" applyAlignment="1" applyProtection="1">
      <alignment horizontal="center" vertical="center" shrinkToFit="1"/>
      <protection locked="0"/>
    </xf>
    <xf numFmtId="0" fontId="0" fillId="2" borderId="2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8" xfId="0"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22" xfId="0" applyFill="1" applyBorder="1" applyAlignment="1">
      <alignment horizontal="center" vertical="center" shrinkToFit="1"/>
    </xf>
    <xf numFmtId="0" fontId="0" fillId="3" borderId="26" xfId="0" applyFill="1" applyBorder="1" applyAlignment="1" applyProtection="1">
      <alignment horizontal="center" vertical="center" shrinkToFit="1"/>
      <protection locked="0"/>
    </xf>
    <xf numFmtId="0" fontId="0" fillId="3" borderId="24" xfId="0" applyFill="1" applyBorder="1" applyAlignment="1" applyProtection="1">
      <alignment horizontal="center" vertical="center" shrinkToFit="1"/>
      <protection locked="0"/>
    </xf>
    <xf numFmtId="0" fontId="0" fillId="3" borderId="25" xfId="0" applyFill="1" applyBorder="1" applyAlignment="1" applyProtection="1">
      <alignment horizontal="center" vertical="center" shrinkToFit="1"/>
      <protection locked="0"/>
    </xf>
    <xf numFmtId="0" fontId="0" fillId="3" borderId="21" xfId="0" applyFill="1" applyBorder="1" applyAlignment="1" applyProtection="1">
      <alignment horizontal="center" vertical="center" shrinkToFit="1"/>
      <protection locked="0"/>
    </xf>
    <xf numFmtId="0" fontId="0" fillId="3" borderId="16" xfId="0" applyFill="1" applyBorder="1" applyAlignment="1" applyProtection="1">
      <alignment horizontal="center" vertical="center" shrinkToFit="1"/>
      <protection locked="0"/>
    </xf>
    <xf numFmtId="0" fontId="0" fillId="3" borderId="22" xfId="0" applyFill="1" applyBorder="1" applyAlignment="1" applyProtection="1">
      <alignment horizontal="center" vertical="center" shrinkToFit="1"/>
      <protection locked="0"/>
    </xf>
    <xf numFmtId="0" fontId="0" fillId="3" borderId="10"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26"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178" fontId="0" fillId="3" borderId="30" xfId="0" applyNumberFormat="1" applyFill="1" applyBorder="1" applyAlignment="1" applyProtection="1">
      <alignment horizontal="center" vertical="center" shrinkToFit="1"/>
      <protection locked="0"/>
    </xf>
    <xf numFmtId="178" fontId="0" fillId="3" borderId="31" xfId="0" applyNumberFormat="1" applyFill="1" applyBorder="1" applyAlignment="1" applyProtection="1">
      <alignment horizontal="center" vertical="center" shrinkToFit="1"/>
      <protection locked="0"/>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8"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2" borderId="10"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3" borderId="2"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2" xfId="0" applyFont="1" applyFill="1" applyBorder="1" applyAlignment="1" applyProtection="1">
      <alignment horizontal="left" vertical="top" wrapText="1"/>
      <protection locked="0"/>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10"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11"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10"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180" fontId="0" fillId="3" borderId="37" xfId="0" applyNumberFormat="1" applyFill="1" applyBorder="1" applyAlignment="1" applyProtection="1">
      <alignment horizontal="center" vertical="center" shrinkToFit="1"/>
      <protection locked="0"/>
    </xf>
    <xf numFmtId="180" fontId="0" fillId="3" borderId="5" xfId="0" applyNumberFormat="1" applyFill="1" applyBorder="1" applyAlignment="1" applyProtection="1">
      <alignment horizontal="center" vertical="center" shrinkToFit="1"/>
      <protection locked="0"/>
    </xf>
    <xf numFmtId="0" fontId="0" fillId="3" borderId="2" xfId="0" applyFill="1" applyBorder="1" applyAlignment="1" applyProtection="1">
      <alignment horizontal="center" vertical="center" shrinkToFit="1"/>
      <protection locked="0"/>
    </xf>
    <xf numFmtId="183" fontId="0" fillId="3" borderId="3" xfId="2" applyNumberFormat="1" applyFont="1" applyFill="1" applyBorder="1" applyAlignment="1" applyProtection="1">
      <alignment horizontal="center" vertical="center" shrinkToFit="1"/>
      <protection locked="0"/>
    </xf>
    <xf numFmtId="183" fontId="0" fillId="3" borderId="4" xfId="2" applyNumberFormat="1" applyFont="1" applyFill="1" applyBorder="1" applyAlignment="1" applyProtection="1">
      <alignment horizontal="center" vertical="center" shrinkToFit="1"/>
      <protection locked="0"/>
    </xf>
    <xf numFmtId="183" fontId="0" fillId="3" borderId="38" xfId="2" applyNumberFormat="1" applyFont="1" applyFill="1" applyBorder="1" applyAlignment="1" applyProtection="1">
      <alignment horizontal="center" vertical="center" shrinkToFit="1"/>
      <protection locked="0"/>
    </xf>
    <xf numFmtId="0" fontId="0" fillId="2" borderId="46" xfId="0" applyFill="1" applyBorder="1" applyAlignment="1">
      <alignment horizontal="center" shrinkToFit="1"/>
    </xf>
    <xf numFmtId="0" fontId="0" fillId="2" borderId="47" xfId="0" applyFill="1" applyBorder="1" applyAlignment="1">
      <alignment horizontal="center" shrinkToFit="1"/>
    </xf>
    <xf numFmtId="177" fontId="0" fillId="2" borderId="46" xfId="0" applyNumberFormat="1" applyFill="1" applyBorder="1" applyAlignment="1">
      <alignment horizontal="center" shrinkToFit="1"/>
    </xf>
    <xf numFmtId="177" fontId="0" fillId="2" borderId="7" xfId="0" applyNumberFormat="1" applyFill="1" applyBorder="1" applyAlignment="1">
      <alignment horizontal="center" shrinkToFit="1"/>
    </xf>
    <xf numFmtId="0" fontId="0" fillId="2" borderId="1" xfId="0" applyFill="1" applyBorder="1" applyAlignment="1">
      <alignment horizontal="center" shrinkToFit="1"/>
    </xf>
    <xf numFmtId="0" fontId="0" fillId="2" borderId="8" xfId="0" applyFill="1" applyBorder="1" applyAlignment="1">
      <alignment horizontal="center" shrinkToFit="1"/>
    </xf>
    <xf numFmtId="177" fontId="0" fillId="3" borderId="2" xfId="0" applyNumberFormat="1" applyFill="1" applyBorder="1" applyAlignment="1" applyProtection="1">
      <alignment horizontal="center" vertical="center" shrinkToFit="1"/>
      <protection locked="0"/>
    </xf>
    <xf numFmtId="180" fontId="0" fillId="3" borderId="3" xfId="0" applyNumberFormat="1" applyFill="1" applyBorder="1" applyAlignment="1" applyProtection="1">
      <alignment horizontal="center" vertical="center" shrinkToFit="1"/>
      <protection locked="0"/>
    </xf>
    <xf numFmtId="0" fontId="0" fillId="2" borderId="42" xfId="0" applyFill="1" applyBorder="1" applyAlignment="1">
      <alignment horizontal="left" shrinkToFit="1"/>
    </xf>
    <xf numFmtId="0" fontId="0" fillId="2" borderId="33" xfId="0" applyFill="1" applyBorder="1" applyAlignment="1">
      <alignment horizontal="left" shrinkToFit="1"/>
    </xf>
    <xf numFmtId="0" fontId="0" fillId="2" borderId="34" xfId="0" applyFill="1" applyBorder="1" applyAlignment="1">
      <alignment horizontal="left" shrinkToFit="1"/>
    </xf>
    <xf numFmtId="0" fontId="0" fillId="3" borderId="43" xfId="0" applyFill="1" applyBorder="1" applyAlignment="1" applyProtection="1">
      <alignment horizontal="left" vertical="center"/>
      <protection locked="0"/>
    </xf>
    <xf numFmtId="0" fontId="0" fillId="3" borderId="44" xfId="0" applyFill="1" applyBorder="1" applyAlignment="1" applyProtection="1">
      <alignment horizontal="left" vertical="center"/>
      <protection locked="0"/>
    </xf>
    <xf numFmtId="0" fontId="0" fillId="3" borderId="28"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29"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183" fontId="0" fillId="2" borderId="49" xfId="2" applyNumberFormat="1" applyFont="1" applyFill="1" applyBorder="1" applyAlignment="1">
      <alignment horizontal="center" vertical="center" shrinkToFit="1"/>
    </xf>
    <xf numFmtId="183" fontId="0" fillId="2" borderId="50" xfId="2" applyNumberFormat="1" applyFont="1" applyFill="1" applyBorder="1" applyAlignment="1">
      <alignment horizontal="center" vertical="center" shrinkToFit="1"/>
    </xf>
    <xf numFmtId="0" fontId="0" fillId="3" borderId="23" xfId="0" applyFill="1" applyBorder="1" applyAlignment="1">
      <alignment horizontal="left" vertical="top"/>
    </xf>
    <xf numFmtId="0" fontId="0" fillId="3" borderId="24" xfId="0" applyFill="1" applyBorder="1" applyAlignment="1">
      <alignment horizontal="left" vertical="top"/>
    </xf>
    <xf numFmtId="0" fontId="0" fillId="3" borderId="27" xfId="0" applyFill="1" applyBorder="1" applyAlignment="1">
      <alignment horizontal="left" vertical="top"/>
    </xf>
    <xf numFmtId="0" fontId="0" fillId="3" borderId="28" xfId="0" applyFill="1" applyBorder="1" applyAlignment="1">
      <alignment horizontal="left" vertical="top"/>
    </xf>
    <xf numFmtId="0" fontId="0" fillId="3" borderId="17" xfId="0" applyFill="1" applyBorder="1" applyAlignment="1">
      <alignment horizontal="left" vertical="top"/>
    </xf>
    <xf numFmtId="0" fontId="0" fillId="3" borderId="29" xfId="0" applyFill="1" applyBorder="1" applyAlignment="1">
      <alignment horizontal="left" vertical="top"/>
    </xf>
    <xf numFmtId="0" fontId="0" fillId="3" borderId="16" xfId="0" applyFill="1" applyBorder="1" applyAlignment="1">
      <alignment horizontal="left" vertical="top"/>
    </xf>
    <xf numFmtId="0" fontId="0" fillId="3" borderId="15" xfId="0" applyFill="1" applyBorder="1" applyAlignment="1">
      <alignment horizontal="left" vertical="top"/>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0" fillId="0" borderId="3" xfId="0" applyFont="1" applyFill="1" applyBorder="1" applyAlignment="1">
      <alignment horizontal="left" vertical="center" shrinkToFit="1"/>
    </xf>
    <xf numFmtId="0" fontId="10" fillId="0" borderId="4" xfId="0" applyFont="1" applyFill="1" applyBorder="1" applyAlignment="1">
      <alignment horizontal="left" vertical="center" shrinkToFit="1"/>
    </xf>
    <xf numFmtId="0" fontId="10" fillId="0" borderId="5" xfId="0" applyFont="1" applyFill="1" applyBorder="1" applyAlignment="1">
      <alignment horizontal="left" vertical="center" shrinkToFit="1"/>
    </xf>
    <xf numFmtId="0" fontId="0" fillId="3" borderId="1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3" borderId="12" xfId="0" applyFill="1" applyBorder="1" applyAlignment="1" applyProtection="1">
      <alignment horizontal="left" vertical="top"/>
      <protection locked="0"/>
    </xf>
    <xf numFmtId="0" fontId="0" fillId="3" borderId="11"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1" xfId="0" applyFill="1" applyBorder="1" applyAlignment="1" applyProtection="1">
      <alignment horizontal="left" vertical="top"/>
      <protection locked="0"/>
    </xf>
    <xf numFmtId="0" fontId="0" fillId="3" borderId="8" xfId="0" applyFill="1" applyBorder="1" applyAlignment="1" applyProtection="1">
      <alignment horizontal="left" vertical="top"/>
      <protection locked="0"/>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7" fontId="0" fillId="2"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5" xfId="0" applyNumberFormat="1" applyFill="1" applyBorder="1" applyAlignment="1">
      <alignment horizontal="center" vertical="center"/>
    </xf>
    <xf numFmtId="0" fontId="0" fillId="3" borderId="1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2" borderId="42" xfId="0" applyFill="1" applyBorder="1" applyAlignment="1">
      <alignment horizontal="left"/>
    </xf>
    <xf numFmtId="0" fontId="0" fillId="2" borderId="33" xfId="0" applyFill="1" applyBorder="1" applyAlignment="1">
      <alignment horizontal="left"/>
    </xf>
    <xf numFmtId="0" fontId="0" fillId="2" borderId="45" xfId="0" applyFill="1" applyBorder="1" applyAlignment="1">
      <alignment horizontal="left"/>
    </xf>
    <xf numFmtId="0" fontId="0" fillId="2" borderId="32" xfId="0" applyFill="1" applyBorder="1" applyAlignment="1">
      <alignment horizontal="left"/>
    </xf>
    <xf numFmtId="0" fontId="0" fillId="2" borderId="34" xfId="0" applyFill="1" applyBorder="1" applyAlignment="1">
      <alignment horizontal="left"/>
    </xf>
    <xf numFmtId="6" fontId="0" fillId="2" borderId="35" xfId="1" applyFont="1" applyFill="1" applyBorder="1" applyAlignment="1">
      <alignment horizontal="center" vertical="center"/>
    </xf>
    <xf numFmtId="6" fontId="0" fillId="2" borderId="8" xfId="1" applyFont="1" applyFill="1" applyBorder="1" applyAlignment="1">
      <alignment horizontal="center" vertical="center"/>
    </xf>
    <xf numFmtId="0" fontId="0" fillId="2" borderId="7" xfId="0" applyFill="1" applyBorder="1" applyAlignment="1">
      <alignment horizontal="center" shrinkToFit="1"/>
    </xf>
    <xf numFmtId="177" fontId="0" fillId="2" borderId="49" xfId="2" applyNumberFormat="1" applyFont="1" applyFill="1" applyBorder="1" applyAlignment="1">
      <alignment horizontal="center" vertical="center" shrinkToFit="1"/>
    </xf>
    <xf numFmtId="0" fontId="0" fillId="0" borderId="49" xfId="0" applyFill="1" applyBorder="1" applyAlignment="1">
      <alignment horizontal="center" vertical="center" shrinkToFit="1"/>
    </xf>
    <xf numFmtId="0" fontId="0" fillId="0" borderId="48" xfId="0" applyFill="1" applyBorder="1" applyAlignment="1">
      <alignment horizontal="center" vertical="center" shrinkToFit="1"/>
    </xf>
    <xf numFmtId="0" fontId="0" fillId="2" borderId="28" xfId="0" applyFill="1" applyBorder="1" applyAlignment="1">
      <alignment horizontal="center"/>
    </xf>
    <xf numFmtId="0" fontId="0" fillId="2" borderId="0" xfId="0" applyFill="1" applyAlignment="1">
      <alignment horizontal="center"/>
    </xf>
    <xf numFmtId="0" fontId="9" fillId="3" borderId="3" xfId="3" applyFill="1" applyBorder="1" applyAlignment="1" applyProtection="1">
      <alignment horizontal="left" vertical="center"/>
      <protection locked="0"/>
    </xf>
    <xf numFmtId="0" fontId="0" fillId="3" borderId="3" xfId="0" applyFill="1" applyBorder="1" applyAlignment="1" applyProtection="1">
      <alignment horizontal="center" shrinkToFit="1"/>
      <protection locked="0"/>
    </xf>
    <xf numFmtId="0" fontId="0" fillId="3" borderId="4" xfId="0" applyFill="1" applyBorder="1" applyAlignment="1" applyProtection="1">
      <alignment horizontal="center" shrinkToFit="1"/>
      <protection locked="0"/>
    </xf>
    <xf numFmtId="0" fontId="0" fillId="3" borderId="5" xfId="0" applyFill="1" applyBorder="1" applyAlignment="1" applyProtection="1">
      <alignment horizontal="center" shrinkToFit="1"/>
      <protection locked="0"/>
    </xf>
    <xf numFmtId="182" fontId="0" fillId="3" borderId="10" xfId="0" applyNumberFormat="1" applyFill="1" applyBorder="1" applyAlignment="1">
      <alignment horizontal="center" vertical="center" shrinkToFit="1"/>
    </xf>
    <xf numFmtId="182" fontId="0" fillId="3" borderId="12" xfId="0" applyNumberFormat="1" applyFill="1" applyBorder="1" applyAlignment="1">
      <alignment horizontal="center" vertical="center" shrinkToFit="1"/>
    </xf>
    <xf numFmtId="182" fontId="0" fillId="3" borderId="11" xfId="0" applyNumberFormat="1" applyFill="1" applyBorder="1" applyAlignment="1">
      <alignment horizontal="center" vertical="center" shrinkToFit="1"/>
    </xf>
    <xf numFmtId="182" fontId="0" fillId="3" borderId="6" xfId="0" applyNumberFormat="1" applyFill="1" applyBorder="1" applyAlignment="1">
      <alignment horizontal="center" vertical="center" shrinkToFit="1"/>
    </xf>
    <xf numFmtId="182" fontId="0" fillId="3" borderId="0" xfId="0" applyNumberFormat="1" applyFill="1" applyBorder="1" applyAlignment="1">
      <alignment horizontal="center" vertical="center" shrinkToFit="1"/>
    </xf>
    <xf numFmtId="182" fontId="0" fillId="3" borderId="9" xfId="0" applyNumberFormat="1" applyFill="1" applyBorder="1" applyAlignment="1">
      <alignment horizontal="center" vertical="center" shrinkToFit="1"/>
    </xf>
    <xf numFmtId="182" fontId="0" fillId="3" borderId="7" xfId="0" applyNumberFormat="1" applyFill="1" applyBorder="1" applyAlignment="1">
      <alignment horizontal="center" vertical="center" shrinkToFit="1"/>
    </xf>
    <xf numFmtId="182" fontId="0" fillId="3" borderId="1" xfId="0" applyNumberFormat="1" applyFill="1" applyBorder="1" applyAlignment="1">
      <alignment horizontal="center" vertical="center" shrinkToFit="1"/>
    </xf>
    <xf numFmtId="182" fontId="0" fillId="3" borderId="8" xfId="0" applyNumberFormat="1" applyFill="1" applyBorder="1" applyAlignment="1">
      <alignment horizontal="center" vertical="center" shrinkToFit="1"/>
    </xf>
    <xf numFmtId="0" fontId="11" fillId="2" borderId="10" xfId="0" applyFont="1" applyFill="1" applyBorder="1" applyAlignment="1">
      <alignment horizontal="left" wrapText="1" shrinkToFit="1"/>
    </xf>
    <xf numFmtId="0" fontId="11" fillId="2" borderId="12" xfId="0" applyFont="1" applyFill="1" applyBorder="1" applyAlignment="1">
      <alignment horizontal="left" wrapText="1" shrinkToFit="1"/>
    </xf>
    <xf numFmtId="0" fontId="11" fillId="2" borderId="11" xfId="0" applyFont="1" applyFill="1" applyBorder="1" applyAlignment="1">
      <alignment horizontal="left" wrapText="1" shrinkToFit="1"/>
    </xf>
    <xf numFmtId="0" fontId="11" fillId="2" borderId="6" xfId="0" applyFont="1" applyFill="1" applyBorder="1" applyAlignment="1">
      <alignment horizontal="left" wrapText="1" shrinkToFit="1"/>
    </xf>
    <xf numFmtId="0" fontId="11" fillId="2" borderId="0" xfId="0" applyFont="1" applyFill="1" applyBorder="1" applyAlignment="1">
      <alignment horizontal="left" wrapText="1" shrinkToFit="1"/>
    </xf>
    <xf numFmtId="0" fontId="11" fillId="2" borderId="9" xfId="0" applyFont="1" applyFill="1" applyBorder="1" applyAlignment="1">
      <alignment horizontal="left" wrapText="1" shrinkToFit="1"/>
    </xf>
    <xf numFmtId="0" fontId="11" fillId="2" borderId="7" xfId="0" applyFont="1" applyFill="1" applyBorder="1" applyAlignment="1">
      <alignment horizontal="left" wrapText="1" shrinkToFit="1"/>
    </xf>
    <xf numFmtId="0" fontId="11" fillId="2" borderId="1" xfId="0" applyFont="1" applyFill="1" applyBorder="1" applyAlignment="1">
      <alignment horizontal="left" wrapText="1" shrinkToFit="1"/>
    </xf>
    <xf numFmtId="0" fontId="11" fillId="2" borderId="8" xfId="0" applyFont="1" applyFill="1" applyBorder="1" applyAlignment="1">
      <alignment horizontal="left" wrapText="1" shrinkToFit="1"/>
    </xf>
    <xf numFmtId="179" fontId="0" fillId="2" borderId="7" xfId="0" applyNumberFormat="1" applyFill="1" applyBorder="1" applyAlignment="1">
      <alignment horizontal="center" vertical="center" shrinkToFit="1"/>
    </xf>
    <xf numFmtId="179" fontId="0" fillId="2" borderId="8" xfId="0" applyNumberFormat="1" applyFill="1" applyBorder="1" applyAlignment="1">
      <alignment horizontal="center" vertical="center" shrinkToFit="1"/>
    </xf>
    <xf numFmtId="177" fontId="8" fillId="3" borderId="7" xfId="0" applyNumberFormat="1" applyFont="1" applyFill="1" applyBorder="1" applyAlignment="1" applyProtection="1">
      <alignment horizontal="center" vertical="center" shrinkToFit="1"/>
      <protection locked="0"/>
    </xf>
    <xf numFmtId="177" fontId="8" fillId="3" borderId="8" xfId="0" applyNumberFormat="1" applyFont="1" applyFill="1" applyBorder="1" applyAlignment="1" applyProtection="1">
      <alignment horizontal="center" vertical="center" shrinkToFit="1"/>
      <protection locked="0"/>
    </xf>
    <xf numFmtId="177" fontId="8" fillId="3" borderId="1" xfId="0" applyNumberFormat="1" applyFont="1" applyFill="1" applyBorder="1" applyAlignment="1" applyProtection="1">
      <alignment horizontal="center" vertical="center" shrinkToFit="1"/>
      <protection locked="0"/>
    </xf>
    <xf numFmtId="0" fontId="0" fillId="3" borderId="26" xfId="0" applyFill="1" applyBorder="1" applyAlignment="1" applyProtection="1">
      <alignment horizontal="center" vertical="center" wrapText="1" shrinkToFit="1"/>
      <protection locked="0"/>
    </xf>
    <xf numFmtId="0" fontId="0" fillId="3" borderId="10" xfId="0" applyFont="1" applyFill="1" applyBorder="1" applyAlignment="1">
      <alignment horizontal="center" vertical="center" shrinkToFit="1"/>
    </xf>
    <xf numFmtId="0" fontId="15" fillId="3" borderId="12"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15" fillId="3" borderId="6" xfId="0" applyFont="1" applyFill="1" applyBorder="1" applyAlignment="1">
      <alignment horizontal="center" vertical="center" shrinkToFit="1"/>
    </xf>
    <xf numFmtId="0" fontId="15" fillId="3" borderId="0" xfId="0" applyFont="1" applyFill="1" applyBorder="1" applyAlignment="1">
      <alignment horizontal="center" vertical="center" shrinkToFit="1"/>
    </xf>
    <xf numFmtId="0" fontId="15" fillId="3" borderId="9"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 xfId="0" applyFont="1" applyFill="1" applyBorder="1" applyAlignment="1">
      <alignment horizontal="center" vertical="center" shrinkToFit="1"/>
    </xf>
    <xf numFmtId="0" fontId="15" fillId="3" borderId="8" xfId="0" applyFont="1" applyFill="1" applyBorder="1" applyAlignment="1">
      <alignment horizontal="center" vertical="center" shrinkToFit="1"/>
    </xf>
    <xf numFmtId="0" fontId="0" fillId="3" borderId="10" xfId="0" applyFill="1" applyBorder="1" applyAlignment="1" applyProtection="1">
      <alignment horizontal="center" vertical="center" wrapText="1" shrinkToFit="1"/>
      <protection locked="0"/>
    </xf>
    <xf numFmtId="0" fontId="0" fillId="3" borderId="6" xfId="0" applyFill="1" applyBorder="1" applyAlignment="1" applyProtection="1">
      <alignment horizontal="center" vertical="center" wrapText="1" shrinkToFit="1"/>
      <protection locked="0"/>
    </xf>
    <xf numFmtId="0" fontId="0" fillId="3" borderId="10"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protection locked="0"/>
    </xf>
    <xf numFmtId="0" fontId="15" fillId="3" borderId="11" xfId="0" applyFont="1" applyFill="1" applyBorder="1" applyAlignment="1" applyProtection="1">
      <alignment horizontal="left" vertical="top"/>
      <protection locked="0"/>
    </xf>
    <xf numFmtId="0" fontId="15" fillId="3" borderId="6" xfId="0" applyFont="1" applyFill="1" applyBorder="1" applyAlignment="1" applyProtection="1">
      <alignment horizontal="left" vertical="top"/>
      <protection locked="0"/>
    </xf>
    <xf numFmtId="0" fontId="15" fillId="3" borderId="0" xfId="0" applyFont="1" applyFill="1" applyBorder="1" applyAlignment="1" applyProtection="1">
      <alignment horizontal="left" vertical="top"/>
      <protection locked="0"/>
    </xf>
    <xf numFmtId="0" fontId="15" fillId="3" borderId="9" xfId="0" applyFont="1" applyFill="1" applyBorder="1" applyAlignment="1" applyProtection="1">
      <alignment horizontal="left" vertical="top"/>
      <protection locked="0"/>
    </xf>
    <xf numFmtId="0" fontId="15" fillId="3" borderId="7" xfId="0" applyFont="1" applyFill="1" applyBorder="1" applyAlignment="1" applyProtection="1">
      <alignment horizontal="left" vertical="top"/>
      <protection locked="0"/>
    </xf>
    <xf numFmtId="0" fontId="15" fillId="3" borderId="1" xfId="0" applyFont="1" applyFill="1" applyBorder="1" applyAlignment="1" applyProtection="1">
      <alignment horizontal="left" vertical="top"/>
      <protection locked="0"/>
    </xf>
    <xf numFmtId="0" fontId="15" fillId="3" borderId="8" xfId="0" applyFont="1" applyFill="1" applyBorder="1" applyAlignment="1" applyProtection="1">
      <alignment horizontal="left" vertical="top"/>
      <protection locked="0"/>
    </xf>
    <xf numFmtId="0" fontId="0" fillId="2" borderId="23" xfId="0" applyFill="1" applyBorder="1" applyAlignment="1">
      <alignment horizontal="left"/>
    </xf>
    <xf numFmtId="0" fontId="0" fillId="2" borderId="24" xfId="0" applyFill="1" applyBorder="1" applyAlignment="1">
      <alignment horizontal="left"/>
    </xf>
    <xf numFmtId="0" fontId="0" fillId="2" borderId="27" xfId="0" applyFill="1" applyBorder="1" applyAlignment="1">
      <alignment horizontal="left"/>
    </xf>
    <xf numFmtId="0" fontId="0" fillId="3" borderId="3" xfId="0"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177" fontId="0" fillId="3" borderId="3" xfId="2" applyNumberFormat="1" applyFont="1" applyFill="1" applyBorder="1" applyAlignment="1" applyProtection="1">
      <alignment horizontal="center" vertical="center" shrinkToFit="1"/>
      <protection locked="0"/>
    </xf>
    <xf numFmtId="177" fontId="0" fillId="3" borderId="4" xfId="2" applyNumberFormat="1" applyFont="1" applyFill="1" applyBorder="1" applyAlignment="1" applyProtection="1">
      <alignment horizontal="center" vertical="center" shrinkToFit="1"/>
      <protection locked="0"/>
    </xf>
    <xf numFmtId="177" fontId="0" fillId="3" borderId="5" xfId="2" applyNumberFormat="1" applyFont="1" applyFill="1" applyBorder="1" applyAlignment="1" applyProtection="1">
      <alignment horizontal="center" vertical="center" shrinkToFit="1"/>
      <protection locked="0"/>
    </xf>
    <xf numFmtId="177" fontId="0" fillId="2" borderId="3" xfId="2" applyNumberFormat="1" applyFont="1" applyFill="1" applyBorder="1" applyAlignment="1">
      <alignment horizontal="center" vertical="center" shrinkToFit="1"/>
    </xf>
    <xf numFmtId="177" fontId="0" fillId="2" borderId="4" xfId="2" applyNumberFormat="1" applyFont="1" applyFill="1" applyBorder="1" applyAlignment="1">
      <alignment horizontal="center" vertical="center" shrinkToFit="1"/>
    </xf>
    <xf numFmtId="177" fontId="0" fillId="2" borderId="38" xfId="2" applyNumberFormat="1" applyFont="1" applyFill="1" applyBorder="1" applyAlignment="1">
      <alignment horizontal="center" vertical="center" shrinkToFit="1"/>
    </xf>
    <xf numFmtId="6" fontId="0" fillId="2" borderId="37" xfId="1" applyFont="1" applyFill="1" applyBorder="1" applyAlignment="1">
      <alignment horizontal="center" vertical="center"/>
    </xf>
    <xf numFmtId="6" fontId="0" fillId="2" borderId="5" xfId="1" applyFont="1" applyFill="1" applyBorder="1" applyAlignment="1">
      <alignment horizontal="center" vertical="center"/>
    </xf>
    <xf numFmtId="0" fontId="0" fillId="2" borderId="2" xfId="0" applyFill="1" applyBorder="1" applyAlignment="1">
      <alignment horizontal="center" shrinkToFit="1"/>
    </xf>
    <xf numFmtId="0" fontId="0" fillId="2" borderId="36" xfId="0" applyFill="1" applyBorder="1" applyAlignment="1">
      <alignment horizontal="center" shrinkToFit="1"/>
    </xf>
    <xf numFmtId="180" fontId="0" fillId="3" borderId="37" xfId="0" applyNumberFormat="1" applyFill="1" applyBorder="1" applyAlignment="1" applyProtection="1">
      <alignment horizontal="center" shrinkToFit="1"/>
      <protection locked="0"/>
    </xf>
    <xf numFmtId="180" fontId="0" fillId="3" borderId="5" xfId="0" applyNumberFormat="1" applyFill="1" applyBorder="1" applyAlignment="1" applyProtection="1">
      <alignment horizontal="center" shrinkToFit="1"/>
      <protection locked="0"/>
    </xf>
    <xf numFmtId="177" fontId="0" fillId="3" borderId="3" xfId="2" applyNumberFormat="1" applyFont="1" applyFill="1" applyBorder="1" applyAlignment="1" applyProtection="1">
      <alignment horizontal="center" shrinkToFit="1"/>
      <protection locked="0"/>
    </xf>
    <xf numFmtId="177" fontId="0" fillId="3" borderId="4" xfId="2" applyNumberFormat="1" applyFont="1" applyFill="1" applyBorder="1" applyAlignment="1" applyProtection="1">
      <alignment horizontal="center" shrinkToFit="1"/>
      <protection locked="0"/>
    </xf>
    <xf numFmtId="177" fontId="0" fillId="3" borderId="5" xfId="2" applyNumberFormat="1" applyFont="1" applyFill="1" applyBorder="1" applyAlignment="1" applyProtection="1">
      <alignment horizontal="center" shrinkToFit="1"/>
      <protection locked="0"/>
    </xf>
    <xf numFmtId="177" fontId="0" fillId="2" borderId="3" xfId="2" applyNumberFormat="1" applyFont="1" applyFill="1" applyBorder="1" applyAlignment="1">
      <alignment horizontal="center" shrinkToFit="1"/>
    </xf>
    <xf numFmtId="177" fontId="0" fillId="2" borderId="4" xfId="2" applyNumberFormat="1" applyFont="1" applyFill="1" applyBorder="1" applyAlignment="1">
      <alignment horizontal="center" shrinkToFit="1"/>
    </xf>
    <xf numFmtId="177" fontId="0" fillId="2" borderId="38" xfId="2" applyNumberFormat="1" applyFont="1" applyFill="1" applyBorder="1" applyAlignment="1">
      <alignment horizontal="center" shrinkToFit="1"/>
    </xf>
    <xf numFmtId="0" fontId="0" fillId="0" borderId="39" xfId="0" applyFill="1" applyBorder="1" applyAlignment="1">
      <alignment horizontal="right" shrinkToFit="1"/>
    </xf>
    <xf numFmtId="0" fontId="0" fillId="0" borderId="40" xfId="0" applyFill="1" applyBorder="1" applyAlignment="1">
      <alignment horizontal="right" shrinkToFit="1"/>
    </xf>
    <xf numFmtId="0" fontId="0" fillId="0" borderId="31" xfId="0" applyFill="1" applyBorder="1" applyAlignment="1">
      <alignment horizontal="right" shrinkToFit="1"/>
    </xf>
    <xf numFmtId="177" fontId="0" fillId="2" borderId="30" xfId="2" applyNumberFormat="1" applyFont="1" applyFill="1" applyBorder="1" applyAlignment="1">
      <alignment horizontal="center" shrinkToFit="1"/>
    </xf>
    <xf numFmtId="177" fontId="0" fillId="2" borderId="40" xfId="2" applyNumberFormat="1" applyFont="1" applyFill="1" applyBorder="1" applyAlignment="1">
      <alignment horizontal="center" shrinkToFit="1"/>
    </xf>
    <xf numFmtId="177" fontId="0" fillId="2" borderId="41" xfId="2" applyNumberFormat="1" applyFont="1" applyFill="1" applyBorder="1" applyAlignment="1">
      <alignment horizontal="center" shrinkToFit="1"/>
    </xf>
    <xf numFmtId="177" fontId="0" fillId="3" borderId="38" xfId="2" applyNumberFormat="1" applyFont="1" applyFill="1" applyBorder="1" applyAlignment="1" applyProtection="1">
      <alignment horizontal="center" vertical="center" shrinkToFit="1"/>
      <protection locked="0"/>
    </xf>
    <xf numFmtId="177" fontId="0" fillId="2" borderId="50" xfId="2" applyNumberFormat="1" applyFont="1" applyFill="1" applyBorder="1" applyAlignment="1">
      <alignment horizontal="center" vertical="center" shrinkToFit="1"/>
    </xf>
    <xf numFmtId="0" fontId="0" fillId="4" borderId="2" xfId="0" applyFont="1" applyFill="1" applyBorder="1" applyAlignment="1" applyProtection="1">
      <alignment horizontal="left" vertical="top" wrapText="1"/>
      <protection locked="0"/>
    </xf>
    <xf numFmtId="0" fontId="0" fillId="4" borderId="2" xfId="0" applyFill="1" applyBorder="1" applyAlignment="1" applyProtection="1">
      <alignment horizontal="left" vertical="top"/>
      <protection locked="0"/>
    </xf>
  </cellXfs>
  <cellStyles count="4">
    <cellStyle name="ハイパーリンク" xfId="3" builtinId="8"/>
    <cellStyle name="桁区切り" xfId="2" builtinId="6"/>
    <cellStyle name="通貨" xfId="1" builtinId="7"/>
    <cellStyle name="標準" xfId="0" builtinId="0"/>
  </cellStyles>
  <dxfs count="55">
    <dxf>
      <numFmt numFmtId="0" formatCode="General"/>
    </dxf>
    <dxf>
      <numFmt numFmtId="0" formatCode="General"/>
    </dxf>
    <dxf>
      <numFmt numFmtId="0" formatCode="General"/>
    </dxf>
    <dxf>
      <alignment horizontal="center" vertical="center"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border outline="0">
        <bottom style="thin">
          <color auto="1"/>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color theme="0"/>
      </font>
    </dxf>
    <dxf>
      <font>
        <color theme="0"/>
      </font>
    </dxf>
    <dxf>
      <font>
        <color theme="0"/>
      </font>
    </dxf>
    <dxf>
      <font>
        <color theme="0"/>
      </font>
    </dxf>
    <dxf>
      <font>
        <color theme="0"/>
      </font>
    </dxf>
    <dxf>
      <font>
        <color theme="1"/>
      </font>
    </dxf>
    <dxf>
      <font>
        <color theme="1"/>
      </font>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ont>
        <b/>
        <i val="0"/>
      </font>
    </dxf>
    <dxf>
      <fill>
        <patternFill patternType="mediumGray">
          <fgColor theme="1"/>
        </patternFill>
      </fill>
    </dxf>
    <dxf>
      <font>
        <color theme="1"/>
      </font>
    </dxf>
    <dxf>
      <font>
        <color theme="1"/>
      </font>
    </dxf>
    <dxf>
      <font>
        <color theme="1"/>
      </font>
    </dxf>
    <dxf>
      <font>
        <color theme="1"/>
      </font>
    </dxf>
    <dxf>
      <font>
        <color theme="1"/>
      </font>
    </dxf>
    <dxf>
      <font>
        <color theme="1"/>
      </font>
    </dxf>
    <dxf>
      <font>
        <color theme="1"/>
      </font>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ill>
        <patternFill>
          <fgColor theme="0"/>
          <bgColor theme="0"/>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76200</xdr:colOff>
      <xdr:row>5</xdr:row>
      <xdr:rowOff>190500</xdr:rowOff>
    </xdr:from>
    <xdr:to>
      <xdr:col>32</xdr:col>
      <xdr:colOff>420444</xdr:colOff>
      <xdr:row>9</xdr:row>
      <xdr:rowOff>228152</xdr:rowOff>
    </xdr:to>
    <xdr:sp macro="" textlink="">
      <xdr:nvSpPr>
        <xdr:cNvPr id="2" name="正方形/長方形 1"/>
        <xdr:cNvSpPr/>
      </xdr:nvSpPr>
      <xdr:spPr>
        <a:xfrm>
          <a:off x="7505700" y="1409700"/>
          <a:ext cx="5038164" cy="1013012"/>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入力内容等については、「入力要領」のシートをご確認ください。</a:t>
          </a:r>
          <a:endParaRPr kumimoji="1" lang="en-US" altLang="ja-JP" sz="2000">
            <a:solidFill>
              <a:srgbClr val="FF0000"/>
            </a:solidFill>
          </a:endParaRPr>
        </a:p>
      </xdr:txBody>
    </xdr:sp>
    <xdr:clientData/>
  </xdr:twoCellAnchor>
  <xdr:twoCellAnchor>
    <xdr:from>
      <xdr:col>25</xdr:col>
      <xdr:colOff>76200</xdr:colOff>
      <xdr:row>1</xdr:row>
      <xdr:rowOff>60960</xdr:rowOff>
    </xdr:from>
    <xdr:to>
      <xdr:col>32</xdr:col>
      <xdr:colOff>420444</xdr:colOff>
      <xdr:row>5</xdr:row>
      <xdr:rowOff>98612</xdr:rowOff>
    </xdr:to>
    <xdr:sp macro="" textlink="">
      <xdr:nvSpPr>
        <xdr:cNvPr id="3" name="正方形/長方形 2"/>
        <xdr:cNvSpPr/>
      </xdr:nvSpPr>
      <xdr:spPr>
        <a:xfrm>
          <a:off x="7505700" y="304800"/>
          <a:ext cx="5038164" cy="1013012"/>
        </a:xfrm>
        <a:prstGeom prst="rect">
          <a:avLst/>
        </a:prstGeom>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オレンジ色に着色したセルに必要事項を入力してください。</a:t>
          </a:r>
          <a:endParaRPr kumimoji="1" lang="en-US" altLang="ja-JP" sz="20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16</xdr:row>
          <xdr:rowOff>180975</xdr:rowOff>
        </xdr:from>
        <xdr:to>
          <xdr:col>3</xdr:col>
          <xdr:colOff>171450</xdr:colOff>
          <xdr:row>18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171450</xdr:rowOff>
        </xdr:from>
        <xdr:to>
          <xdr:col>3</xdr:col>
          <xdr:colOff>152400</xdr:colOff>
          <xdr:row>19</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125506</xdr:colOff>
      <xdr:row>20</xdr:row>
      <xdr:rowOff>116541</xdr:rowOff>
    </xdr:from>
    <xdr:to>
      <xdr:col>30</xdr:col>
      <xdr:colOff>26893</xdr:colOff>
      <xdr:row>22</xdr:row>
      <xdr:rowOff>215153</xdr:rowOff>
    </xdr:to>
    <xdr:sp macro="" textlink="">
      <xdr:nvSpPr>
        <xdr:cNvPr id="9" name="四角形吹き出し 8"/>
        <xdr:cNvSpPr/>
      </xdr:nvSpPr>
      <xdr:spPr>
        <a:xfrm>
          <a:off x="7521388" y="4231341"/>
          <a:ext cx="3263152" cy="582706"/>
        </a:xfrm>
        <a:prstGeom prst="wedgeRectCallout">
          <a:avLst>
            <a:gd name="adj1" fmla="val -76423"/>
            <a:gd name="adj2" fmla="val -893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研究課題名については、専門用語を多用せず、研究内容が端的にわかるものにしてください。</a:t>
          </a:r>
          <a:endParaRPr kumimoji="1" lang="en-US" altLang="ja-JP" sz="1100"/>
        </a:p>
      </xdr:txBody>
    </xdr:sp>
    <xdr:clientData/>
  </xdr:twoCellAnchor>
  <xdr:twoCellAnchor>
    <xdr:from>
      <xdr:col>25</xdr:col>
      <xdr:colOff>143436</xdr:colOff>
      <xdr:row>24</xdr:row>
      <xdr:rowOff>134469</xdr:rowOff>
    </xdr:from>
    <xdr:to>
      <xdr:col>30</xdr:col>
      <xdr:colOff>448236</xdr:colOff>
      <xdr:row>30</xdr:row>
      <xdr:rowOff>215151</xdr:rowOff>
    </xdr:to>
    <xdr:sp macro="" textlink="">
      <xdr:nvSpPr>
        <xdr:cNvPr id="10" name="四角形吹き出し 9"/>
        <xdr:cNvSpPr/>
      </xdr:nvSpPr>
      <xdr:spPr>
        <a:xfrm>
          <a:off x="7539318" y="5217457"/>
          <a:ext cx="3666565" cy="1532965"/>
        </a:xfrm>
        <a:prstGeom prst="wedgeRectCallout">
          <a:avLst>
            <a:gd name="adj1" fmla="val -71550"/>
            <a:gd name="adj2" fmla="val -493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別添の「審査区分表」を参考に記載してください。</a:t>
          </a:r>
          <a:endParaRPr kumimoji="1" lang="en-US" altLang="ja-JP" sz="1100"/>
        </a:p>
        <a:p>
          <a:pPr algn="l"/>
          <a:r>
            <a:rPr kumimoji="1" lang="ja-JP" altLang="en-US" sz="1100"/>
            <a:t>区分名は小区分のものを記載してください。</a:t>
          </a:r>
          <a:endParaRPr kumimoji="1" lang="en-US" altLang="ja-JP" sz="1100"/>
        </a:p>
        <a:p>
          <a:pPr algn="l"/>
          <a:r>
            <a:rPr kumimoji="1" lang="ja-JP" altLang="en-US" sz="1100"/>
            <a:t>　大分類</a:t>
          </a:r>
          <a:r>
            <a:rPr kumimoji="1" lang="en-US" altLang="ja-JP" sz="1100"/>
            <a:t>A</a:t>
          </a:r>
          <a:r>
            <a:rPr kumimoji="1" lang="ja-JP" altLang="en-US" sz="1100"/>
            <a:t>（人文・社会科学分野）の研究に付随して大分類</a:t>
          </a:r>
          <a:r>
            <a:rPr kumimoji="1" lang="en-US" altLang="ja-JP" sz="1100"/>
            <a:t>A</a:t>
          </a:r>
          <a:r>
            <a:rPr kumimoji="1" lang="ja-JP" altLang="en-US" sz="1100"/>
            <a:t>以外の研究分野に跨った研究も可能ですが、主となる研究分野（大分類</a:t>
          </a:r>
          <a:r>
            <a:rPr kumimoji="1" lang="en-US" altLang="ja-JP" sz="1100"/>
            <a:t>A</a:t>
          </a:r>
          <a:r>
            <a:rPr kumimoji="1" lang="ja-JP" altLang="en-US" sz="1100"/>
            <a:t>）の分類コードを一番上に記載してください。</a:t>
          </a:r>
          <a:endParaRPr kumimoji="1" lang="en-US" altLang="ja-JP" sz="1100"/>
        </a:p>
      </xdr:txBody>
    </xdr:sp>
    <xdr:clientData/>
  </xdr:twoCellAnchor>
  <xdr:twoCellAnchor>
    <xdr:from>
      <xdr:col>25</xdr:col>
      <xdr:colOff>42135</xdr:colOff>
      <xdr:row>93</xdr:row>
      <xdr:rowOff>139401</xdr:rowOff>
    </xdr:from>
    <xdr:to>
      <xdr:col>31</xdr:col>
      <xdr:colOff>463476</xdr:colOff>
      <xdr:row>98</xdr:row>
      <xdr:rowOff>193189</xdr:rowOff>
    </xdr:to>
    <xdr:sp macro="" textlink="">
      <xdr:nvSpPr>
        <xdr:cNvPr id="5" name="正方形/長方形 4"/>
        <xdr:cNvSpPr/>
      </xdr:nvSpPr>
      <xdr:spPr>
        <a:xfrm>
          <a:off x="7438017" y="21923636"/>
          <a:ext cx="4455459" cy="126402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研究概要</a:t>
          </a:r>
          <a:r>
            <a:rPr kumimoji="1" lang="en-US" altLang="ja-JP" sz="1100"/>
            <a:t>】</a:t>
          </a:r>
          <a:r>
            <a:rPr kumimoji="1" lang="ja-JP" altLang="en-US" sz="1100"/>
            <a:t>について</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・研究の概要について、</a:t>
          </a:r>
          <a:r>
            <a:rPr kumimoji="1" lang="ja-JP" altLang="ja-JP" sz="1100">
              <a:solidFill>
                <a:schemeClr val="dk1"/>
              </a:solidFill>
              <a:effectLst/>
              <a:latin typeface="+mn-lt"/>
              <a:ea typeface="+mn-ea"/>
              <a:cs typeface="+mn-cs"/>
            </a:rPr>
            <a:t>専門用語を多用せず、また、適宜説明を加えながら記載してください。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・研究結果として目指すこと、その手法。本研究に着目した経緯などを簡潔に記載。</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25</xdr:col>
      <xdr:colOff>38100</xdr:colOff>
      <xdr:row>108</xdr:row>
      <xdr:rowOff>220980</xdr:rowOff>
    </xdr:from>
    <xdr:to>
      <xdr:col>31</xdr:col>
      <xdr:colOff>459441</xdr:colOff>
      <xdr:row>116</xdr:row>
      <xdr:rowOff>167640</xdr:rowOff>
    </xdr:to>
    <xdr:sp macro="" textlink="">
      <xdr:nvSpPr>
        <xdr:cNvPr id="7" name="正方形/長方形 6"/>
        <xdr:cNvSpPr/>
      </xdr:nvSpPr>
      <xdr:spPr>
        <a:xfrm>
          <a:off x="7467600" y="25824180"/>
          <a:ext cx="4444701" cy="18973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解決したい神戸の課題と研究結果が与える効果</a:t>
          </a:r>
          <a:r>
            <a:rPr kumimoji="1" lang="en-US" altLang="ja-JP" sz="1100"/>
            <a:t>】</a:t>
          </a:r>
        </a:p>
        <a:p>
          <a:r>
            <a:rPr kumimoji="1" lang="ja-JP" altLang="en-US" sz="1100"/>
            <a:t>・解決したいと考える神戸の地域課題や行政課題について、具体的に記載してください。</a:t>
          </a:r>
          <a:endParaRPr kumimoji="1" lang="en-US" altLang="ja-JP" sz="1100"/>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研究成果が</a:t>
          </a:r>
          <a:r>
            <a:rPr kumimoji="1" lang="ja-JP" altLang="en-US" sz="1100">
              <a:solidFill>
                <a:schemeClr val="dk1"/>
              </a:solidFill>
              <a:effectLst/>
              <a:latin typeface="+mn-lt"/>
              <a:ea typeface="+mn-ea"/>
              <a:cs typeface="+mn-cs"/>
            </a:rPr>
            <a:t>設定した課題に当</a:t>
          </a:r>
          <a:r>
            <a:rPr kumimoji="1" lang="ja-JP" altLang="ja-JP" sz="1100">
              <a:solidFill>
                <a:schemeClr val="dk1"/>
              </a:solidFill>
              <a:effectLst/>
              <a:latin typeface="+mn-lt"/>
              <a:ea typeface="+mn-ea"/>
              <a:cs typeface="+mn-cs"/>
            </a:rPr>
            <a:t>与える効果について、試算等も交えながら記載してください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・「神戸</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ビジョン」</a:t>
          </a:r>
          <a:r>
            <a:rPr kumimoji="1" lang="ja-JP" altLang="en-US" sz="1100">
              <a:solidFill>
                <a:schemeClr val="dk1"/>
              </a:solidFill>
              <a:effectLst/>
              <a:latin typeface="+mn-lt"/>
              <a:ea typeface="+mn-ea"/>
              <a:cs typeface="+mn-cs"/>
            </a:rPr>
            <a:t>との関連についても言及してください。</a:t>
          </a:r>
          <a:endParaRPr lang="ja-JP" altLang="ja-JP">
            <a:effectLst/>
          </a:endParaRPr>
        </a:p>
        <a:p>
          <a:r>
            <a:rPr kumimoji="1" lang="ja-JP" altLang="ja-JP" sz="1100">
              <a:solidFill>
                <a:schemeClr val="dk1"/>
              </a:solidFill>
              <a:effectLst/>
              <a:latin typeface="+mn-lt"/>
              <a:ea typeface="+mn-ea"/>
              <a:cs typeface="+mn-cs"/>
            </a:rPr>
            <a:t>・図や表も使用</a:t>
          </a:r>
          <a:r>
            <a:rPr kumimoji="1" lang="ja-JP" altLang="en-US" sz="1100">
              <a:solidFill>
                <a:schemeClr val="dk1"/>
              </a:solidFill>
              <a:effectLst/>
              <a:latin typeface="+mn-lt"/>
              <a:ea typeface="+mn-ea"/>
              <a:cs typeface="+mn-cs"/>
            </a:rPr>
            <a:t>していただいても問題ありません。</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25</xdr:col>
      <xdr:colOff>53672</xdr:colOff>
      <xdr:row>136</xdr:row>
      <xdr:rowOff>70567</xdr:rowOff>
    </xdr:from>
    <xdr:to>
      <xdr:col>31</xdr:col>
      <xdr:colOff>475013</xdr:colOff>
      <xdr:row>139</xdr:row>
      <xdr:rowOff>215017</xdr:rowOff>
    </xdr:to>
    <xdr:sp macro="" textlink="">
      <xdr:nvSpPr>
        <xdr:cNvPr id="8" name="正方形/長方形 7"/>
        <xdr:cNvSpPr/>
      </xdr:nvSpPr>
      <xdr:spPr>
        <a:xfrm>
          <a:off x="7483172" y="32501287"/>
          <a:ext cx="4444701" cy="8759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研究目的</a:t>
          </a:r>
          <a:r>
            <a:rPr kumimoji="1" lang="en-US" altLang="ja-JP" sz="1100"/>
            <a:t>】</a:t>
          </a:r>
        </a:p>
        <a:p>
          <a:r>
            <a:rPr kumimoji="1" lang="ja-JP" altLang="en-US" sz="1100"/>
            <a:t>・何をどの程度明らかにしようとしているのか、将来的に目指す方向性等の</a:t>
          </a:r>
          <a:endParaRPr kumimoji="1" lang="en-US" altLang="ja-JP" sz="1100"/>
        </a:p>
        <a:p>
          <a:r>
            <a:rPr kumimoji="1" lang="ja-JP" altLang="en-US" sz="1100"/>
            <a:t>記載をお願いします。</a:t>
          </a:r>
          <a:endParaRPr lang="ja-JP" altLang="ja-JP">
            <a:effectLst/>
          </a:endParaRPr>
        </a:p>
        <a:p>
          <a:pPr algn="l"/>
          <a:endParaRPr kumimoji="1" lang="ja-JP" altLang="en-US" sz="1100"/>
        </a:p>
      </xdr:txBody>
    </xdr:sp>
    <xdr:clientData/>
  </xdr:twoCellAnchor>
  <xdr:twoCellAnchor>
    <xdr:from>
      <xdr:col>25</xdr:col>
      <xdr:colOff>45720</xdr:colOff>
      <xdr:row>146</xdr:row>
      <xdr:rowOff>60960</xdr:rowOff>
    </xdr:from>
    <xdr:to>
      <xdr:col>31</xdr:col>
      <xdr:colOff>467061</xdr:colOff>
      <xdr:row>152</xdr:row>
      <xdr:rowOff>236220</xdr:rowOff>
    </xdr:to>
    <xdr:sp macro="" textlink="">
      <xdr:nvSpPr>
        <xdr:cNvPr id="11" name="正方形/長方形 10"/>
        <xdr:cNvSpPr/>
      </xdr:nvSpPr>
      <xdr:spPr>
        <a:xfrm>
          <a:off x="7475220" y="34930080"/>
          <a:ext cx="4444701" cy="1638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研究実施計画</a:t>
          </a:r>
          <a:r>
            <a:rPr kumimoji="1" lang="en-US" altLang="ja-JP" sz="1100"/>
            <a:t>】</a:t>
          </a:r>
        </a:p>
        <a:p>
          <a:r>
            <a:rPr lang="ja-JP" altLang="ja-JP" sz="1100">
              <a:solidFill>
                <a:schemeClr val="dk1"/>
              </a:solidFill>
              <a:effectLst/>
              <a:latin typeface="+mn-lt"/>
              <a:ea typeface="+mn-ea"/>
              <a:cs typeface="+mn-cs"/>
            </a:rPr>
            <a:t>・研究実施計画、研究方法について</a:t>
          </a:r>
          <a:r>
            <a:rPr lang="ja-JP" altLang="en-US" sz="1100">
              <a:solidFill>
                <a:schemeClr val="dk1"/>
              </a:solidFill>
              <a:effectLst/>
              <a:latin typeface="+mn-lt"/>
              <a:ea typeface="+mn-ea"/>
              <a:cs typeface="+mn-cs"/>
            </a:rPr>
            <a:t>、具体的に</a:t>
          </a:r>
          <a:r>
            <a:rPr lang="ja-JP" altLang="ja-JP" sz="1100">
              <a:solidFill>
                <a:schemeClr val="dk1"/>
              </a:solidFill>
              <a:effectLst/>
              <a:latin typeface="+mn-lt"/>
              <a:ea typeface="+mn-ea"/>
              <a:cs typeface="+mn-cs"/>
            </a:rPr>
            <a:t>記載してください</a:t>
          </a:r>
          <a:endParaRPr lang="ja-JP" altLang="ja-JP">
            <a:effectLst/>
          </a:endParaRPr>
        </a:p>
        <a:p>
          <a:r>
            <a:rPr lang="ja-JP" altLang="ja-JP" sz="1100">
              <a:solidFill>
                <a:schemeClr val="dk1"/>
              </a:solidFill>
              <a:effectLst/>
              <a:latin typeface="+mn-lt"/>
              <a:ea typeface="+mn-ea"/>
              <a:cs typeface="+mn-cs"/>
            </a:rPr>
            <a:t>・研究期間を</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年度末以降まで延長する場合は、その</a:t>
          </a:r>
          <a:r>
            <a:rPr lang="ja-JP" altLang="ja-JP" sz="1100">
              <a:solidFill>
                <a:schemeClr val="dk1"/>
              </a:solidFill>
              <a:effectLst/>
              <a:latin typeface="+mn-lt"/>
              <a:ea typeface="+mn-ea"/>
              <a:cs typeface="+mn-cs"/>
            </a:rPr>
            <a:t>必要性</a:t>
          </a:r>
          <a:r>
            <a:rPr lang="ja-JP" altLang="en-US" sz="1100">
              <a:solidFill>
                <a:schemeClr val="dk1"/>
              </a:solidFill>
              <a:effectLst/>
              <a:latin typeface="+mn-lt"/>
              <a:ea typeface="+mn-ea"/>
              <a:cs typeface="+mn-cs"/>
            </a:rPr>
            <a:t>について</a:t>
          </a:r>
          <a:r>
            <a:rPr lang="ja-JP" altLang="ja-JP" sz="1100">
              <a:solidFill>
                <a:schemeClr val="dk1"/>
              </a:solidFill>
              <a:effectLst/>
              <a:latin typeface="+mn-lt"/>
              <a:ea typeface="+mn-ea"/>
              <a:cs typeface="+mn-cs"/>
            </a:rPr>
            <a:t>記載してください</a:t>
          </a:r>
          <a:endParaRPr lang="ja-JP" altLang="ja-JP">
            <a:effectLst/>
          </a:endParaRPr>
        </a:p>
        <a:p>
          <a:r>
            <a:rPr lang="ja-JP" altLang="ja-JP" sz="1100">
              <a:solidFill>
                <a:schemeClr val="dk1"/>
              </a:solidFill>
              <a:effectLst/>
              <a:latin typeface="+mn-lt"/>
              <a:ea typeface="+mn-ea"/>
              <a:cs typeface="+mn-cs"/>
            </a:rPr>
            <a:t>・</a:t>
          </a:r>
          <a:r>
            <a:rPr lang="ja-JP" altLang="en-US" sz="1100" b="1">
              <a:solidFill>
                <a:schemeClr val="dk1"/>
              </a:solidFill>
              <a:effectLst/>
              <a:latin typeface="+mn-lt"/>
              <a:ea typeface="+mn-ea"/>
              <a:cs typeface="+mn-cs"/>
            </a:rPr>
            <a:t>「</a:t>
          </a:r>
          <a:r>
            <a:rPr lang="en-US" altLang="ja-JP" sz="1100" b="1">
              <a:solidFill>
                <a:schemeClr val="dk1"/>
              </a:solidFill>
              <a:effectLst/>
              <a:latin typeface="+mn-lt"/>
              <a:ea typeface="+mn-ea"/>
              <a:cs typeface="+mn-cs"/>
            </a:rPr>
            <a:t>6</a:t>
          </a:r>
          <a:r>
            <a:rPr lang="ja-JP" altLang="en-US" sz="1100" b="1">
              <a:solidFill>
                <a:schemeClr val="dk1"/>
              </a:solidFill>
              <a:effectLst/>
              <a:latin typeface="+mn-lt"/>
              <a:ea typeface="+mn-ea"/>
              <a:cs typeface="+mn-cs"/>
            </a:rPr>
            <a:t>．研究経費とその内訳」</a:t>
          </a:r>
          <a:r>
            <a:rPr lang="ja-JP" altLang="ja-JP" sz="1100">
              <a:solidFill>
                <a:schemeClr val="dk1"/>
              </a:solidFill>
              <a:effectLst/>
              <a:latin typeface="+mn-lt"/>
              <a:ea typeface="+mn-ea"/>
              <a:cs typeface="+mn-cs"/>
            </a:rPr>
            <a:t>経費との関連性も記載してください</a:t>
          </a:r>
          <a:endParaRPr lang="ja-JP" altLang="ja-JP">
            <a:effectLst/>
          </a:endParaRPr>
        </a:p>
        <a:p>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積極的に</a:t>
          </a:r>
          <a:r>
            <a:rPr lang="ja-JP" altLang="ja-JP" sz="1100">
              <a:solidFill>
                <a:schemeClr val="dk1"/>
              </a:solidFill>
              <a:effectLst/>
              <a:latin typeface="+mn-lt"/>
              <a:ea typeface="+mn-ea"/>
              <a:cs typeface="+mn-cs"/>
            </a:rPr>
            <a:t>図や表</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使用</a:t>
          </a:r>
          <a:r>
            <a:rPr lang="ja-JP" altLang="en-US" sz="1100">
              <a:solidFill>
                <a:schemeClr val="dk1"/>
              </a:solidFill>
              <a:effectLst/>
              <a:latin typeface="+mn-lt"/>
              <a:ea typeface="+mn-ea"/>
              <a:cs typeface="+mn-cs"/>
            </a:rPr>
            <a:t>してください。</a:t>
          </a:r>
          <a:endParaRPr lang="ja-JP" altLang="ja-JP">
            <a:effectLst/>
          </a:endParaRPr>
        </a:p>
        <a:p>
          <a:pPr algn="l"/>
          <a:endParaRPr kumimoji="1" lang="ja-JP" altLang="en-US" sz="1100"/>
        </a:p>
      </xdr:txBody>
    </xdr:sp>
    <xdr:clientData/>
  </xdr:twoCellAnchor>
  <xdr:twoCellAnchor>
    <xdr:from>
      <xdr:col>25</xdr:col>
      <xdr:colOff>77097</xdr:colOff>
      <xdr:row>224</xdr:row>
      <xdr:rowOff>125506</xdr:rowOff>
    </xdr:from>
    <xdr:to>
      <xdr:col>31</xdr:col>
      <xdr:colOff>498438</xdr:colOff>
      <xdr:row>233</xdr:row>
      <xdr:rowOff>220980</xdr:rowOff>
    </xdr:to>
    <xdr:sp macro="" textlink="">
      <xdr:nvSpPr>
        <xdr:cNvPr id="12" name="正方形/長方形 11"/>
        <xdr:cNvSpPr/>
      </xdr:nvSpPr>
      <xdr:spPr>
        <a:xfrm>
          <a:off x="7506597" y="43285186"/>
          <a:ext cx="4444701" cy="22900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社会実装</a:t>
          </a:r>
          <a:r>
            <a:rPr kumimoji="1" lang="en-US" altLang="ja-JP" sz="1100"/>
            <a:t>】</a:t>
          </a:r>
        </a:p>
        <a:p>
          <a:pPr algn="l"/>
          <a:r>
            <a:rPr kumimoji="1" lang="ja-JP" altLang="en-US" sz="1100">
              <a:solidFill>
                <a:schemeClr val="dk1"/>
              </a:solidFill>
              <a:effectLst/>
              <a:latin typeface="+mn-lt"/>
              <a:ea typeface="+mn-ea"/>
              <a:cs typeface="+mn-cs"/>
            </a:rPr>
            <a:t>・複合領域・民間企業連携型のみ対象となる項目です</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・社会実装（実験）の可能性、スケジュール等を記載してください</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研究期間終了後の予定についても記載</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・実証実験や最終的な社会実装における役割分担なども記載してください。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・社会実装を検討する</a:t>
          </a:r>
          <a:r>
            <a:rPr lang="ja-JP" altLang="ja-JP" sz="1100">
              <a:solidFill>
                <a:schemeClr val="dk1"/>
              </a:solidFill>
              <a:effectLst/>
              <a:latin typeface="+mn-lt"/>
              <a:ea typeface="+mn-ea"/>
              <a:cs typeface="+mn-cs"/>
            </a:rPr>
            <a:t>事業の新規性・創造性、継続性等について記載してください</a:t>
          </a:r>
          <a:endParaRPr lang="en-US" altLang="ja-JP" sz="1100">
            <a:solidFill>
              <a:schemeClr val="dk1"/>
            </a:solidFill>
            <a:effectLst/>
            <a:latin typeface="+mn-lt"/>
            <a:ea typeface="+mn-ea"/>
            <a:cs typeface="+mn-cs"/>
          </a:endParaRPr>
        </a:p>
        <a:p>
          <a:pPr eaLnBrk="1" fontAlgn="auto" latinLnBrk="0" hangingPunct="1"/>
          <a:r>
            <a:rPr lang="ja-JP" altLang="ja-JP" sz="1100">
              <a:solidFill>
                <a:schemeClr val="dk1"/>
              </a:solidFill>
              <a:effectLst/>
              <a:latin typeface="+mn-lt"/>
              <a:ea typeface="+mn-ea"/>
              <a:cs typeface="+mn-cs"/>
            </a:rPr>
            <a:t>・図や表も</a:t>
          </a:r>
          <a:r>
            <a:rPr lang="ja-JP" altLang="en-US" sz="1100">
              <a:solidFill>
                <a:schemeClr val="dk1"/>
              </a:solidFill>
              <a:effectLst/>
              <a:latin typeface="+mn-lt"/>
              <a:ea typeface="+mn-ea"/>
              <a:cs typeface="+mn-cs"/>
            </a:rPr>
            <a:t>積極的に</a:t>
          </a:r>
          <a:r>
            <a:rPr lang="ja-JP" altLang="ja-JP" sz="1100">
              <a:solidFill>
                <a:schemeClr val="dk1"/>
              </a:solidFill>
              <a:effectLst/>
              <a:latin typeface="+mn-lt"/>
              <a:ea typeface="+mn-ea"/>
              <a:cs typeface="+mn-cs"/>
            </a:rPr>
            <a:t>使用</a:t>
          </a:r>
          <a:r>
            <a:rPr lang="ja-JP" altLang="en-US" sz="1100">
              <a:solidFill>
                <a:schemeClr val="dk1"/>
              </a:solidFill>
              <a:effectLst/>
              <a:latin typeface="+mn-lt"/>
              <a:ea typeface="+mn-ea"/>
              <a:cs typeface="+mn-cs"/>
            </a:rPr>
            <a:t>してください</a:t>
          </a:r>
          <a:endParaRPr lang="ja-JP" altLang="ja-JP">
            <a:effectLst/>
          </a:endParaRPr>
        </a:p>
        <a:p>
          <a:pPr algn="l"/>
          <a:endParaRPr kumimoji="1" lang="en-US" altLang="ja-JP" sz="1100"/>
        </a:p>
      </xdr:txBody>
    </xdr:sp>
    <xdr:clientData/>
  </xdr:twoCellAnchor>
  <xdr:twoCellAnchor>
    <xdr:from>
      <xdr:col>25</xdr:col>
      <xdr:colOff>68580</xdr:colOff>
      <xdr:row>270</xdr:row>
      <xdr:rowOff>129540</xdr:rowOff>
    </xdr:from>
    <xdr:to>
      <xdr:col>32</xdr:col>
      <xdr:colOff>645908</xdr:colOff>
      <xdr:row>273</xdr:row>
      <xdr:rowOff>240701</xdr:rowOff>
    </xdr:to>
    <xdr:sp macro="" textlink="">
      <xdr:nvSpPr>
        <xdr:cNvPr id="14" name="四角形吹き出し 13"/>
        <xdr:cNvSpPr/>
      </xdr:nvSpPr>
      <xdr:spPr>
        <a:xfrm>
          <a:off x="7498080" y="54505860"/>
          <a:ext cx="5271248" cy="842681"/>
        </a:xfrm>
        <a:prstGeom prst="wedgeRectCallout">
          <a:avLst>
            <a:gd name="adj1" fmla="val -66638"/>
            <a:gd name="adj2" fmla="val -374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・申請中の研究費について、記載してください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・現時点でわからない部分は、その旨を記載してください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・枠が足りない場合は、左の欄外にある「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」を押して枠を広げてください</a:t>
          </a:r>
          <a:endParaRPr lang="ja-JP" altLang="ja-JP">
            <a:effectLst/>
          </a:endParaRPr>
        </a:p>
        <a:p>
          <a:endParaRPr lang="ja-JP"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twoCellAnchor>
    <xdr:from>
      <xdr:col>25</xdr:col>
      <xdr:colOff>167640</xdr:colOff>
      <xdr:row>307</xdr:row>
      <xdr:rowOff>228600</xdr:rowOff>
    </xdr:from>
    <xdr:to>
      <xdr:col>33</xdr:col>
      <xdr:colOff>74408</xdr:colOff>
      <xdr:row>311</xdr:row>
      <xdr:rowOff>239356</xdr:rowOff>
    </xdr:to>
    <xdr:sp macro="" textlink="">
      <xdr:nvSpPr>
        <xdr:cNvPr id="16" name="四角形吹き出し 15"/>
        <xdr:cNvSpPr/>
      </xdr:nvSpPr>
      <xdr:spPr>
        <a:xfrm>
          <a:off x="7597140" y="59725560"/>
          <a:ext cx="5271248" cy="986116"/>
        </a:xfrm>
        <a:prstGeom prst="wedgeRectCallout">
          <a:avLst>
            <a:gd name="adj1" fmla="val -66638"/>
            <a:gd name="adj2" fmla="val -374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・受入予定（内定済み）の研究費について記載してください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・現時点でわからない部分は、その旨を記載してください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・枠が足りない場合は、左の欄外にある「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」を押して枠を広げてください</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twoCellAnchor>
    <xdr:from>
      <xdr:col>25</xdr:col>
      <xdr:colOff>83820</xdr:colOff>
      <xdr:row>344</xdr:row>
      <xdr:rowOff>15240</xdr:rowOff>
    </xdr:from>
    <xdr:to>
      <xdr:col>32</xdr:col>
      <xdr:colOff>396240</xdr:colOff>
      <xdr:row>348</xdr:row>
      <xdr:rowOff>144780</xdr:rowOff>
    </xdr:to>
    <xdr:sp macro="" textlink="">
      <xdr:nvSpPr>
        <xdr:cNvPr id="17" name="四角形吹き出し 16"/>
        <xdr:cNvSpPr/>
      </xdr:nvSpPr>
      <xdr:spPr>
        <a:xfrm>
          <a:off x="7513320" y="64632840"/>
          <a:ext cx="5006340" cy="1104900"/>
        </a:xfrm>
        <a:prstGeom prst="wedgeRectCallout">
          <a:avLst>
            <a:gd name="adj1" fmla="val -66638"/>
            <a:gd name="adj2" fmla="val -3746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・研究経費の内訳を記載してください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・設備、備品費については型番、旅費については人数や行先など、具体的な資料方法を記載してください。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・枠が足りない場合は、左の欄外にある「</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」を押して枠を広げてください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twoCellAnchor>
    <xdr:from>
      <xdr:col>25</xdr:col>
      <xdr:colOff>137160</xdr:colOff>
      <xdr:row>7</xdr:row>
      <xdr:rowOff>220980</xdr:rowOff>
    </xdr:from>
    <xdr:to>
      <xdr:col>30</xdr:col>
      <xdr:colOff>370243</xdr:colOff>
      <xdr:row>10</xdr:row>
      <xdr:rowOff>90096</xdr:rowOff>
    </xdr:to>
    <xdr:sp macro="" textlink="">
      <xdr:nvSpPr>
        <xdr:cNvPr id="18" name="四角形吹き出し 17"/>
        <xdr:cNvSpPr/>
      </xdr:nvSpPr>
      <xdr:spPr>
        <a:xfrm>
          <a:off x="7566660" y="1927860"/>
          <a:ext cx="3585883" cy="600636"/>
        </a:xfrm>
        <a:prstGeom prst="wedgeRectCallout">
          <a:avLst>
            <a:gd name="adj1" fmla="val -73126"/>
            <a:gd name="adj2" fmla="val 94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神戸市からの問い合わせの際に使用します。</a:t>
          </a:r>
          <a:endParaRPr kumimoji="1" lang="en-US" altLang="ja-JP" sz="1100"/>
        </a:p>
        <a:p>
          <a:pPr algn="l"/>
          <a:r>
            <a:rPr kumimoji="1" lang="ja-JP" altLang="en-US" sz="1100"/>
            <a:t>変更等がありましたら、速やかにお知らせください。</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2</xdr:col>
          <xdr:colOff>104775</xdr:colOff>
          <xdr:row>16</xdr:row>
          <xdr:rowOff>180975</xdr:rowOff>
        </xdr:from>
        <xdr:to>
          <xdr:col>3</xdr:col>
          <xdr:colOff>171450</xdr:colOff>
          <xdr:row>18</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17</xdr:row>
          <xdr:rowOff>171450</xdr:rowOff>
        </xdr:from>
        <xdr:to>
          <xdr:col>3</xdr:col>
          <xdr:colOff>152400</xdr:colOff>
          <xdr:row>19</xdr:row>
          <xdr:rowOff>47625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127635</xdr:colOff>
      <xdr:row>14</xdr:row>
      <xdr:rowOff>137160</xdr:rowOff>
    </xdr:from>
    <xdr:to>
      <xdr:col>30</xdr:col>
      <xdr:colOff>360718</xdr:colOff>
      <xdr:row>17</xdr:row>
      <xdr:rowOff>6276</xdr:rowOff>
    </xdr:to>
    <xdr:sp macro="" textlink="">
      <xdr:nvSpPr>
        <xdr:cNvPr id="15" name="四角形吹き出し 14"/>
        <xdr:cNvSpPr/>
      </xdr:nvSpPr>
      <xdr:spPr>
        <a:xfrm>
          <a:off x="7509510" y="3470910"/>
          <a:ext cx="3662083" cy="583491"/>
        </a:xfrm>
        <a:prstGeom prst="wedgeRectCallout">
          <a:avLst>
            <a:gd name="adj1" fmla="val -90292"/>
            <a:gd name="adj2" fmla="val 3211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同意事項をご確認の上、チャックをお願いします。</a:t>
          </a:r>
          <a:endParaRPr kumimoji="1" lang="en-US" altLang="ja-JP" sz="1100"/>
        </a:p>
      </xdr:txBody>
    </xdr:sp>
    <xdr:clientData/>
  </xdr:twoCellAnchor>
</xdr:wsDr>
</file>

<file path=xl/tables/table1.xml><?xml version="1.0" encoding="utf-8"?>
<table xmlns="http://schemas.openxmlformats.org/spreadsheetml/2006/main" id="1" name="テーブル1" displayName="テーブル1" ref="D2:D5" totalsRowShown="0" headerRowDxfId="23" dataDxfId="22">
  <autoFilter ref="D2:D5"/>
  <tableColumns count="1">
    <tableColumn id="1" name="申請区分" dataDxfId="21"/>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F2:F6" totalsRowShown="0" headerRowDxfId="20" dataDxfId="19">
  <autoFilter ref="F2:F6"/>
  <tableColumns count="1">
    <tableColumn id="1" name="補助事業期間" dataDxfId="18"/>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H2:H5" totalsRowShown="0" dataDxfId="17">
  <autoFilter ref="H2:H5"/>
  <tableColumns count="1">
    <tableColumn id="1" name="研究者等区分" dataDxfId="16"/>
  </tableColumns>
  <tableStyleInfo name="TableStyleMedium2" showFirstColumn="0" showLastColumn="0" showRowStripes="1" showColumnStripes="0"/>
</table>
</file>

<file path=xl/tables/table4.xml><?xml version="1.0" encoding="utf-8"?>
<table xmlns="http://schemas.openxmlformats.org/spreadsheetml/2006/main" id="4" name="テーブル4" displayName="テーブル4" ref="B2:B3" totalsRowShown="0" headerRowDxfId="15" dataDxfId="13" headerRowBorderDxfId="14" tableBorderDxfId="12" totalsRowBorderDxfId="11">
  <autoFilter ref="B2:B3"/>
  <tableColumns count="1">
    <tableColumn id="1" name="申請年度" dataDxfId="10"/>
  </tableColumns>
  <tableStyleInfo name="TableStyleMedium2" showFirstColumn="0" showLastColumn="0" showRowStripes="1" showColumnStripes="0"/>
</table>
</file>

<file path=xl/tables/table5.xml><?xml version="1.0" encoding="utf-8"?>
<table xmlns="http://schemas.openxmlformats.org/spreadsheetml/2006/main" id="5" name="テーブル5" displayName="テーブル5" ref="J2:J4" totalsRowShown="0" headerRowDxfId="9" dataDxfId="8">
  <autoFilter ref="J2:J4"/>
  <tableColumns count="1">
    <tableColumn id="1" name="丸" dataDxfId="7"/>
  </tableColumns>
  <tableStyleInfo name="TableStyleMedium2" showFirstColumn="0" showLastColumn="0" showRowStripes="1" showColumnStripes="0"/>
</table>
</file>

<file path=xl/tables/table6.xml><?xml version="1.0" encoding="utf-8"?>
<table xmlns="http://schemas.openxmlformats.org/spreadsheetml/2006/main" id="7" name="テーブル7" displayName="テーブル7" ref="L2:L5" totalsRowShown="0" headerRowDxfId="6" dataDxfId="5">
  <autoFilter ref="L2:L5"/>
  <tableColumns count="1">
    <tableColumn id="1" name="年度" dataDxfId="4">
      <calculatedColumnFormula>L2+1</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6" name="テーブル6" displayName="テーブル6" ref="A1:AJ2" totalsRowShown="0" headerRowDxfId="3">
  <autoFilter ref="A1:AJ2"/>
  <tableColumns count="36">
    <tableColumn id="1" name="大学">
      <calculatedColumnFormula>様式!G4</calculatedColumnFormula>
    </tableColumn>
    <tableColumn id="2" name="研究代表者">
      <calculatedColumnFormula>様式!G9</calculatedColumnFormula>
    </tableColumn>
    <tableColumn id="3" name="研究者_x000a_（フリ）">
      <calculatedColumnFormula>様式!G10</calculatedColumnFormula>
    </tableColumn>
    <tableColumn id="4" name="所属_x000a_(研究者）">
      <calculatedColumnFormula>様式!G8</calculatedColumnFormula>
    </tableColumn>
    <tableColumn id="5" name="役職">
      <calculatedColumnFormula>様式!T8</calculatedColumnFormula>
    </tableColumn>
    <tableColumn id="6" name="事務担当者_x000a_氏名">
      <calculatedColumnFormula>様式!G12</calculatedColumnFormula>
    </tableColumn>
    <tableColumn id="35" name="所属_x000a_（事務）">
      <calculatedColumnFormula>様式!G11</calculatedColumnFormula>
    </tableColumn>
    <tableColumn id="7" name="担当者_x000a_（フリ）">
      <calculatedColumnFormula>様式!G13</calculatedColumnFormula>
    </tableColumn>
    <tableColumn id="36" name="役職_x000a_（担当者）">
      <calculatedColumnFormula>様式!T11</calculatedColumnFormula>
    </tableColumn>
    <tableColumn id="8" name="ＴＥＬ">
      <calculatedColumnFormula>様式!H14</calculatedColumnFormula>
    </tableColumn>
    <tableColumn id="9" name="E-mail">
      <calculatedColumnFormula>様式!O14</calculatedColumnFormula>
    </tableColumn>
    <tableColumn id="10" name="申請区分">
      <calculatedColumnFormula>様式!F22</calculatedColumnFormula>
    </tableColumn>
    <tableColumn id="11" name="分類コード" dataDxfId="2">
      <calculatedColumnFormula>CONCATENATE(様式!F26,"-",様式!H26,"-",様式!J26)</calculatedColumnFormula>
    </tableColumn>
    <tableColumn id="12" name="区分名">
      <calculatedColumnFormula>様式!M26</calculatedColumnFormula>
    </tableColumn>
    <tableColumn id="13" name="分類コード2" dataDxfId="1">
      <calculatedColumnFormula>CONCATENATE(様式!H27,"-",様式!J27,"-",様式!L27)</calculatedColumnFormula>
    </tableColumn>
    <tableColumn id="14" name="区分名2">
      <calculatedColumnFormula>様式!M27</calculatedColumnFormula>
    </tableColumn>
    <tableColumn id="15" name="分類コード3" dataDxfId="0">
      <calculatedColumnFormula>CONCATENATE(様式!J28,"-",様式!L28,"-",様式!N28)</calculatedColumnFormula>
    </tableColumn>
    <tableColumn id="16" name="区分名3">
      <calculatedColumnFormula>様式!M28</calculatedColumnFormula>
    </tableColumn>
    <tableColumn id="17" name="研究課題名">
      <calculatedColumnFormula>様式!F23</calculatedColumnFormula>
    </tableColumn>
    <tableColumn id="37" name="研究分担者">
      <calculatedColumnFormula>CONCATENATE(Sheet3!D4,Sheet3!C4,"・",Sheet3!D5,Sheet3!C5,"・",Sheet3!D6,Sheet3!C6,"・",Sheet3!D7,Sheet3!C7,"・",Sheet3!D8,Sheet3!C8,"・",Sheet3!D9,Sheet3!C9,"・",Sheet3!D10,Sheet3!C10)</calculatedColumnFormula>
    </tableColumn>
    <tableColumn id="18" name="連携先">
      <calculatedColumnFormula>CONCATENATE(Sheet3!D13,"・",Sheet3!D14,"・",Sheet3!D15,"・",Sheet3!D16,"・",Sheet3!D17,"・",Sheet3!D18,"・",Sheet3!D19)</calculatedColumnFormula>
    </tableColumn>
    <tableColumn id="20" name="コロナ"/>
    <tableColumn id="21" name="最終年度">
      <calculatedColumnFormula>様式!J29</calculatedColumnFormula>
    </tableColumn>
    <tableColumn id="22" name="審査委員"/>
    <tableColumn id="23" name="申請額">
      <calculatedColumnFormula>様式!S40</calculatedColumnFormula>
    </tableColumn>
    <tableColumn id="24" name="Ｒ3">
      <calculatedColumnFormula>様式!U45</calculatedColumnFormula>
    </tableColumn>
    <tableColumn id="25" name="Ｒ4"/>
    <tableColumn id="26" name="Ｒ5"/>
    <tableColumn id="27" name="直接経費"/>
    <tableColumn id="28" name="直接経費_x000a_Ｒ3">
      <calculatedColumnFormula>様式!P45</calculatedColumnFormula>
    </tableColumn>
    <tableColumn id="29" name="直接経費_x000a_Ｒ４">
      <calculatedColumnFormula>様式!P46</calculatedColumnFormula>
    </tableColumn>
    <tableColumn id="30" name="直接経費_x000a_Ｒ５">
      <calculatedColumnFormula>様式!#REF!</calculatedColumnFormula>
    </tableColumn>
    <tableColumn id="31" name="間接経費"/>
    <tableColumn id="32" name="間接経費_x000a_（Ｒ３）">
      <calculatedColumnFormula>様式!R45</calculatedColumnFormula>
    </tableColumn>
    <tableColumn id="33" name="間接経費_x000a_（Ｒ４）">
      <calculatedColumnFormula>様式!R46</calculatedColumnFormula>
    </tableColumn>
    <tableColumn id="34" name="間接経費_x000a_（Ｒ５）">
      <calculatedColumnFormula>様式!#REF!</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igakurenkei@office.city.kobe.lg.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97"/>
  <sheetViews>
    <sheetView tabSelected="1" view="pageBreakPreview" zoomScaleNormal="100" zoomScaleSheetLayoutView="100" zoomScalePageLayoutView="70" workbookViewId="0">
      <selection activeCell="D229" sqref="D229:W269"/>
    </sheetView>
  </sheetViews>
  <sheetFormatPr defaultRowHeight="18.75" outlineLevelRow="1" x14ac:dyDescent="0.4"/>
  <cols>
    <col min="1" max="25" width="3.875" customWidth="1"/>
  </cols>
  <sheetData>
    <row r="1" spans="1:30" ht="19.149999999999999" customHeight="1" x14ac:dyDescent="0.4">
      <c r="A1" s="1"/>
      <c r="B1" s="1"/>
      <c r="C1" s="1"/>
      <c r="D1" s="1"/>
      <c r="E1" s="1" t="s">
        <v>189</v>
      </c>
      <c r="F1" s="1"/>
      <c r="G1" s="8"/>
      <c r="H1" s="1"/>
      <c r="I1" s="1"/>
      <c r="J1" s="1"/>
      <c r="K1" s="1"/>
      <c r="L1" s="1"/>
      <c r="M1" s="1"/>
      <c r="N1" s="1"/>
      <c r="O1" s="1"/>
      <c r="P1" s="1"/>
      <c r="Q1" s="1"/>
      <c r="R1" s="1"/>
      <c r="S1" s="1"/>
      <c r="T1" s="1"/>
      <c r="U1" s="1"/>
      <c r="V1" s="1"/>
      <c r="W1" s="1"/>
      <c r="X1" s="1"/>
      <c r="Y1" s="1"/>
      <c r="AD1" s="25"/>
    </row>
    <row r="2" spans="1:30" ht="19.149999999999999" customHeight="1" x14ac:dyDescent="0.4">
      <c r="A2" s="1"/>
      <c r="B2" s="1"/>
      <c r="C2" s="1"/>
      <c r="D2" s="1"/>
      <c r="E2" s="1"/>
      <c r="F2" s="1"/>
      <c r="G2" s="1"/>
      <c r="H2" s="1"/>
      <c r="I2" s="1"/>
      <c r="J2" s="1"/>
      <c r="L2" s="3"/>
      <c r="M2" s="3"/>
      <c r="N2" s="1"/>
      <c r="O2" s="1"/>
      <c r="P2" s="1"/>
      <c r="Q2" s="1"/>
      <c r="R2" s="1"/>
      <c r="S2" s="4"/>
      <c r="T2" s="43" t="s">
        <v>107</v>
      </c>
      <c r="U2" s="43"/>
      <c r="V2" s="43"/>
      <c r="W2" s="43"/>
      <c r="X2" s="43"/>
      <c r="Y2" s="43"/>
    </row>
    <row r="3" spans="1:30" ht="19.149999999999999" customHeight="1" x14ac:dyDescent="0.4">
      <c r="A3" s="1"/>
      <c r="B3" s="3" t="s">
        <v>82</v>
      </c>
      <c r="C3" s="3"/>
      <c r="D3" s="3"/>
      <c r="E3" s="3"/>
      <c r="F3" s="3"/>
      <c r="G3" s="1"/>
      <c r="H3" s="1"/>
      <c r="I3" s="1"/>
      <c r="J3" s="1"/>
      <c r="K3" s="1"/>
      <c r="L3" s="1"/>
      <c r="M3" s="1"/>
      <c r="N3" s="1"/>
      <c r="O3" s="1"/>
      <c r="P3" s="1"/>
      <c r="Q3" s="1"/>
      <c r="R3" s="1"/>
      <c r="S3" s="1"/>
      <c r="T3" s="1"/>
      <c r="U3" s="1"/>
      <c r="V3" s="1"/>
      <c r="W3" s="1"/>
      <c r="X3" s="1"/>
      <c r="Y3" s="1"/>
    </row>
    <row r="4" spans="1:30" ht="19.149999999999999" customHeight="1" x14ac:dyDescent="0.4">
      <c r="A4" s="1"/>
      <c r="B4" s="139" t="s">
        <v>3</v>
      </c>
      <c r="C4" s="141"/>
      <c r="D4" s="58" t="s">
        <v>1</v>
      </c>
      <c r="E4" s="59"/>
      <c r="F4" s="60"/>
      <c r="G4" s="145"/>
      <c r="H4" s="145"/>
      <c r="I4" s="145"/>
      <c r="J4" s="145"/>
      <c r="K4" s="145"/>
      <c r="L4" s="145"/>
      <c r="M4" s="145"/>
      <c r="N4" s="145"/>
      <c r="O4" s="145"/>
      <c r="P4" s="145"/>
      <c r="Q4" s="145"/>
      <c r="R4" s="145"/>
      <c r="S4" s="145"/>
      <c r="T4" s="145"/>
      <c r="U4" s="145"/>
      <c r="V4" s="145"/>
      <c r="W4" s="145"/>
      <c r="X4" s="1"/>
      <c r="Y4" s="1"/>
    </row>
    <row r="5" spans="1:30" ht="19.149999999999999" customHeight="1" x14ac:dyDescent="0.4">
      <c r="A5" s="1"/>
      <c r="B5" s="146"/>
      <c r="C5" s="147"/>
      <c r="D5" s="139" t="s">
        <v>2</v>
      </c>
      <c r="E5" s="140"/>
      <c r="F5" s="141"/>
      <c r="G5" s="12" t="s">
        <v>4</v>
      </c>
      <c r="H5" s="44"/>
      <c r="I5" s="45"/>
      <c r="J5" s="45"/>
      <c r="K5" s="45"/>
      <c r="L5" s="46"/>
      <c r="M5" s="20"/>
      <c r="N5" s="20"/>
      <c r="O5" s="20"/>
      <c r="P5" s="20"/>
      <c r="Q5" s="20"/>
      <c r="R5" s="20"/>
      <c r="S5" s="20"/>
      <c r="T5" s="20"/>
      <c r="U5" s="20"/>
      <c r="V5" s="20"/>
      <c r="W5" s="20"/>
      <c r="X5" s="1"/>
      <c r="Y5" s="1"/>
    </row>
    <row r="6" spans="1:30" ht="19.149999999999999" customHeight="1" x14ac:dyDescent="0.4">
      <c r="A6" s="1"/>
      <c r="B6" s="146"/>
      <c r="C6" s="147"/>
      <c r="D6" s="142"/>
      <c r="E6" s="143"/>
      <c r="F6" s="144"/>
      <c r="G6" s="145"/>
      <c r="H6" s="145"/>
      <c r="I6" s="145"/>
      <c r="J6" s="145"/>
      <c r="K6" s="145"/>
      <c r="L6" s="145"/>
      <c r="M6" s="145"/>
      <c r="N6" s="145"/>
      <c r="O6" s="145"/>
      <c r="P6" s="145"/>
      <c r="Q6" s="145"/>
      <c r="R6" s="145"/>
      <c r="S6" s="145"/>
      <c r="T6" s="145"/>
      <c r="U6" s="145"/>
      <c r="V6" s="145"/>
      <c r="W6" s="145"/>
      <c r="X6" s="1"/>
      <c r="Y6" s="1"/>
    </row>
    <row r="7" spans="1:30" ht="19.149999999999999" customHeight="1" x14ac:dyDescent="0.4">
      <c r="A7" s="1"/>
      <c r="B7" s="142"/>
      <c r="C7" s="144"/>
      <c r="D7" s="58" t="s">
        <v>5</v>
      </c>
      <c r="E7" s="59"/>
      <c r="F7" s="60"/>
      <c r="G7" s="145"/>
      <c r="H7" s="145"/>
      <c r="I7" s="145"/>
      <c r="J7" s="145"/>
      <c r="K7" s="145"/>
      <c r="L7" s="145"/>
      <c r="M7" s="145"/>
      <c r="N7" s="145"/>
      <c r="O7" s="145"/>
      <c r="P7" s="145"/>
      <c r="Q7" s="145"/>
      <c r="R7" s="145"/>
      <c r="S7" s="145"/>
      <c r="T7" s="145"/>
      <c r="U7" s="145"/>
      <c r="V7" s="145"/>
      <c r="W7" s="145"/>
      <c r="X7" s="1"/>
      <c r="Y7" s="1"/>
    </row>
    <row r="8" spans="1:30" ht="19.149999999999999" customHeight="1" x14ac:dyDescent="0.4">
      <c r="A8" s="1"/>
      <c r="B8" s="139" t="s">
        <v>7</v>
      </c>
      <c r="C8" s="141"/>
      <c r="D8" s="58" t="s">
        <v>109</v>
      </c>
      <c r="E8" s="59"/>
      <c r="F8" s="60"/>
      <c r="G8" s="154"/>
      <c r="H8" s="155"/>
      <c r="I8" s="155"/>
      <c r="J8" s="155"/>
      <c r="K8" s="155"/>
      <c r="L8" s="155"/>
      <c r="M8" s="155"/>
      <c r="N8" s="155"/>
      <c r="O8" s="155"/>
      <c r="P8" s="155"/>
      <c r="Q8" s="155"/>
      <c r="R8" s="156" t="s">
        <v>108</v>
      </c>
      <c r="S8" s="156"/>
      <c r="T8" s="157"/>
      <c r="U8" s="157"/>
      <c r="V8" s="157"/>
      <c r="W8" s="158"/>
      <c r="X8" s="1"/>
      <c r="Y8" s="1"/>
    </row>
    <row r="9" spans="1:30" ht="19.149999999999999" customHeight="1" x14ac:dyDescent="0.4">
      <c r="A9" s="1"/>
      <c r="B9" s="146"/>
      <c r="C9" s="147"/>
      <c r="D9" s="58" t="s">
        <v>9</v>
      </c>
      <c r="E9" s="59"/>
      <c r="F9" s="60"/>
      <c r="G9" s="44"/>
      <c r="H9" s="45"/>
      <c r="I9" s="45"/>
      <c r="J9" s="45"/>
      <c r="K9" s="45"/>
      <c r="L9" s="45"/>
      <c r="M9" s="45"/>
      <c r="N9" s="45"/>
      <c r="O9" s="45"/>
      <c r="P9" s="45"/>
      <c r="Q9" s="45"/>
      <c r="R9" s="45"/>
      <c r="S9" s="45"/>
      <c r="T9" s="45"/>
      <c r="U9" s="45"/>
      <c r="V9" s="45"/>
      <c r="W9" s="46"/>
      <c r="X9" s="1"/>
      <c r="Y9" s="1"/>
    </row>
    <row r="10" spans="1:30" ht="19.149999999999999" customHeight="1" x14ac:dyDescent="0.4">
      <c r="A10" s="1"/>
      <c r="B10" s="142"/>
      <c r="C10" s="144"/>
      <c r="D10" s="58" t="s">
        <v>10</v>
      </c>
      <c r="E10" s="59"/>
      <c r="F10" s="60"/>
      <c r="G10" s="44"/>
      <c r="H10" s="45"/>
      <c r="I10" s="45"/>
      <c r="J10" s="45"/>
      <c r="K10" s="45"/>
      <c r="L10" s="45"/>
      <c r="M10" s="45"/>
      <c r="N10" s="45"/>
      <c r="O10" s="45"/>
      <c r="P10" s="45"/>
      <c r="Q10" s="45"/>
      <c r="R10" s="45"/>
      <c r="S10" s="45"/>
      <c r="T10" s="45"/>
      <c r="U10" s="45"/>
      <c r="V10" s="45"/>
      <c r="W10" s="46"/>
      <c r="X10" s="1"/>
      <c r="Y10" s="1"/>
    </row>
    <row r="11" spans="1:30" ht="19.149999999999999" customHeight="1" x14ac:dyDescent="0.4">
      <c r="A11" s="1"/>
      <c r="B11" s="139" t="s">
        <v>8</v>
      </c>
      <c r="C11" s="131"/>
      <c r="D11" s="58" t="s">
        <v>109</v>
      </c>
      <c r="E11" s="59"/>
      <c r="F11" s="60"/>
      <c r="G11" s="154"/>
      <c r="H11" s="155"/>
      <c r="I11" s="155"/>
      <c r="J11" s="155"/>
      <c r="K11" s="155"/>
      <c r="L11" s="155"/>
      <c r="M11" s="155"/>
      <c r="N11" s="155"/>
      <c r="O11" s="155"/>
      <c r="P11" s="155"/>
      <c r="Q11" s="155"/>
      <c r="R11" s="156" t="s">
        <v>108</v>
      </c>
      <c r="S11" s="156"/>
      <c r="T11" s="157"/>
      <c r="U11" s="157"/>
      <c r="V11" s="157"/>
      <c r="W11" s="158"/>
      <c r="X11" s="1"/>
      <c r="Y11" s="1"/>
    </row>
    <row r="12" spans="1:30" ht="19.149999999999999" customHeight="1" x14ac:dyDescent="0.4">
      <c r="A12" s="1"/>
      <c r="B12" s="146"/>
      <c r="C12" s="151"/>
      <c r="D12" s="58" t="s">
        <v>9</v>
      </c>
      <c r="E12" s="59"/>
      <c r="F12" s="60"/>
      <c r="G12" s="44"/>
      <c r="H12" s="45"/>
      <c r="I12" s="45"/>
      <c r="J12" s="45"/>
      <c r="K12" s="45"/>
      <c r="L12" s="45"/>
      <c r="M12" s="45"/>
      <c r="N12" s="45"/>
      <c r="O12" s="45"/>
      <c r="P12" s="45"/>
      <c r="Q12" s="45"/>
      <c r="R12" s="45"/>
      <c r="S12" s="45"/>
      <c r="T12" s="45"/>
      <c r="U12" s="45"/>
      <c r="V12" s="45"/>
      <c r="W12" s="46"/>
      <c r="X12" s="1"/>
      <c r="Y12" s="1"/>
    </row>
    <row r="13" spans="1:30" ht="19.149999999999999" customHeight="1" x14ac:dyDescent="0.4">
      <c r="A13" s="1"/>
      <c r="B13" s="146"/>
      <c r="C13" s="151"/>
      <c r="D13" s="58" t="s">
        <v>11</v>
      </c>
      <c r="E13" s="59"/>
      <c r="F13" s="60"/>
      <c r="G13" s="44"/>
      <c r="H13" s="45"/>
      <c r="I13" s="45"/>
      <c r="J13" s="45"/>
      <c r="K13" s="45"/>
      <c r="L13" s="45"/>
      <c r="M13" s="45"/>
      <c r="N13" s="45"/>
      <c r="O13" s="45"/>
      <c r="P13" s="45"/>
      <c r="Q13" s="45"/>
      <c r="R13" s="45"/>
      <c r="S13" s="45"/>
      <c r="T13" s="45"/>
      <c r="U13" s="45"/>
      <c r="V13" s="45"/>
      <c r="W13" s="46"/>
      <c r="X13" s="1"/>
      <c r="Y13" s="1"/>
    </row>
    <row r="14" spans="1:30" ht="19.149999999999999" customHeight="1" x14ac:dyDescent="0.4">
      <c r="A14" s="1"/>
      <c r="B14" s="152"/>
      <c r="C14" s="153"/>
      <c r="D14" s="58" t="s">
        <v>6</v>
      </c>
      <c r="E14" s="59"/>
      <c r="F14" s="60"/>
      <c r="G14" s="9" t="s">
        <v>12</v>
      </c>
      <c r="H14" s="148"/>
      <c r="I14" s="149"/>
      <c r="J14" s="149"/>
      <c r="K14" s="149"/>
      <c r="L14" s="150"/>
      <c r="M14" s="58" t="s">
        <v>13</v>
      </c>
      <c r="N14" s="60"/>
      <c r="O14" s="44"/>
      <c r="P14" s="45"/>
      <c r="Q14" s="45"/>
      <c r="R14" s="45"/>
      <c r="S14" s="45"/>
      <c r="T14" s="45"/>
      <c r="U14" s="45"/>
      <c r="V14" s="45"/>
      <c r="W14" s="46"/>
      <c r="X14" s="1"/>
      <c r="Y14" s="1"/>
    </row>
    <row r="15" spans="1:30" ht="19.149999999999999" customHeight="1" x14ac:dyDescent="0.4">
      <c r="A15" s="1"/>
      <c r="B15" s="1"/>
      <c r="C15" s="47" t="s">
        <v>80</v>
      </c>
      <c r="D15" s="47"/>
      <c r="E15" s="47"/>
      <c r="F15" s="47"/>
      <c r="G15" s="47"/>
      <c r="H15" s="47"/>
      <c r="I15" s="47"/>
      <c r="J15" s="47"/>
      <c r="K15" s="47"/>
      <c r="L15" s="47"/>
      <c r="M15" s="47"/>
      <c r="N15" s="47"/>
      <c r="O15" s="47"/>
      <c r="P15" s="47"/>
      <c r="Q15" s="47"/>
      <c r="R15" s="47"/>
      <c r="S15" s="47"/>
      <c r="T15" s="47"/>
      <c r="U15" s="47"/>
      <c r="V15" s="47"/>
      <c r="W15" s="47"/>
      <c r="X15" s="1"/>
      <c r="Y15" s="1"/>
    </row>
    <row r="16" spans="1:30" ht="19.149999999999999" customHeight="1" x14ac:dyDescent="0.4">
      <c r="A16" s="1"/>
      <c r="B16" s="1"/>
      <c r="C16" s="48"/>
      <c r="D16" s="48"/>
      <c r="E16" s="48"/>
      <c r="F16" s="48"/>
      <c r="G16" s="48"/>
      <c r="H16" s="48"/>
      <c r="I16" s="48"/>
      <c r="J16" s="48"/>
      <c r="K16" s="48"/>
      <c r="L16" s="48"/>
      <c r="M16" s="48"/>
      <c r="N16" s="48"/>
      <c r="O16" s="48"/>
      <c r="P16" s="48"/>
      <c r="Q16" s="48"/>
      <c r="R16" s="48"/>
      <c r="S16" s="48"/>
      <c r="T16" s="48"/>
      <c r="U16" s="48"/>
      <c r="V16" s="48"/>
      <c r="W16" s="48"/>
      <c r="X16" s="1"/>
      <c r="Y16" s="1"/>
    </row>
    <row r="17" spans="1:25" ht="19.149999999999999" customHeight="1" x14ac:dyDescent="0.4">
      <c r="A17" s="1"/>
      <c r="B17" s="1"/>
      <c r="C17" s="40" t="s">
        <v>190</v>
      </c>
      <c r="D17" s="40"/>
      <c r="E17" s="40"/>
      <c r="F17" s="40"/>
      <c r="G17" s="40"/>
      <c r="H17" s="40"/>
      <c r="I17" s="40"/>
      <c r="J17" s="40"/>
      <c r="K17" s="40"/>
      <c r="L17" s="40"/>
      <c r="M17" s="40"/>
      <c r="N17" s="40"/>
      <c r="O17" s="40"/>
      <c r="P17" s="40"/>
      <c r="Q17" s="40"/>
      <c r="R17" s="40"/>
      <c r="S17" s="40"/>
      <c r="T17" s="40"/>
      <c r="U17" s="40"/>
      <c r="V17" s="40"/>
      <c r="W17" s="40"/>
      <c r="X17" s="1"/>
      <c r="Y17" s="1"/>
    </row>
    <row r="18" spans="1:25" ht="19.149999999999999" customHeight="1" x14ac:dyDescent="0.4">
      <c r="A18" s="1"/>
      <c r="B18" s="1"/>
      <c r="C18" s="40"/>
      <c r="D18" s="40" t="s">
        <v>191</v>
      </c>
      <c r="E18" s="40"/>
      <c r="F18" s="40"/>
      <c r="G18" s="40"/>
      <c r="H18" s="40"/>
      <c r="I18" s="40"/>
      <c r="J18" s="40"/>
      <c r="K18" s="40"/>
      <c r="L18" s="40"/>
      <c r="M18" s="40"/>
      <c r="N18" s="40"/>
      <c r="O18" s="40"/>
      <c r="P18" s="40"/>
      <c r="Q18" s="40"/>
      <c r="R18" s="40"/>
      <c r="S18" s="40"/>
      <c r="T18" s="40"/>
      <c r="U18" s="40"/>
      <c r="V18" s="40"/>
      <c r="W18" s="40"/>
      <c r="X18" s="1"/>
      <c r="Y18" s="1"/>
    </row>
    <row r="19" spans="1:25" ht="19.149999999999999" customHeight="1" x14ac:dyDescent="0.4">
      <c r="A19" s="1"/>
      <c r="B19" s="1"/>
      <c r="C19" s="40"/>
      <c r="D19" s="42" t="s">
        <v>204</v>
      </c>
      <c r="E19" s="40"/>
      <c r="F19" s="40"/>
      <c r="G19" s="40"/>
      <c r="H19" s="40"/>
      <c r="I19" s="40"/>
      <c r="J19" s="40"/>
      <c r="K19" s="40"/>
      <c r="L19" s="40"/>
      <c r="M19" s="40"/>
      <c r="N19" s="40"/>
      <c r="O19" s="40"/>
      <c r="P19" s="40"/>
      <c r="Q19" s="40"/>
      <c r="R19" s="40"/>
      <c r="S19" s="40"/>
      <c r="T19" s="40"/>
      <c r="U19" s="40"/>
      <c r="V19" s="40"/>
      <c r="W19" s="40"/>
      <c r="X19" s="1"/>
      <c r="Y19" s="1"/>
    </row>
    <row r="20" spans="1:25" ht="19.149999999999999" customHeight="1" x14ac:dyDescent="0.4">
      <c r="A20" s="1"/>
      <c r="B20" s="1"/>
      <c r="C20" s="40"/>
      <c r="D20" s="40"/>
      <c r="E20" s="40"/>
      <c r="F20" s="40"/>
      <c r="G20" s="40"/>
      <c r="H20" s="40"/>
      <c r="I20" s="40"/>
      <c r="J20" s="40"/>
      <c r="K20" s="40"/>
      <c r="L20" s="40"/>
      <c r="M20" s="40"/>
      <c r="N20" s="40"/>
      <c r="O20" s="40"/>
      <c r="P20" s="40"/>
      <c r="Q20" s="40"/>
      <c r="R20" s="40"/>
      <c r="S20" s="40"/>
      <c r="T20" s="40"/>
      <c r="U20" s="40"/>
      <c r="V20" s="40"/>
      <c r="W20" s="40"/>
      <c r="X20" s="1"/>
      <c r="Y20" s="1"/>
    </row>
    <row r="21" spans="1:25" ht="19.149999999999999" customHeight="1" x14ac:dyDescent="0.4">
      <c r="A21" s="1"/>
      <c r="B21" s="10" t="s">
        <v>15</v>
      </c>
      <c r="C21" s="1"/>
      <c r="D21" s="1"/>
      <c r="E21" s="1"/>
      <c r="F21" s="1"/>
      <c r="G21" s="1"/>
      <c r="H21" s="1"/>
      <c r="I21" s="1"/>
      <c r="J21" s="1"/>
      <c r="K21" s="1"/>
      <c r="L21" s="1"/>
      <c r="M21" s="1"/>
      <c r="N21" s="1"/>
      <c r="O21" s="1"/>
      <c r="P21" s="1"/>
      <c r="Q21" s="24"/>
      <c r="R21" s="1"/>
      <c r="S21" s="1"/>
      <c r="T21" s="1"/>
      <c r="U21" s="1"/>
      <c r="V21" s="1"/>
      <c r="W21" s="1"/>
      <c r="X21" s="1"/>
      <c r="Y21" s="1"/>
    </row>
    <row r="22" spans="1:25" ht="19.149999999999999" customHeight="1" x14ac:dyDescent="0.4">
      <c r="A22" s="1"/>
      <c r="B22" s="1"/>
      <c r="C22" s="58" t="s">
        <v>16</v>
      </c>
      <c r="D22" s="59"/>
      <c r="E22" s="60"/>
      <c r="F22" s="159" t="s">
        <v>203</v>
      </c>
      <c r="G22" s="160"/>
      <c r="H22" s="160"/>
      <c r="I22" s="160"/>
      <c r="J22" s="160"/>
      <c r="K22" s="160"/>
      <c r="L22" s="161"/>
      <c r="M22" s="22"/>
      <c r="N22" s="23"/>
      <c r="O22" s="23"/>
      <c r="P22" s="23"/>
      <c r="Q22" s="23"/>
      <c r="R22" s="23"/>
      <c r="S22" s="23"/>
      <c r="T22" s="23"/>
      <c r="U22" s="23"/>
      <c r="V22" s="23"/>
      <c r="W22" s="23"/>
      <c r="X22" s="1"/>
      <c r="Y22" s="1"/>
    </row>
    <row r="23" spans="1:25" ht="19.149999999999999" customHeight="1" x14ac:dyDescent="0.4">
      <c r="A23" s="1"/>
      <c r="B23" s="1"/>
      <c r="C23" s="58" t="s">
        <v>17</v>
      </c>
      <c r="D23" s="59"/>
      <c r="E23" s="60"/>
      <c r="F23" s="162"/>
      <c r="G23" s="163"/>
      <c r="H23" s="163"/>
      <c r="I23" s="163"/>
      <c r="J23" s="163"/>
      <c r="K23" s="163"/>
      <c r="L23" s="163"/>
      <c r="M23" s="163"/>
      <c r="N23" s="163"/>
      <c r="O23" s="163"/>
      <c r="P23" s="163"/>
      <c r="Q23" s="163"/>
      <c r="R23" s="163"/>
      <c r="S23" s="163"/>
      <c r="T23" s="163"/>
      <c r="U23" s="163"/>
      <c r="V23" s="163"/>
      <c r="W23" s="164"/>
      <c r="X23" s="1"/>
      <c r="Y23" s="1"/>
    </row>
    <row r="24" spans="1:25" ht="19.149999999999999" customHeight="1" x14ac:dyDescent="0.4">
      <c r="A24" s="1"/>
      <c r="B24" s="1"/>
      <c r="C24" s="115" t="s">
        <v>26</v>
      </c>
      <c r="D24" s="116"/>
      <c r="E24" s="117"/>
      <c r="F24" s="72" t="s">
        <v>18</v>
      </c>
      <c r="G24" s="73"/>
      <c r="H24" s="73"/>
      <c r="I24" s="73"/>
      <c r="J24" s="73"/>
      <c r="K24" s="73"/>
      <c r="L24" s="74"/>
      <c r="M24" s="63" t="s">
        <v>22</v>
      </c>
      <c r="N24" s="64"/>
      <c r="O24" s="64"/>
      <c r="P24" s="64"/>
      <c r="Q24" s="64"/>
      <c r="R24" s="64"/>
      <c r="S24" s="64"/>
      <c r="T24" s="64"/>
      <c r="U24" s="64"/>
      <c r="V24" s="64"/>
      <c r="W24" s="65"/>
      <c r="X24" s="1"/>
      <c r="Y24" s="1"/>
    </row>
    <row r="25" spans="1:25" ht="19.149999999999999" customHeight="1" x14ac:dyDescent="0.4">
      <c r="A25" s="1"/>
      <c r="B25" s="1"/>
      <c r="C25" s="118"/>
      <c r="D25" s="119"/>
      <c r="E25" s="120"/>
      <c r="F25" s="72" t="s">
        <v>19</v>
      </c>
      <c r="G25" s="74"/>
      <c r="H25" s="72" t="s">
        <v>20</v>
      </c>
      <c r="I25" s="74"/>
      <c r="J25" s="72" t="s">
        <v>21</v>
      </c>
      <c r="K25" s="73"/>
      <c r="L25" s="74"/>
      <c r="M25" s="66"/>
      <c r="N25" s="67"/>
      <c r="O25" s="67"/>
      <c r="P25" s="67"/>
      <c r="Q25" s="67"/>
      <c r="R25" s="67"/>
      <c r="S25" s="67"/>
      <c r="T25" s="67"/>
      <c r="U25" s="67"/>
      <c r="V25" s="67"/>
      <c r="W25" s="68"/>
      <c r="X25" s="1"/>
      <c r="Y25" s="1"/>
    </row>
    <row r="26" spans="1:25" ht="19.149999999999999" customHeight="1" x14ac:dyDescent="0.4">
      <c r="A26" s="1"/>
      <c r="B26" s="1"/>
      <c r="C26" s="118"/>
      <c r="D26" s="119"/>
      <c r="E26" s="120"/>
      <c r="F26" s="61"/>
      <c r="G26" s="62"/>
      <c r="H26" s="61"/>
      <c r="I26" s="62"/>
      <c r="J26" s="61"/>
      <c r="K26" s="75"/>
      <c r="L26" s="62"/>
      <c r="M26" s="69"/>
      <c r="N26" s="70"/>
      <c r="O26" s="70"/>
      <c r="P26" s="70"/>
      <c r="Q26" s="70"/>
      <c r="R26" s="70"/>
      <c r="S26" s="70"/>
      <c r="T26" s="70"/>
      <c r="U26" s="70"/>
      <c r="V26" s="70"/>
      <c r="W26" s="71"/>
      <c r="X26" s="1"/>
      <c r="Y26" s="1"/>
    </row>
    <row r="27" spans="1:25" ht="19.149999999999999" customHeight="1" x14ac:dyDescent="0.4">
      <c r="A27" s="1"/>
      <c r="B27" s="1"/>
      <c r="C27" s="118"/>
      <c r="D27" s="119"/>
      <c r="E27" s="120"/>
      <c r="F27" s="61"/>
      <c r="G27" s="62"/>
      <c r="H27" s="61"/>
      <c r="I27" s="62"/>
      <c r="J27" s="61"/>
      <c r="K27" s="75"/>
      <c r="L27" s="62"/>
      <c r="M27" s="69"/>
      <c r="N27" s="70"/>
      <c r="O27" s="70"/>
      <c r="P27" s="70"/>
      <c r="Q27" s="70"/>
      <c r="R27" s="70"/>
      <c r="S27" s="70"/>
      <c r="T27" s="70"/>
      <c r="U27" s="70"/>
      <c r="V27" s="70"/>
      <c r="W27" s="71"/>
      <c r="X27" s="1"/>
      <c r="Y27" s="1"/>
    </row>
    <row r="28" spans="1:25" ht="19.149999999999999" customHeight="1" x14ac:dyDescent="0.4">
      <c r="A28" s="1"/>
      <c r="B28" s="1"/>
      <c r="C28" s="121"/>
      <c r="D28" s="122"/>
      <c r="E28" s="123"/>
      <c r="F28" s="61"/>
      <c r="G28" s="62"/>
      <c r="H28" s="61"/>
      <c r="I28" s="62"/>
      <c r="J28" s="61"/>
      <c r="K28" s="75"/>
      <c r="L28" s="62"/>
      <c r="M28" s="69"/>
      <c r="N28" s="70"/>
      <c r="O28" s="70"/>
      <c r="P28" s="70"/>
      <c r="Q28" s="70"/>
      <c r="R28" s="70"/>
      <c r="S28" s="70"/>
      <c r="T28" s="70"/>
      <c r="U28" s="70"/>
      <c r="V28" s="70"/>
      <c r="W28" s="71"/>
      <c r="X28" s="1"/>
      <c r="Y28" s="1"/>
    </row>
    <row r="29" spans="1:25" ht="19.149999999999999" customHeight="1" x14ac:dyDescent="0.4">
      <c r="A29" s="1"/>
      <c r="B29" s="1"/>
      <c r="C29" s="63" t="s">
        <v>23</v>
      </c>
      <c r="D29" s="64"/>
      <c r="E29" s="65"/>
      <c r="F29" s="187">
        <f>入力コード表!B3</f>
        <v>4</v>
      </c>
      <c r="G29" s="187"/>
      <c r="H29" s="187"/>
      <c r="I29" s="65" t="s">
        <v>24</v>
      </c>
      <c r="J29" s="104" t="s">
        <v>199</v>
      </c>
      <c r="K29" s="105"/>
      <c r="L29" s="106"/>
      <c r="M29" s="176" t="s">
        <v>200</v>
      </c>
      <c r="N29" s="177"/>
      <c r="O29" s="177"/>
      <c r="P29" s="177"/>
      <c r="Q29" s="177"/>
      <c r="R29" s="177"/>
      <c r="S29" s="177"/>
      <c r="T29" s="177"/>
      <c r="U29" s="177"/>
      <c r="V29" s="177"/>
      <c r="W29" s="178"/>
      <c r="X29" s="1"/>
      <c r="Y29" s="1"/>
    </row>
    <row r="30" spans="1:25" ht="19.149999999999999" customHeight="1" x14ac:dyDescent="0.4">
      <c r="A30" s="1"/>
      <c r="B30" s="1"/>
      <c r="C30" s="185"/>
      <c r="D30" s="186"/>
      <c r="E30" s="103"/>
      <c r="F30" s="187"/>
      <c r="G30" s="187"/>
      <c r="H30" s="187"/>
      <c r="I30" s="103"/>
      <c r="J30" s="107"/>
      <c r="K30" s="108"/>
      <c r="L30" s="109"/>
      <c r="M30" s="179"/>
      <c r="N30" s="180"/>
      <c r="O30" s="180"/>
      <c r="P30" s="180"/>
      <c r="Q30" s="180"/>
      <c r="R30" s="180"/>
      <c r="S30" s="180"/>
      <c r="T30" s="180"/>
      <c r="U30" s="180"/>
      <c r="V30" s="180"/>
      <c r="W30" s="181"/>
      <c r="X30" s="1"/>
      <c r="Y30" s="1"/>
    </row>
    <row r="31" spans="1:25" ht="30" customHeight="1" x14ac:dyDescent="0.4">
      <c r="A31" s="1"/>
      <c r="B31" s="1"/>
      <c r="C31" s="66"/>
      <c r="D31" s="67"/>
      <c r="E31" s="68"/>
      <c r="F31" s="187"/>
      <c r="G31" s="187"/>
      <c r="H31" s="187"/>
      <c r="I31" s="68"/>
      <c r="J31" s="110"/>
      <c r="K31" s="111"/>
      <c r="L31" s="112"/>
      <c r="M31" s="182"/>
      <c r="N31" s="183"/>
      <c r="O31" s="183"/>
      <c r="P31" s="183"/>
      <c r="Q31" s="183"/>
      <c r="R31" s="183"/>
      <c r="S31" s="183"/>
      <c r="T31" s="183"/>
      <c r="U31" s="183"/>
      <c r="V31" s="183"/>
      <c r="W31" s="184"/>
      <c r="X31" s="1"/>
      <c r="Y31" s="1"/>
    </row>
    <row r="32" spans="1:25" ht="19.149999999999999" customHeight="1" x14ac:dyDescent="0.4">
      <c r="A32" s="1"/>
      <c r="B32" s="1"/>
      <c r="C32" s="113" t="s">
        <v>25</v>
      </c>
      <c r="D32" s="174" t="s">
        <v>201</v>
      </c>
      <c r="E32" s="174"/>
      <c r="F32" s="174"/>
      <c r="G32" s="174"/>
      <c r="H32" s="174"/>
      <c r="I32" s="174"/>
      <c r="J32" s="174"/>
      <c r="K32" s="174"/>
      <c r="L32" s="174"/>
      <c r="M32" s="174"/>
      <c r="N32" s="174"/>
      <c r="O32" s="174"/>
      <c r="P32" s="174"/>
      <c r="Q32" s="174"/>
      <c r="R32" s="174"/>
      <c r="S32" s="174"/>
      <c r="T32" s="174"/>
      <c r="U32" s="174"/>
      <c r="V32" s="174"/>
      <c r="W32" s="174"/>
      <c r="X32" s="1"/>
      <c r="Y32" s="1"/>
    </row>
    <row r="33" spans="1:27" ht="19.149999999999999" customHeight="1" x14ac:dyDescent="0.4">
      <c r="A33" s="1"/>
      <c r="B33" s="1"/>
      <c r="C33" s="114"/>
      <c r="D33" s="175"/>
      <c r="E33" s="175"/>
      <c r="F33" s="175"/>
      <c r="G33" s="175"/>
      <c r="H33" s="175"/>
      <c r="I33" s="175"/>
      <c r="J33" s="175"/>
      <c r="K33" s="175"/>
      <c r="L33" s="175"/>
      <c r="M33" s="175"/>
      <c r="N33" s="175"/>
      <c r="O33" s="175"/>
      <c r="P33" s="175"/>
      <c r="Q33" s="175"/>
      <c r="R33" s="175"/>
      <c r="S33" s="175"/>
      <c r="T33" s="175"/>
      <c r="U33" s="175"/>
      <c r="V33" s="175"/>
      <c r="W33" s="175"/>
      <c r="X33" s="1"/>
      <c r="Y33" s="1"/>
    </row>
    <row r="34" spans="1:27" ht="19.149999999999999" customHeight="1" x14ac:dyDescent="0.4">
      <c r="A34" s="1"/>
      <c r="B34" s="1"/>
      <c r="C34" s="114"/>
      <c r="D34" s="175"/>
      <c r="E34" s="175"/>
      <c r="F34" s="175"/>
      <c r="G34" s="175"/>
      <c r="H34" s="175"/>
      <c r="I34" s="175"/>
      <c r="J34" s="175"/>
      <c r="K34" s="175"/>
      <c r="L34" s="175"/>
      <c r="M34" s="175"/>
      <c r="N34" s="175"/>
      <c r="O34" s="175"/>
      <c r="P34" s="175"/>
      <c r="Q34" s="175"/>
      <c r="R34" s="175"/>
      <c r="S34" s="175"/>
      <c r="T34" s="175"/>
      <c r="U34" s="175"/>
      <c r="V34" s="175"/>
      <c r="W34" s="175"/>
      <c r="X34" s="1"/>
      <c r="Y34" s="1"/>
    </row>
    <row r="35" spans="1:27" ht="19.149999999999999" customHeight="1" x14ac:dyDescent="0.4">
      <c r="A35" s="1"/>
      <c r="B35" s="10" t="s">
        <v>75</v>
      </c>
      <c r="C35" s="1"/>
      <c r="D35" s="1"/>
      <c r="E35" s="1"/>
      <c r="F35" s="1"/>
      <c r="G35" s="1"/>
      <c r="H35" s="1"/>
      <c r="I35" s="1"/>
      <c r="J35" s="1"/>
      <c r="K35" s="1"/>
      <c r="L35" s="1"/>
      <c r="M35" s="1"/>
      <c r="N35" s="1"/>
      <c r="O35" s="1"/>
      <c r="P35" s="1"/>
      <c r="Q35" s="1"/>
      <c r="R35" s="1"/>
      <c r="S35" s="1"/>
      <c r="T35" s="1"/>
      <c r="U35" s="1"/>
      <c r="V35" s="1"/>
      <c r="W35" s="1"/>
      <c r="X35" s="1"/>
      <c r="Y35" s="1"/>
    </row>
    <row r="36" spans="1:27" ht="19.149999999999999" customHeight="1" x14ac:dyDescent="0.4">
      <c r="A36" s="1"/>
      <c r="B36" s="1"/>
      <c r="C36" s="11" t="s">
        <v>90</v>
      </c>
      <c r="D36" s="1"/>
      <c r="E36" s="1"/>
      <c r="F36" s="1"/>
      <c r="G36" s="5"/>
      <c r="H36" s="1"/>
      <c r="I36" s="1"/>
      <c r="J36" s="1"/>
      <c r="K36" s="1"/>
      <c r="L36" s="1"/>
      <c r="M36" s="1"/>
      <c r="N36" s="1"/>
      <c r="O36" s="1"/>
      <c r="P36" s="1"/>
      <c r="Q36" s="1"/>
      <c r="R36" s="1"/>
      <c r="S36" s="1"/>
      <c r="T36" s="1"/>
      <c r="U36" s="1"/>
      <c r="V36" s="1"/>
      <c r="W36" s="1"/>
      <c r="X36" s="1"/>
      <c r="Y36" s="1"/>
    </row>
    <row r="37" spans="1:27" ht="19.149999999999999" customHeight="1" x14ac:dyDescent="0.4">
      <c r="A37" s="1"/>
      <c r="B37" s="1"/>
      <c r="C37" s="1"/>
      <c r="D37" s="1" t="s">
        <v>202</v>
      </c>
      <c r="E37" s="1"/>
      <c r="F37" s="1"/>
      <c r="G37" s="1"/>
      <c r="H37" s="1"/>
      <c r="I37" s="1"/>
      <c r="J37" s="1"/>
      <c r="K37" s="1"/>
      <c r="L37" s="1"/>
      <c r="M37" s="1"/>
      <c r="N37" s="1"/>
      <c r="O37" s="1"/>
      <c r="P37" s="1"/>
      <c r="Q37" s="1"/>
      <c r="R37" s="1"/>
      <c r="S37" s="1"/>
      <c r="T37" s="1"/>
      <c r="U37" s="1"/>
      <c r="V37" s="1"/>
      <c r="W37" s="1"/>
      <c r="X37" s="1"/>
      <c r="Y37" s="1"/>
    </row>
    <row r="38" spans="1:27" ht="19.149999999999999" customHeight="1" x14ac:dyDescent="0.4">
      <c r="A38" s="1"/>
      <c r="B38" s="1"/>
      <c r="C38" s="1"/>
      <c r="D38" s="1" t="s">
        <v>84</v>
      </c>
      <c r="E38" s="1"/>
      <c r="F38" s="1"/>
      <c r="G38" s="1"/>
      <c r="H38" s="1"/>
      <c r="I38" s="1"/>
      <c r="J38" s="1"/>
      <c r="K38" s="1"/>
      <c r="L38" s="1"/>
      <c r="M38" s="1"/>
      <c r="N38" s="1"/>
      <c r="O38" s="1"/>
      <c r="P38" s="1"/>
      <c r="Q38" s="1"/>
      <c r="R38" s="1"/>
      <c r="S38" s="1"/>
      <c r="T38" s="1"/>
      <c r="U38" s="1"/>
      <c r="V38" s="1" t="s">
        <v>77</v>
      </c>
      <c r="W38" s="1"/>
      <c r="X38" s="1"/>
      <c r="Y38" s="1"/>
    </row>
    <row r="39" spans="1:27" ht="19.149999999999999" customHeight="1" x14ac:dyDescent="0.4">
      <c r="A39" s="1"/>
      <c r="B39" s="1"/>
      <c r="C39" s="1"/>
      <c r="D39" s="165"/>
      <c r="E39" s="166"/>
      <c r="F39" s="166"/>
      <c r="G39" s="166"/>
      <c r="H39" s="167"/>
      <c r="I39" s="165" t="s">
        <v>70</v>
      </c>
      <c r="J39" s="166"/>
      <c r="K39" s="166"/>
      <c r="L39" s="166"/>
      <c r="M39" s="167"/>
      <c r="N39" s="165" t="s">
        <v>71</v>
      </c>
      <c r="O39" s="166"/>
      <c r="P39" s="166"/>
      <c r="Q39" s="166"/>
      <c r="R39" s="167"/>
      <c r="S39" s="165" t="s">
        <v>27</v>
      </c>
      <c r="T39" s="166"/>
      <c r="U39" s="166"/>
      <c r="V39" s="166"/>
      <c r="W39" s="167"/>
      <c r="X39" s="1"/>
      <c r="Y39" s="1"/>
    </row>
    <row r="40" spans="1:27" ht="19.149999999999999" customHeight="1" x14ac:dyDescent="0.4">
      <c r="A40" s="1"/>
      <c r="B40" s="1"/>
      <c r="C40" s="1"/>
      <c r="D40" s="165" t="s">
        <v>76</v>
      </c>
      <c r="E40" s="166"/>
      <c r="F40" s="166"/>
      <c r="G40" s="166"/>
      <c r="H40" s="167"/>
      <c r="I40" s="168"/>
      <c r="J40" s="169"/>
      <c r="K40" s="169"/>
      <c r="L40" s="169"/>
      <c r="M40" s="170"/>
      <c r="N40" s="168"/>
      <c r="O40" s="169"/>
      <c r="P40" s="169"/>
      <c r="Q40" s="169"/>
      <c r="R40" s="170"/>
      <c r="S40" s="171" t="str">
        <f>IF(I40="","",SUM(I40:R40))</f>
        <v/>
      </c>
      <c r="T40" s="172"/>
      <c r="U40" s="172"/>
      <c r="V40" s="172"/>
      <c r="W40" s="173"/>
      <c r="X40" s="1"/>
      <c r="Y40" s="1"/>
    </row>
    <row r="41" spans="1:27" ht="19.149999999999999" customHeight="1" x14ac:dyDescent="0.4">
      <c r="A41" s="1"/>
      <c r="B41" s="1"/>
      <c r="C41" s="11" t="s">
        <v>89</v>
      </c>
      <c r="D41" s="1"/>
      <c r="E41" s="1"/>
      <c r="F41" s="1"/>
      <c r="G41" s="1"/>
      <c r="H41" s="1"/>
      <c r="I41" s="1"/>
      <c r="J41" s="1"/>
      <c r="K41" s="1"/>
      <c r="L41" s="1"/>
      <c r="M41" s="1"/>
      <c r="N41" s="1"/>
      <c r="O41" s="1"/>
      <c r="P41" s="1"/>
      <c r="Q41" s="1"/>
      <c r="R41" s="1"/>
      <c r="S41" s="1"/>
      <c r="T41" s="1"/>
      <c r="U41" s="1"/>
      <c r="V41" s="1" t="s">
        <v>77</v>
      </c>
      <c r="W41" s="1"/>
      <c r="X41" s="1"/>
      <c r="Y41" s="1"/>
    </row>
    <row r="42" spans="1:27" ht="19.149999999999999" customHeight="1" x14ac:dyDescent="0.4">
      <c r="A42" s="1"/>
      <c r="B42" s="1"/>
      <c r="C42" s="1"/>
      <c r="D42" s="130"/>
      <c r="E42" s="131"/>
      <c r="F42" s="136" t="s">
        <v>73</v>
      </c>
      <c r="G42" s="137"/>
      <c r="H42" s="137"/>
      <c r="I42" s="137"/>
      <c r="J42" s="137"/>
      <c r="K42" s="137"/>
      <c r="L42" s="137"/>
      <c r="M42" s="137"/>
      <c r="N42" s="137"/>
      <c r="O42" s="137"/>
      <c r="P42" s="137"/>
      <c r="Q42" s="138"/>
      <c r="R42" s="130" t="s">
        <v>34</v>
      </c>
      <c r="S42" s="188"/>
      <c r="T42" s="131"/>
      <c r="U42" s="130" t="s">
        <v>72</v>
      </c>
      <c r="V42" s="188"/>
      <c r="W42" s="131"/>
      <c r="X42" s="1"/>
      <c r="Y42" s="1"/>
    </row>
    <row r="43" spans="1:27" ht="19.149999999999999" customHeight="1" thickBot="1" x14ac:dyDescent="0.45">
      <c r="A43" s="1"/>
      <c r="B43" s="1"/>
      <c r="C43" s="1"/>
      <c r="D43" s="132"/>
      <c r="E43" s="133"/>
      <c r="F43" s="63" t="s">
        <v>28</v>
      </c>
      <c r="G43" s="65"/>
      <c r="H43" s="63" t="s">
        <v>29</v>
      </c>
      <c r="I43" s="65"/>
      <c r="J43" s="63" t="s">
        <v>30</v>
      </c>
      <c r="K43" s="65"/>
      <c r="L43" s="63" t="s">
        <v>31</v>
      </c>
      <c r="M43" s="65"/>
      <c r="N43" s="63" t="s">
        <v>32</v>
      </c>
      <c r="O43" s="65"/>
      <c r="P43" s="63" t="s">
        <v>33</v>
      </c>
      <c r="Q43" s="65"/>
      <c r="R43" s="189"/>
      <c r="S43" s="190"/>
      <c r="T43" s="151"/>
      <c r="U43" s="189"/>
      <c r="V43" s="190"/>
      <c r="W43" s="151"/>
      <c r="X43" s="1"/>
      <c r="Y43" s="1"/>
    </row>
    <row r="44" spans="1:27" ht="19.149999999999999" customHeight="1" thickBot="1" x14ac:dyDescent="0.45">
      <c r="A44" s="1"/>
      <c r="B44" s="1"/>
      <c r="C44" s="1"/>
      <c r="D44" s="216" t="s">
        <v>27</v>
      </c>
      <c r="E44" s="217"/>
      <c r="F44" s="134">
        <f>IF(F45="","",SUM(F45:G46))</f>
        <v>0</v>
      </c>
      <c r="G44" s="135"/>
      <c r="H44" s="134">
        <f>IF(H45="","",SUM(H45:I46))</f>
        <v>0</v>
      </c>
      <c r="I44" s="135"/>
      <c r="J44" s="134">
        <f>IF(J45="","",SUM(J45:K46))</f>
        <v>0</v>
      </c>
      <c r="K44" s="135"/>
      <c r="L44" s="134">
        <f>IF(L45="","",SUM(L45:M46))</f>
        <v>0</v>
      </c>
      <c r="M44" s="135"/>
      <c r="N44" s="134">
        <f>IF(N45="","",SUM(N45:O46))</f>
        <v>0</v>
      </c>
      <c r="O44" s="135"/>
      <c r="P44" s="134">
        <f>IF(P45="","",SUM(P45:Q46))</f>
        <v>0</v>
      </c>
      <c r="Q44" s="135"/>
      <c r="R44" s="134">
        <f>IF(R45="","",SUM(R45:T46))</f>
        <v>0</v>
      </c>
      <c r="S44" s="214"/>
      <c r="T44" s="135"/>
      <c r="U44" s="134">
        <f>IF(U45="","",SUM(U45:W46))</f>
        <v>0</v>
      </c>
      <c r="V44" s="214"/>
      <c r="W44" s="215"/>
      <c r="X44" s="1"/>
      <c r="Y44" s="1"/>
      <c r="Z44" t="s">
        <v>182</v>
      </c>
      <c r="AA44" t="str">
        <f>IF(P44=I40,"","不一致")</f>
        <v/>
      </c>
    </row>
    <row r="45" spans="1:27" ht="19.149999999999999" customHeight="1" x14ac:dyDescent="0.4">
      <c r="A45" s="1"/>
      <c r="B45" s="1"/>
      <c r="C45" s="1"/>
      <c r="D45" s="218">
        <f>入力コード表!B3</f>
        <v>4</v>
      </c>
      <c r="E45" s="219"/>
      <c r="F45" s="126">
        <v>0</v>
      </c>
      <c r="G45" s="127"/>
      <c r="H45" s="126">
        <v>0</v>
      </c>
      <c r="I45" s="127"/>
      <c r="J45" s="126">
        <v>0</v>
      </c>
      <c r="K45" s="127"/>
      <c r="L45" s="126">
        <v>0</v>
      </c>
      <c r="M45" s="127"/>
      <c r="N45" s="126">
        <v>0</v>
      </c>
      <c r="O45" s="127"/>
      <c r="P45" s="195">
        <f>IF(AND(F45="",H45="",J45="",L45="",N45=""),"",SUM(F45:O45))</f>
        <v>0</v>
      </c>
      <c r="Q45" s="196"/>
      <c r="R45" s="126">
        <v>0</v>
      </c>
      <c r="S45" s="197"/>
      <c r="T45" s="127"/>
      <c r="U45" s="195">
        <f>IF(P45="","",SUM(P45:T45))</f>
        <v>0</v>
      </c>
      <c r="V45" s="198"/>
      <c r="W45" s="196"/>
      <c r="X45" s="1"/>
      <c r="Y45" s="1"/>
      <c r="Z45" t="s">
        <v>183</v>
      </c>
      <c r="AA45" t="str">
        <f>IF(R44=N40,"","不一致")</f>
        <v/>
      </c>
    </row>
    <row r="46" spans="1:27" ht="19.149999999999999" customHeight="1" x14ac:dyDescent="0.4">
      <c r="A46" s="1"/>
      <c r="B46" s="1"/>
      <c r="C46" s="1"/>
      <c r="D46" s="124">
        <f>D45+1</f>
        <v>5</v>
      </c>
      <c r="E46" s="125"/>
      <c r="F46" s="128"/>
      <c r="G46" s="129"/>
      <c r="H46" s="128"/>
      <c r="I46" s="129"/>
      <c r="J46" s="128"/>
      <c r="K46" s="129"/>
      <c r="L46" s="128"/>
      <c r="M46" s="129"/>
      <c r="N46" s="128"/>
      <c r="O46" s="129"/>
      <c r="P46" s="191" t="str">
        <f>IF(AND(F46="",H46="",J46="",L46="",N46=""),"",SUM(F46:O46))</f>
        <v/>
      </c>
      <c r="Q46" s="192"/>
      <c r="R46" s="128"/>
      <c r="S46" s="193"/>
      <c r="T46" s="129"/>
      <c r="U46" s="191" t="str">
        <f>IF(P46="","",SUM(P46:T46))</f>
        <v/>
      </c>
      <c r="V46" s="194"/>
      <c r="W46" s="192"/>
      <c r="X46" s="1"/>
      <c r="Y46" s="1"/>
      <c r="Z46" t="s">
        <v>184</v>
      </c>
      <c r="AA46" t="str">
        <f>IF(U44=S40,"","不一致")</f>
        <v>不一致</v>
      </c>
    </row>
    <row r="47" spans="1:27" ht="19.149999999999999"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7" ht="19.149999999999999" customHeight="1" x14ac:dyDescent="0.4">
      <c r="A48" s="1"/>
      <c r="B48" s="13" t="s">
        <v>78</v>
      </c>
      <c r="C48" s="1"/>
      <c r="D48" s="1"/>
      <c r="E48" s="1"/>
      <c r="F48" s="1"/>
      <c r="G48" s="1"/>
      <c r="H48" s="1"/>
      <c r="I48" s="1"/>
      <c r="J48" s="1"/>
      <c r="K48" s="1"/>
      <c r="L48" s="1"/>
      <c r="M48" s="1"/>
      <c r="N48" s="1"/>
      <c r="O48" s="1"/>
      <c r="P48" s="1"/>
      <c r="Q48" s="1"/>
      <c r="R48" s="1"/>
      <c r="S48" s="1"/>
      <c r="T48" s="1"/>
      <c r="U48" s="1"/>
      <c r="V48" s="1"/>
      <c r="W48" s="1"/>
      <c r="X48" s="1"/>
      <c r="Y48" s="1"/>
    </row>
    <row r="49" spans="1:25" ht="19.149999999999999" customHeight="1" thickBot="1" x14ac:dyDescent="0.45">
      <c r="A49" s="1"/>
      <c r="B49" s="1"/>
      <c r="C49" s="63" t="s">
        <v>35</v>
      </c>
      <c r="D49" s="64"/>
      <c r="E49" s="64"/>
      <c r="F49" s="65"/>
      <c r="G49" s="63" t="s">
        <v>40</v>
      </c>
      <c r="H49" s="64"/>
      <c r="I49" s="64"/>
      <c r="J49" s="65"/>
      <c r="K49" s="63" t="s">
        <v>36</v>
      </c>
      <c r="L49" s="64"/>
      <c r="M49" s="64"/>
      <c r="N49" s="64"/>
      <c r="O49" s="65"/>
      <c r="P49" s="63" t="s">
        <v>37</v>
      </c>
      <c r="Q49" s="64"/>
      <c r="R49" s="64"/>
      <c r="S49" s="65"/>
      <c r="T49" s="63" t="s">
        <v>38</v>
      </c>
      <c r="U49" s="64"/>
      <c r="V49" s="64"/>
      <c r="W49" s="65"/>
      <c r="X49" s="1"/>
      <c r="Y49" s="1"/>
    </row>
    <row r="50" spans="1:25" ht="19.149999999999999" customHeight="1" x14ac:dyDescent="0.4">
      <c r="A50" s="1"/>
      <c r="B50" s="1"/>
      <c r="C50" s="229" t="s">
        <v>41</v>
      </c>
      <c r="D50" s="230"/>
      <c r="E50" s="230"/>
      <c r="F50" s="231"/>
      <c r="G50" s="236"/>
      <c r="H50" s="237"/>
      <c r="I50" s="237"/>
      <c r="J50" s="238"/>
      <c r="K50" s="236"/>
      <c r="L50" s="237"/>
      <c r="M50" s="237"/>
      <c r="N50" s="237"/>
      <c r="O50" s="238"/>
      <c r="P50" s="236"/>
      <c r="Q50" s="237"/>
      <c r="R50" s="237"/>
      <c r="S50" s="238"/>
      <c r="T50" s="220"/>
      <c r="U50" s="221"/>
      <c r="V50" s="221"/>
      <c r="W50" s="222"/>
      <c r="X50" s="1"/>
      <c r="Y50" s="1"/>
    </row>
    <row r="51" spans="1:25" ht="19.149999999999999" customHeight="1" x14ac:dyDescent="0.4">
      <c r="A51" s="1"/>
      <c r="B51" s="1"/>
      <c r="C51" s="232"/>
      <c r="D51" s="186"/>
      <c r="E51" s="186"/>
      <c r="F51" s="103"/>
      <c r="G51" s="202"/>
      <c r="H51" s="203"/>
      <c r="I51" s="203"/>
      <c r="J51" s="204"/>
      <c r="K51" s="202"/>
      <c r="L51" s="203"/>
      <c r="M51" s="203"/>
      <c r="N51" s="203"/>
      <c r="O51" s="204"/>
      <c r="P51" s="202"/>
      <c r="Q51" s="203"/>
      <c r="R51" s="203"/>
      <c r="S51" s="204"/>
      <c r="T51" s="223"/>
      <c r="U51" s="224"/>
      <c r="V51" s="224"/>
      <c r="W51" s="225"/>
      <c r="X51" s="1"/>
      <c r="Y51" s="1"/>
    </row>
    <row r="52" spans="1:25" ht="19.149999999999999" customHeight="1" x14ac:dyDescent="0.4">
      <c r="A52" s="1"/>
      <c r="B52" s="1"/>
      <c r="C52" s="232"/>
      <c r="D52" s="186"/>
      <c r="E52" s="186"/>
      <c r="F52" s="103"/>
      <c r="G52" s="202"/>
      <c r="H52" s="203"/>
      <c r="I52" s="203"/>
      <c r="J52" s="204"/>
      <c r="K52" s="202"/>
      <c r="L52" s="203"/>
      <c r="M52" s="203"/>
      <c r="N52" s="203"/>
      <c r="O52" s="204"/>
      <c r="P52" s="202"/>
      <c r="Q52" s="203"/>
      <c r="R52" s="203"/>
      <c r="S52" s="204"/>
      <c r="T52" s="223"/>
      <c r="U52" s="224"/>
      <c r="V52" s="224"/>
      <c r="W52" s="225"/>
      <c r="X52" s="1"/>
      <c r="Y52" s="1"/>
    </row>
    <row r="53" spans="1:25" ht="19.149999999999999" customHeight="1" x14ac:dyDescent="0.4">
      <c r="A53" s="1"/>
      <c r="B53" s="1"/>
      <c r="C53" s="232"/>
      <c r="D53" s="186"/>
      <c r="E53" s="186"/>
      <c r="F53" s="103"/>
      <c r="G53" s="202"/>
      <c r="H53" s="203"/>
      <c r="I53" s="203"/>
      <c r="J53" s="204"/>
      <c r="K53" s="202"/>
      <c r="L53" s="203"/>
      <c r="M53" s="203"/>
      <c r="N53" s="203"/>
      <c r="O53" s="204"/>
      <c r="P53" s="202"/>
      <c r="Q53" s="203"/>
      <c r="R53" s="203"/>
      <c r="S53" s="204"/>
      <c r="T53" s="223"/>
      <c r="U53" s="224"/>
      <c r="V53" s="224"/>
      <c r="W53" s="225"/>
      <c r="X53" s="1"/>
      <c r="Y53" s="1"/>
    </row>
    <row r="54" spans="1:25" ht="19.149999999999999" customHeight="1" thickBot="1" x14ac:dyDescent="0.45">
      <c r="A54" s="1"/>
      <c r="B54" s="1"/>
      <c r="C54" s="233"/>
      <c r="D54" s="234"/>
      <c r="E54" s="234"/>
      <c r="F54" s="235"/>
      <c r="G54" s="256" t="s">
        <v>39</v>
      </c>
      <c r="H54" s="257"/>
      <c r="I54" s="254"/>
      <c r="J54" s="255"/>
      <c r="K54" s="239"/>
      <c r="L54" s="240"/>
      <c r="M54" s="240"/>
      <c r="N54" s="240"/>
      <c r="O54" s="241"/>
      <c r="P54" s="239"/>
      <c r="Q54" s="240"/>
      <c r="R54" s="240"/>
      <c r="S54" s="241"/>
      <c r="T54" s="226"/>
      <c r="U54" s="227"/>
      <c r="V54" s="227"/>
      <c r="W54" s="228"/>
      <c r="X54" s="1"/>
      <c r="Y54" s="1"/>
    </row>
    <row r="55" spans="1:25" ht="19.149999999999999" customHeight="1" x14ac:dyDescent="0.4">
      <c r="A55" s="1"/>
      <c r="B55" s="1"/>
      <c r="C55" s="202" t="s">
        <v>60</v>
      </c>
      <c r="D55" s="203"/>
      <c r="E55" s="203"/>
      <c r="F55" s="204"/>
      <c r="G55" s="251"/>
      <c r="H55" s="252"/>
      <c r="I55" s="252"/>
      <c r="J55" s="253"/>
      <c r="K55" s="202"/>
      <c r="L55" s="203"/>
      <c r="M55" s="203"/>
      <c r="N55" s="203"/>
      <c r="O55" s="204"/>
      <c r="P55" s="202"/>
      <c r="Q55" s="203"/>
      <c r="R55" s="203"/>
      <c r="S55" s="204"/>
      <c r="T55" s="208"/>
      <c r="U55" s="209"/>
      <c r="V55" s="209"/>
      <c r="W55" s="210"/>
      <c r="X55" s="1"/>
      <c r="Y55" s="1"/>
    </row>
    <row r="56" spans="1:25" ht="19.149999999999999" customHeight="1" x14ac:dyDescent="0.4">
      <c r="A56" s="1"/>
      <c r="B56" s="1"/>
      <c r="C56" s="202"/>
      <c r="D56" s="203"/>
      <c r="E56" s="203"/>
      <c r="F56" s="204"/>
      <c r="G56" s="245"/>
      <c r="H56" s="246"/>
      <c r="I56" s="246"/>
      <c r="J56" s="247"/>
      <c r="K56" s="202"/>
      <c r="L56" s="203"/>
      <c r="M56" s="203"/>
      <c r="N56" s="203"/>
      <c r="O56" s="204"/>
      <c r="P56" s="202"/>
      <c r="Q56" s="203"/>
      <c r="R56" s="203"/>
      <c r="S56" s="204"/>
      <c r="T56" s="208"/>
      <c r="U56" s="209"/>
      <c r="V56" s="209"/>
      <c r="W56" s="210"/>
      <c r="X56" s="1"/>
      <c r="Y56" s="1"/>
    </row>
    <row r="57" spans="1:25" ht="19.149999999999999" customHeight="1" x14ac:dyDescent="0.4">
      <c r="A57" s="1"/>
      <c r="B57" s="1"/>
      <c r="C57" s="202"/>
      <c r="D57" s="203"/>
      <c r="E57" s="203"/>
      <c r="F57" s="204"/>
      <c r="G57" s="245"/>
      <c r="H57" s="246"/>
      <c r="I57" s="246"/>
      <c r="J57" s="247"/>
      <c r="K57" s="202"/>
      <c r="L57" s="203"/>
      <c r="M57" s="203"/>
      <c r="N57" s="203"/>
      <c r="O57" s="204"/>
      <c r="P57" s="202"/>
      <c r="Q57" s="203"/>
      <c r="R57" s="203"/>
      <c r="S57" s="204"/>
      <c r="T57" s="208"/>
      <c r="U57" s="209"/>
      <c r="V57" s="209"/>
      <c r="W57" s="210"/>
      <c r="X57" s="1"/>
      <c r="Y57" s="1"/>
    </row>
    <row r="58" spans="1:25" ht="19.149999999999999" customHeight="1" x14ac:dyDescent="0.4">
      <c r="A58" s="1"/>
      <c r="B58" s="1"/>
      <c r="C58" s="202"/>
      <c r="D58" s="203"/>
      <c r="E58" s="203"/>
      <c r="F58" s="204"/>
      <c r="G58" s="245"/>
      <c r="H58" s="246"/>
      <c r="I58" s="246"/>
      <c r="J58" s="247"/>
      <c r="K58" s="202"/>
      <c r="L58" s="203"/>
      <c r="M58" s="203"/>
      <c r="N58" s="203"/>
      <c r="O58" s="204"/>
      <c r="P58" s="202"/>
      <c r="Q58" s="203"/>
      <c r="R58" s="203"/>
      <c r="S58" s="204"/>
      <c r="T58" s="208"/>
      <c r="U58" s="209"/>
      <c r="V58" s="209"/>
      <c r="W58" s="210"/>
      <c r="X58" s="1"/>
      <c r="Y58" s="1"/>
    </row>
    <row r="59" spans="1:25" ht="19.149999999999999" customHeight="1" x14ac:dyDescent="0.4">
      <c r="A59" s="1"/>
      <c r="B59" s="1"/>
      <c r="C59" s="202"/>
      <c r="D59" s="203"/>
      <c r="E59" s="203"/>
      <c r="F59" s="204"/>
      <c r="G59" s="245"/>
      <c r="H59" s="246"/>
      <c r="I59" s="246"/>
      <c r="J59" s="247"/>
      <c r="K59" s="205"/>
      <c r="L59" s="206"/>
      <c r="M59" s="206"/>
      <c r="N59" s="206"/>
      <c r="O59" s="207"/>
      <c r="P59" s="205"/>
      <c r="Q59" s="206"/>
      <c r="R59" s="206"/>
      <c r="S59" s="207"/>
      <c r="T59" s="211"/>
      <c r="U59" s="212"/>
      <c r="V59" s="212"/>
      <c r="W59" s="213"/>
      <c r="X59" s="1"/>
      <c r="Y59" s="1"/>
    </row>
    <row r="60" spans="1:25" ht="19.149999999999999" customHeight="1" x14ac:dyDescent="0.4">
      <c r="A60" s="1"/>
      <c r="B60" s="1"/>
      <c r="C60" s="199" t="s">
        <v>74</v>
      </c>
      <c r="D60" s="200"/>
      <c r="E60" s="200"/>
      <c r="F60" s="201"/>
      <c r="G60" s="242"/>
      <c r="H60" s="243"/>
      <c r="I60" s="243"/>
      <c r="J60" s="244"/>
      <c r="K60" s="199"/>
      <c r="L60" s="200"/>
      <c r="M60" s="200"/>
      <c r="N60" s="200"/>
      <c r="O60" s="201"/>
      <c r="P60" s="199"/>
      <c r="Q60" s="200"/>
      <c r="R60" s="200"/>
      <c r="S60" s="201"/>
      <c r="T60" s="208"/>
      <c r="U60" s="209"/>
      <c r="V60" s="209"/>
      <c r="W60" s="210"/>
      <c r="X60" s="1"/>
      <c r="Y60" s="1"/>
    </row>
    <row r="61" spans="1:25" ht="19.149999999999999" customHeight="1" x14ac:dyDescent="0.4">
      <c r="A61" s="1"/>
      <c r="B61" s="1"/>
      <c r="C61" s="202"/>
      <c r="D61" s="203"/>
      <c r="E61" s="203"/>
      <c r="F61" s="204"/>
      <c r="G61" s="245"/>
      <c r="H61" s="246"/>
      <c r="I61" s="246"/>
      <c r="J61" s="247"/>
      <c r="K61" s="202"/>
      <c r="L61" s="203"/>
      <c r="M61" s="203"/>
      <c r="N61" s="203"/>
      <c r="O61" s="204"/>
      <c r="P61" s="202"/>
      <c r="Q61" s="203"/>
      <c r="R61" s="203"/>
      <c r="S61" s="204"/>
      <c r="T61" s="208"/>
      <c r="U61" s="209"/>
      <c r="V61" s="209"/>
      <c r="W61" s="210"/>
      <c r="X61" s="1"/>
      <c r="Y61" s="1"/>
    </row>
    <row r="62" spans="1:25" ht="19.149999999999999" customHeight="1" x14ac:dyDescent="0.4">
      <c r="A62" s="1"/>
      <c r="B62" s="1"/>
      <c r="C62" s="202"/>
      <c r="D62" s="203"/>
      <c r="E62" s="203"/>
      <c r="F62" s="204"/>
      <c r="G62" s="245"/>
      <c r="H62" s="246"/>
      <c r="I62" s="246"/>
      <c r="J62" s="247"/>
      <c r="K62" s="202"/>
      <c r="L62" s="203"/>
      <c r="M62" s="203"/>
      <c r="N62" s="203"/>
      <c r="O62" s="204"/>
      <c r="P62" s="202"/>
      <c r="Q62" s="203"/>
      <c r="R62" s="203"/>
      <c r="S62" s="204"/>
      <c r="T62" s="208"/>
      <c r="U62" s="209"/>
      <c r="V62" s="209"/>
      <c r="W62" s="210"/>
      <c r="X62" s="1"/>
      <c r="Y62" s="1"/>
    </row>
    <row r="63" spans="1:25" ht="19.149999999999999" customHeight="1" x14ac:dyDescent="0.4">
      <c r="A63" s="1"/>
      <c r="B63" s="1"/>
      <c r="C63" s="202"/>
      <c r="D63" s="203"/>
      <c r="E63" s="203"/>
      <c r="F63" s="204"/>
      <c r="G63" s="245"/>
      <c r="H63" s="246"/>
      <c r="I63" s="246"/>
      <c r="J63" s="247"/>
      <c r="K63" s="202"/>
      <c r="L63" s="203"/>
      <c r="M63" s="203"/>
      <c r="N63" s="203"/>
      <c r="O63" s="204"/>
      <c r="P63" s="202"/>
      <c r="Q63" s="203"/>
      <c r="R63" s="203"/>
      <c r="S63" s="204"/>
      <c r="T63" s="208"/>
      <c r="U63" s="209"/>
      <c r="V63" s="209"/>
      <c r="W63" s="210"/>
      <c r="X63" s="1"/>
      <c r="Y63" s="1"/>
    </row>
    <row r="64" spans="1:25" ht="19.149999999999999" customHeight="1" x14ac:dyDescent="0.4">
      <c r="A64" s="1"/>
      <c r="B64" s="1"/>
      <c r="C64" s="202"/>
      <c r="D64" s="203"/>
      <c r="E64" s="203"/>
      <c r="F64" s="204"/>
      <c r="G64" s="248"/>
      <c r="H64" s="249"/>
      <c r="I64" s="249"/>
      <c r="J64" s="250"/>
      <c r="K64" s="205"/>
      <c r="L64" s="206"/>
      <c r="M64" s="206"/>
      <c r="N64" s="206"/>
      <c r="O64" s="207"/>
      <c r="P64" s="205"/>
      <c r="Q64" s="206"/>
      <c r="R64" s="206"/>
      <c r="S64" s="207"/>
      <c r="T64" s="211"/>
      <c r="U64" s="212"/>
      <c r="V64" s="212"/>
      <c r="W64" s="213"/>
      <c r="X64" s="1"/>
      <c r="Y64" s="1"/>
    </row>
    <row r="65" spans="1:25" ht="19.149999999999999" customHeight="1" x14ac:dyDescent="0.4">
      <c r="A65" s="1"/>
      <c r="B65" s="1"/>
      <c r="C65" s="199" t="s">
        <v>74</v>
      </c>
      <c r="D65" s="200"/>
      <c r="E65" s="200"/>
      <c r="F65" s="201"/>
      <c r="G65" s="242"/>
      <c r="H65" s="243"/>
      <c r="I65" s="243"/>
      <c r="J65" s="244"/>
      <c r="K65" s="199"/>
      <c r="L65" s="200"/>
      <c r="M65" s="200"/>
      <c r="N65" s="200"/>
      <c r="O65" s="201"/>
      <c r="P65" s="199"/>
      <c r="Q65" s="200"/>
      <c r="R65" s="200"/>
      <c r="S65" s="201"/>
      <c r="T65" s="208"/>
      <c r="U65" s="209"/>
      <c r="V65" s="209"/>
      <c r="W65" s="210"/>
      <c r="X65" s="1"/>
      <c r="Y65" s="1"/>
    </row>
    <row r="66" spans="1:25" ht="19.149999999999999" customHeight="1" x14ac:dyDescent="0.4">
      <c r="A66" s="1"/>
      <c r="B66" s="1"/>
      <c r="C66" s="202"/>
      <c r="D66" s="203"/>
      <c r="E66" s="203"/>
      <c r="F66" s="204"/>
      <c r="G66" s="245"/>
      <c r="H66" s="246"/>
      <c r="I66" s="246"/>
      <c r="J66" s="247"/>
      <c r="K66" s="202"/>
      <c r="L66" s="203"/>
      <c r="M66" s="203"/>
      <c r="N66" s="203"/>
      <c r="O66" s="204"/>
      <c r="P66" s="202"/>
      <c r="Q66" s="203"/>
      <c r="R66" s="203"/>
      <c r="S66" s="204"/>
      <c r="T66" s="208"/>
      <c r="U66" s="209"/>
      <c r="V66" s="209"/>
      <c r="W66" s="210"/>
      <c r="X66" s="1"/>
      <c r="Y66" s="1"/>
    </row>
    <row r="67" spans="1:25" ht="19.149999999999999" customHeight="1" x14ac:dyDescent="0.4">
      <c r="A67" s="1"/>
      <c r="B67" s="1"/>
      <c r="C67" s="202"/>
      <c r="D67" s="203"/>
      <c r="E67" s="203"/>
      <c r="F67" s="204"/>
      <c r="G67" s="245"/>
      <c r="H67" s="246"/>
      <c r="I67" s="246"/>
      <c r="J67" s="247"/>
      <c r="K67" s="202"/>
      <c r="L67" s="203"/>
      <c r="M67" s="203"/>
      <c r="N67" s="203"/>
      <c r="O67" s="204"/>
      <c r="P67" s="202"/>
      <c r="Q67" s="203"/>
      <c r="R67" s="203"/>
      <c r="S67" s="204"/>
      <c r="T67" s="208"/>
      <c r="U67" s="209"/>
      <c r="V67" s="209"/>
      <c r="W67" s="210"/>
      <c r="X67" s="1"/>
      <c r="Y67" s="1"/>
    </row>
    <row r="68" spans="1:25" ht="19.149999999999999" customHeight="1" x14ac:dyDescent="0.4">
      <c r="A68" s="1"/>
      <c r="B68" s="1"/>
      <c r="C68" s="202"/>
      <c r="D68" s="203"/>
      <c r="E68" s="203"/>
      <c r="F68" s="204"/>
      <c r="G68" s="245"/>
      <c r="H68" s="246"/>
      <c r="I68" s="246"/>
      <c r="J68" s="247"/>
      <c r="K68" s="202"/>
      <c r="L68" s="203"/>
      <c r="M68" s="203"/>
      <c r="N68" s="203"/>
      <c r="O68" s="204"/>
      <c r="P68" s="202"/>
      <c r="Q68" s="203"/>
      <c r="R68" s="203"/>
      <c r="S68" s="204"/>
      <c r="T68" s="208"/>
      <c r="U68" s="209"/>
      <c r="V68" s="209"/>
      <c r="W68" s="210"/>
      <c r="X68" s="1"/>
      <c r="Y68" s="1"/>
    </row>
    <row r="69" spans="1:25" ht="19.149999999999999" customHeight="1" x14ac:dyDescent="0.4">
      <c r="A69" s="1"/>
      <c r="B69" s="1"/>
      <c r="C69" s="202"/>
      <c r="D69" s="203"/>
      <c r="E69" s="203"/>
      <c r="F69" s="204"/>
      <c r="G69" s="248"/>
      <c r="H69" s="249"/>
      <c r="I69" s="249"/>
      <c r="J69" s="250"/>
      <c r="K69" s="205"/>
      <c r="L69" s="206"/>
      <c r="M69" s="206"/>
      <c r="N69" s="206"/>
      <c r="O69" s="207"/>
      <c r="P69" s="205"/>
      <c r="Q69" s="206"/>
      <c r="R69" s="206"/>
      <c r="S69" s="207"/>
      <c r="T69" s="211"/>
      <c r="U69" s="212"/>
      <c r="V69" s="212"/>
      <c r="W69" s="213"/>
      <c r="X69" s="1"/>
      <c r="Y69" s="1"/>
    </row>
    <row r="70" spans="1:25" ht="19.149999999999999" customHeight="1" x14ac:dyDescent="0.4">
      <c r="A70" s="1"/>
      <c r="B70" s="1"/>
      <c r="C70" s="199" t="s">
        <v>74</v>
      </c>
      <c r="D70" s="200"/>
      <c r="E70" s="200"/>
      <c r="F70" s="201"/>
      <c r="G70" s="242"/>
      <c r="H70" s="243"/>
      <c r="I70" s="243"/>
      <c r="J70" s="244"/>
      <c r="K70" s="199"/>
      <c r="L70" s="200"/>
      <c r="M70" s="200"/>
      <c r="N70" s="200"/>
      <c r="O70" s="201"/>
      <c r="P70" s="199"/>
      <c r="Q70" s="200"/>
      <c r="R70" s="200"/>
      <c r="S70" s="201"/>
      <c r="T70" s="208"/>
      <c r="U70" s="209"/>
      <c r="V70" s="209"/>
      <c r="W70" s="210"/>
      <c r="X70" s="1"/>
      <c r="Y70" s="1"/>
    </row>
    <row r="71" spans="1:25" ht="19.149999999999999" customHeight="1" x14ac:dyDescent="0.4">
      <c r="A71" s="1"/>
      <c r="B71" s="1"/>
      <c r="C71" s="202"/>
      <c r="D71" s="203"/>
      <c r="E71" s="203"/>
      <c r="F71" s="204"/>
      <c r="G71" s="245"/>
      <c r="H71" s="246"/>
      <c r="I71" s="246"/>
      <c r="J71" s="247"/>
      <c r="K71" s="202"/>
      <c r="L71" s="203"/>
      <c r="M71" s="203"/>
      <c r="N71" s="203"/>
      <c r="O71" s="204"/>
      <c r="P71" s="202"/>
      <c r="Q71" s="203"/>
      <c r="R71" s="203"/>
      <c r="S71" s="204"/>
      <c r="T71" s="208"/>
      <c r="U71" s="209"/>
      <c r="V71" s="209"/>
      <c r="W71" s="210"/>
      <c r="X71" s="1"/>
      <c r="Y71" s="1"/>
    </row>
    <row r="72" spans="1:25" ht="19.149999999999999" customHeight="1" x14ac:dyDescent="0.4">
      <c r="A72" s="1"/>
      <c r="B72" s="1"/>
      <c r="C72" s="202"/>
      <c r="D72" s="203"/>
      <c r="E72" s="203"/>
      <c r="F72" s="204"/>
      <c r="G72" s="245"/>
      <c r="H72" s="246"/>
      <c r="I72" s="246"/>
      <c r="J72" s="247"/>
      <c r="K72" s="202"/>
      <c r="L72" s="203"/>
      <c r="M72" s="203"/>
      <c r="N72" s="203"/>
      <c r="O72" s="204"/>
      <c r="P72" s="202"/>
      <c r="Q72" s="203"/>
      <c r="R72" s="203"/>
      <c r="S72" s="204"/>
      <c r="T72" s="208"/>
      <c r="U72" s="209"/>
      <c r="V72" s="209"/>
      <c r="W72" s="210"/>
      <c r="X72" s="1"/>
      <c r="Y72" s="1"/>
    </row>
    <row r="73" spans="1:25" ht="19.149999999999999" customHeight="1" x14ac:dyDescent="0.4">
      <c r="A73" s="1"/>
      <c r="B73" s="1"/>
      <c r="C73" s="202"/>
      <c r="D73" s="203"/>
      <c r="E73" s="203"/>
      <c r="F73" s="204"/>
      <c r="G73" s="245"/>
      <c r="H73" s="246"/>
      <c r="I73" s="246"/>
      <c r="J73" s="247"/>
      <c r="K73" s="202"/>
      <c r="L73" s="203"/>
      <c r="M73" s="203"/>
      <c r="N73" s="203"/>
      <c r="O73" s="204"/>
      <c r="P73" s="202"/>
      <c r="Q73" s="203"/>
      <c r="R73" s="203"/>
      <c r="S73" s="204"/>
      <c r="T73" s="208"/>
      <c r="U73" s="209"/>
      <c r="V73" s="209"/>
      <c r="W73" s="210"/>
      <c r="X73" s="1"/>
      <c r="Y73" s="1"/>
    </row>
    <row r="74" spans="1:25" ht="19.149999999999999" customHeight="1" x14ac:dyDescent="0.4">
      <c r="A74" s="1"/>
      <c r="B74" s="1"/>
      <c r="C74" s="202"/>
      <c r="D74" s="203"/>
      <c r="E74" s="203"/>
      <c r="F74" s="204"/>
      <c r="G74" s="248"/>
      <c r="H74" s="249"/>
      <c r="I74" s="249"/>
      <c r="J74" s="250"/>
      <c r="K74" s="205"/>
      <c r="L74" s="206"/>
      <c r="M74" s="206"/>
      <c r="N74" s="206"/>
      <c r="O74" s="207"/>
      <c r="P74" s="205"/>
      <c r="Q74" s="206"/>
      <c r="R74" s="206"/>
      <c r="S74" s="207"/>
      <c r="T74" s="211"/>
      <c r="U74" s="212"/>
      <c r="V74" s="212"/>
      <c r="W74" s="213"/>
      <c r="X74" s="1"/>
      <c r="Y74" s="1"/>
    </row>
    <row r="75" spans="1:25" ht="19.149999999999999" customHeight="1" x14ac:dyDescent="0.4">
      <c r="A75" s="1"/>
      <c r="B75" s="1"/>
      <c r="C75" s="199" t="s">
        <v>74</v>
      </c>
      <c r="D75" s="200"/>
      <c r="E75" s="200"/>
      <c r="F75" s="201"/>
      <c r="G75" s="242"/>
      <c r="H75" s="243"/>
      <c r="I75" s="243"/>
      <c r="J75" s="244"/>
      <c r="K75" s="199"/>
      <c r="L75" s="200"/>
      <c r="M75" s="200"/>
      <c r="N75" s="200"/>
      <c r="O75" s="201"/>
      <c r="P75" s="199"/>
      <c r="Q75" s="200"/>
      <c r="R75" s="200"/>
      <c r="S75" s="201"/>
      <c r="T75" s="208"/>
      <c r="U75" s="209"/>
      <c r="V75" s="209"/>
      <c r="W75" s="210"/>
      <c r="X75" s="1"/>
      <c r="Y75" s="1"/>
    </row>
    <row r="76" spans="1:25" ht="19.149999999999999" customHeight="1" x14ac:dyDescent="0.4">
      <c r="A76" s="1"/>
      <c r="B76" s="1"/>
      <c r="C76" s="202"/>
      <c r="D76" s="203"/>
      <c r="E76" s="203"/>
      <c r="F76" s="204"/>
      <c r="G76" s="245"/>
      <c r="H76" s="246"/>
      <c r="I76" s="246"/>
      <c r="J76" s="247"/>
      <c r="K76" s="202"/>
      <c r="L76" s="203"/>
      <c r="M76" s="203"/>
      <c r="N76" s="203"/>
      <c r="O76" s="204"/>
      <c r="P76" s="202"/>
      <c r="Q76" s="203"/>
      <c r="R76" s="203"/>
      <c r="S76" s="204"/>
      <c r="T76" s="208"/>
      <c r="U76" s="209"/>
      <c r="V76" s="209"/>
      <c r="W76" s="210"/>
      <c r="X76" s="1"/>
      <c r="Y76" s="1"/>
    </row>
    <row r="77" spans="1:25" ht="19.149999999999999" customHeight="1" x14ac:dyDescent="0.4">
      <c r="A77" s="1"/>
      <c r="B77" s="1"/>
      <c r="C77" s="202"/>
      <c r="D77" s="203"/>
      <c r="E77" s="203"/>
      <c r="F77" s="204"/>
      <c r="G77" s="245"/>
      <c r="H77" s="246"/>
      <c r="I77" s="246"/>
      <c r="J77" s="247"/>
      <c r="K77" s="202"/>
      <c r="L77" s="203"/>
      <c r="M77" s="203"/>
      <c r="N77" s="203"/>
      <c r="O77" s="204"/>
      <c r="P77" s="202"/>
      <c r="Q77" s="203"/>
      <c r="R77" s="203"/>
      <c r="S77" s="204"/>
      <c r="T77" s="208"/>
      <c r="U77" s="209"/>
      <c r="V77" s="209"/>
      <c r="W77" s="210"/>
      <c r="X77" s="1"/>
      <c r="Y77" s="1"/>
    </row>
    <row r="78" spans="1:25" ht="19.149999999999999" customHeight="1" x14ac:dyDescent="0.4">
      <c r="A78" s="1"/>
      <c r="B78" s="1"/>
      <c r="C78" s="202"/>
      <c r="D78" s="203"/>
      <c r="E78" s="203"/>
      <c r="F78" s="204"/>
      <c r="G78" s="245"/>
      <c r="H78" s="246"/>
      <c r="I78" s="246"/>
      <c r="J78" s="247"/>
      <c r="K78" s="202"/>
      <c r="L78" s="203"/>
      <c r="M78" s="203"/>
      <c r="N78" s="203"/>
      <c r="O78" s="204"/>
      <c r="P78" s="202"/>
      <c r="Q78" s="203"/>
      <c r="R78" s="203"/>
      <c r="S78" s="204"/>
      <c r="T78" s="208"/>
      <c r="U78" s="209"/>
      <c r="V78" s="209"/>
      <c r="W78" s="210"/>
      <c r="X78" s="1"/>
      <c r="Y78" s="1"/>
    </row>
    <row r="79" spans="1:25" ht="19.149999999999999" customHeight="1" x14ac:dyDescent="0.4">
      <c r="A79" s="1"/>
      <c r="B79" s="1"/>
      <c r="C79" s="202"/>
      <c r="D79" s="203"/>
      <c r="E79" s="203"/>
      <c r="F79" s="204"/>
      <c r="G79" s="245"/>
      <c r="H79" s="246"/>
      <c r="I79" s="246"/>
      <c r="J79" s="247"/>
      <c r="K79" s="205"/>
      <c r="L79" s="206"/>
      <c r="M79" s="206"/>
      <c r="N79" s="206"/>
      <c r="O79" s="207"/>
      <c r="P79" s="205"/>
      <c r="Q79" s="206"/>
      <c r="R79" s="206"/>
      <c r="S79" s="207"/>
      <c r="T79" s="211"/>
      <c r="U79" s="212"/>
      <c r="V79" s="212"/>
      <c r="W79" s="213"/>
      <c r="X79" s="1"/>
      <c r="Y79" s="1"/>
    </row>
    <row r="80" spans="1:25" ht="19.149999999999999" customHeight="1" x14ac:dyDescent="0.4">
      <c r="A80" s="1"/>
      <c r="B80" s="1"/>
      <c r="C80" s="199" t="s">
        <v>74</v>
      </c>
      <c r="D80" s="200"/>
      <c r="E80" s="200"/>
      <c r="F80" s="201"/>
      <c r="G80" s="242"/>
      <c r="H80" s="243"/>
      <c r="I80" s="243"/>
      <c r="J80" s="244"/>
      <c r="K80" s="199"/>
      <c r="L80" s="200"/>
      <c r="M80" s="200"/>
      <c r="N80" s="200"/>
      <c r="O80" s="201"/>
      <c r="P80" s="199"/>
      <c r="Q80" s="200"/>
      <c r="R80" s="200"/>
      <c r="S80" s="201"/>
      <c r="T80" s="208"/>
      <c r="U80" s="209"/>
      <c r="V80" s="209"/>
      <c r="W80" s="210"/>
      <c r="X80" s="1"/>
      <c r="Y80" s="1"/>
    </row>
    <row r="81" spans="1:27" ht="19.149999999999999" customHeight="1" x14ac:dyDescent="0.4">
      <c r="A81" s="1"/>
      <c r="B81" s="1"/>
      <c r="C81" s="202"/>
      <c r="D81" s="203"/>
      <c r="E81" s="203"/>
      <c r="F81" s="204"/>
      <c r="G81" s="245"/>
      <c r="H81" s="246"/>
      <c r="I81" s="246"/>
      <c r="J81" s="247"/>
      <c r="K81" s="202"/>
      <c r="L81" s="203"/>
      <c r="M81" s="203"/>
      <c r="N81" s="203"/>
      <c r="O81" s="204"/>
      <c r="P81" s="202"/>
      <c r="Q81" s="203"/>
      <c r="R81" s="203"/>
      <c r="S81" s="204"/>
      <c r="T81" s="208"/>
      <c r="U81" s="209"/>
      <c r="V81" s="209"/>
      <c r="W81" s="210"/>
      <c r="X81" s="1"/>
      <c r="Y81" s="1"/>
    </row>
    <row r="82" spans="1:27" ht="19.149999999999999" customHeight="1" x14ac:dyDescent="0.4">
      <c r="A82" s="1"/>
      <c r="B82" s="1"/>
      <c r="C82" s="202"/>
      <c r="D82" s="203"/>
      <c r="E82" s="203"/>
      <c r="F82" s="204"/>
      <c r="G82" s="245"/>
      <c r="H82" s="246"/>
      <c r="I82" s="246"/>
      <c r="J82" s="247"/>
      <c r="K82" s="202"/>
      <c r="L82" s="203"/>
      <c r="M82" s="203"/>
      <c r="N82" s="203"/>
      <c r="O82" s="204"/>
      <c r="P82" s="202"/>
      <c r="Q82" s="203"/>
      <c r="R82" s="203"/>
      <c r="S82" s="204"/>
      <c r="T82" s="208"/>
      <c r="U82" s="209"/>
      <c r="V82" s="209"/>
      <c r="W82" s="210"/>
      <c r="X82" s="1"/>
      <c r="Y82" s="1"/>
    </row>
    <row r="83" spans="1:27" ht="19.149999999999999" customHeight="1" x14ac:dyDescent="0.4">
      <c r="A83" s="1"/>
      <c r="B83" s="1"/>
      <c r="C83" s="202"/>
      <c r="D83" s="203"/>
      <c r="E83" s="203"/>
      <c r="F83" s="204"/>
      <c r="G83" s="245"/>
      <c r="H83" s="246"/>
      <c r="I83" s="246"/>
      <c r="J83" s="247"/>
      <c r="K83" s="202"/>
      <c r="L83" s="203"/>
      <c r="M83" s="203"/>
      <c r="N83" s="203"/>
      <c r="O83" s="204"/>
      <c r="P83" s="202"/>
      <c r="Q83" s="203"/>
      <c r="R83" s="203"/>
      <c r="S83" s="204"/>
      <c r="T83" s="208"/>
      <c r="U83" s="209"/>
      <c r="V83" s="209"/>
      <c r="W83" s="210"/>
      <c r="X83" s="1"/>
      <c r="Y83" s="1"/>
    </row>
    <row r="84" spans="1:27" ht="19.149999999999999" customHeight="1" x14ac:dyDescent="0.4">
      <c r="A84" s="1"/>
      <c r="B84" s="1"/>
      <c r="C84" s="202"/>
      <c r="D84" s="203"/>
      <c r="E84" s="203"/>
      <c r="F84" s="204"/>
      <c r="G84" s="248"/>
      <c r="H84" s="249"/>
      <c r="I84" s="249"/>
      <c r="J84" s="250"/>
      <c r="K84" s="205"/>
      <c r="L84" s="206"/>
      <c r="M84" s="206"/>
      <c r="N84" s="206"/>
      <c r="O84" s="207"/>
      <c r="P84" s="205"/>
      <c r="Q84" s="206"/>
      <c r="R84" s="206"/>
      <c r="S84" s="207"/>
      <c r="T84" s="211"/>
      <c r="U84" s="212"/>
      <c r="V84" s="212"/>
      <c r="W84" s="213"/>
      <c r="X84" s="1"/>
      <c r="Y84" s="1"/>
    </row>
    <row r="85" spans="1:27" ht="19.149999999999999" customHeight="1" x14ac:dyDescent="0.4">
      <c r="A85" s="1"/>
      <c r="B85" s="1"/>
      <c r="C85" s="199" t="s">
        <v>74</v>
      </c>
      <c r="D85" s="200"/>
      <c r="E85" s="200"/>
      <c r="F85" s="201"/>
      <c r="G85" s="245"/>
      <c r="H85" s="246"/>
      <c r="I85" s="246"/>
      <c r="J85" s="247"/>
      <c r="K85" s="199"/>
      <c r="L85" s="200"/>
      <c r="M85" s="200"/>
      <c r="N85" s="200"/>
      <c r="O85" s="201"/>
      <c r="P85" s="199"/>
      <c r="Q85" s="200"/>
      <c r="R85" s="200"/>
      <c r="S85" s="201"/>
      <c r="T85" s="208"/>
      <c r="U85" s="209"/>
      <c r="V85" s="209"/>
      <c r="W85" s="210"/>
      <c r="X85" s="1"/>
      <c r="Y85" s="1"/>
    </row>
    <row r="86" spans="1:27" ht="19.149999999999999" customHeight="1" x14ac:dyDescent="0.4">
      <c r="A86" s="1"/>
      <c r="B86" s="1"/>
      <c r="C86" s="202"/>
      <c r="D86" s="203"/>
      <c r="E86" s="203"/>
      <c r="F86" s="204"/>
      <c r="G86" s="245"/>
      <c r="H86" s="246"/>
      <c r="I86" s="246"/>
      <c r="J86" s="247"/>
      <c r="K86" s="202"/>
      <c r="L86" s="203"/>
      <c r="M86" s="203"/>
      <c r="N86" s="203"/>
      <c r="O86" s="204"/>
      <c r="P86" s="202"/>
      <c r="Q86" s="203"/>
      <c r="R86" s="203"/>
      <c r="S86" s="204"/>
      <c r="T86" s="208"/>
      <c r="U86" s="209"/>
      <c r="V86" s="209"/>
      <c r="W86" s="210"/>
      <c r="X86" s="1"/>
      <c r="Y86" s="1"/>
    </row>
    <row r="87" spans="1:27" ht="19.149999999999999" customHeight="1" x14ac:dyDescent="0.4">
      <c r="A87" s="1"/>
      <c r="B87" s="1"/>
      <c r="C87" s="202"/>
      <c r="D87" s="203"/>
      <c r="E87" s="203"/>
      <c r="F87" s="204"/>
      <c r="G87" s="245"/>
      <c r="H87" s="246"/>
      <c r="I87" s="246"/>
      <c r="J87" s="247"/>
      <c r="K87" s="202"/>
      <c r="L87" s="203"/>
      <c r="M87" s="203"/>
      <c r="N87" s="203"/>
      <c r="O87" s="204"/>
      <c r="P87" s="202"/>
      <c r="Q87" s="203"/>
      <c r="R87" s="203"/>
      <c r="S87" s="204"/>
      <c r="T87" s="208"/>
      <c r="U87" s="209"/>
      <c r="V87" s="209"/>
      <c r="W87" s="210"/>
      <c r="X87" s="1"/>
      <c r="Y87" s="1"/>
    </row>
    <row r="88" spans="1:27" ht="19.149999999999999" customHeight="1" x14ac:dyDescent="0.4">
      <c r="A88" s="1"/>
      <c r="B88" s="1"/>
      <c r="C88" s="202"/>
      <c r="D88" s="203"/>
      <c r="E88" s="203"/>
      <c r="F88" s="204"/>
      <c r="G88" s="245"/>
      <c r="H88" s="246"/>
      <c r="I88" s="246"/>
      <c r="J88" s="247"/>
      <c r="K88" s="202"/>
      <c r="L88" s="203"/>
      <c r="M88" s="203"/>
      <c r="N88" s="203"/>
      <c r="O88" s="204"/>
      <c r="P88" s="202"/>
      <c r="Q88" s="203"/>
      <c r="R88" s="203"/>
      <c r="S88" s="204"/>
      <c r="T88" s="208"/>
      <c r="U88" s="209"/>
      <c r="V88" s="209"/>
      <c r="W88" s="210"/>
      <c r="X88" s="1"/>
      <c r="Y88" s="1"/>
    </row>
    <row r="89" spans="1:27" ht="19.149999999999999" customHeight="1" x14ac:dyDescent="0.4">
      <c r="A89" s="1"/>
      <c r="B89" s="1"/>
      <c r="C89" s="202"/>
      <c r="D89" s="203"/>
      <c r="E89" s="203"/>
      <c r="F89" s="204"/>
      <c r="G89" s="248"/>
      <c r="H89" s="249"/>
      <c r="I89" s="249"/>
      <c r="J89" s="250"/>
      <c r="K89" s="205"/>
      <c r="L89" s="206"/>
      <c r="M89" s="206"/>
      <c r="N89" s="206"/>
      <c r="O89" s="207"/>
      <c r="P89" s="205"/>
      <c r="Q89" s="206"/>
      <c r="R89" s="206"/>
      <c r="S89" s="207"/>
      <c r="T89" s="211"/>
      <c r="U89" s="212"/>
      <c r="V89" s="212"/>
      <c r="W89" s="213"/>
      <c r="X89" s="1"/>
      <c r="Y89" s="1"/>
    </row>
    <row r="90" spans="1:27" ht="19.149999999999999" customHeight="1" x14ac:dyDescent="0.4">
      <c r="A90" s="1"/>
      <c r="B90" s="1"/>
      <c r="C90" s="136" t="s">
        <v>27</v>
      </c>
      <c r="D90" s="137"/>
      <c r="E90" s="137"/>
      <c r="F90" s="138"/>
      <c r="G90" s="364" t="str">
        <f>IF(G50="","",COUNTA(G50,#REF!,G60,G65,G70,G75,G80,G85))</f>
        <v/>
      </c>
      <c r="H90" s="365"/>
      <c r="I90" s="365"/>
      <c r="J90" s="366"/>
      <c r="K90" s="136"/>
      <c r="L90" s="137"/>
      <c r="M90" s="137"/>
      <c r="N90" s="137"/>
      <c r="O90" s="137"/>
      <c r="P90" s="137"/>
      <c r="Q90" s="137"/>
      <c r="R90" s="137"/>
      <c r="S90" s="138"/>
      <c r="T90" s="367" t="str">
        <f>IF(T50="","",SUM(T50:W89))</f>
        <v/>
      </c>
      <c r="U90" s="368"/>
      <c r="V90" s="368"/>
      <c r="W90" s="369"/>
      <c r="X90" s="1"/>
      <c r="Y90" s="1"/>
      <c r="Z90" t="s">
        <v>182</v>
      </c>
      <c r="AA90" t="str">
        <f>IF(T90=I40,"","不一致")</f>
        <v/>
      </c>
    </row>
    <row r="91" spans="1:27" ht="19.149999999999999" customHeight="1" x14ac:dyDescent="0.4">
      <c r="A91" s="1"/>
      <c r="B91" s="1"/>
      <c r="C91" s="14"/>
      <c r="D91" s="14"/>
      <c r="E91" s="14"/>
      <c r="F91" s="14"/>
      <c r="G91" s="14"/>
      <c r="H91" s="14"/>
      <c r="I91" s="14"/>
      <c r="J91" s="14"/>
      <c r="K91" s="14"/>
      <c r="L91" s="14"/>
      <c r="M91" s="14"/>
      <c r="N91" s="14"/>
      <c r="O91" s="14"/>
      <c r="P91" s="14"/>
      <c r="Q91" s="14"/>
      <c r="R91" s="14"/>
      <c r="S91" s="14"/>
      <c r="T91" s="14"/>
      <c r="U91" s="14"/>
      <c r="V91" s="14"/>
      <c r="W91" s="14"/>
      <c r="X91" s="1"/>
      <c r="Y91" s="1"/>
    </row>
    <row r="92" spans="1:27" ht="19.149999999999999" customHeight="1" x14ac:dyDescent="0.4">
      <c r="A92" s="1"/>
      <c r="B92" s="10" t="s">
        <v>42</v>
      </c>
      <c r="C92" s="1"/>
      <c r="D92" s="1"/>
      <c r="E92" s="1"/>
      <c r="F92" s="1"/>
      <c r="G92" s="1"/>
      <c r="H92" s="1"/>
      <c r="I92" s="1"/>
      <c r="J92" s="1"/>
      <c r="K92" s="1"/>
      <c r="L92" s="1"/>
      <c r="M92" s="1"/>
      <c r="N92" s="1"/>
      <c r="O92" s="1"/>
      <c r="P92" s="1"/>
      <c r="Q92" s="1"/>
      <c r="R92" s="1"/>
      <c r="S92" s="1"/>
      <c r="T92" s="1"/>
      <c r="U92" s="1"/>
      <c r="V92" s="1"/>
      <c r="W92" s="1"/>
      <c r="X92" s="1"/>
      <c r="Y92" s="1"/>
    </row>
    <row r="93" spans="1:27" ht="19.149999999999999" customHeight="1" x14ac:dyDescent="0.4">
      <c r="A93" s="1"/>
      <c r="B93" s="10"/>
      <c r="C93" s="1" t="s">
        <v>193</v>
      </c>
      <c r="D93" s="1"/>
      <c r="E93" s="1"/>
      <c r="F93" s="1"/>
      <c r="G93" s="1"/>
      <c r="H93" s="1"/>
      <c r="I93" s="1"/>
      <c r="J93" s="1"/>
      <c r="K93" s="1"/>
      <c r="L93" s="1"/>
      <c r="M93" s="1"/>
      <c r="N93" s="1"/>
      <c r="O93" s="1"/>
      <c r="P93" s="1"/>
      <c r="Q93" s="1"/>
      <c r="R93" s="1"/>
      <c r="S93" s="1"/>
      <c r="T93" s="1"/>
      <c r="U93" s="1"/>
      <c r="V93" s="1"/>
      <c r="W93" s="1"/>
      <c r="X93" s="1"/>
      <c r="Y93" s="1"/>
    </row>
    <row r="94" spans="1:27" ht="19.149999999999999" customHeight="1" x14ac:dyDescent="0.4">
      <c r="A94" s="1"/>
      <c r="B94" s="10"/>
      <c r="C94" s="1"/>
      <c r="D94" s="370"/>
      <c r="E94" s="371"/>
      <c r="F94" s="371"/>
      <c r="G94" s="371"/>
      <c r="H94" s="371"/>
      <c r="I94" s="371"/>
      <c r="J94" s="371"/>
      <c r="K94" s="371"/>
      <c r="L94" s="371"/>
      <c r="M94" s="371"/>
      <c r="N94" s="371"/>
      <c r="O94" s="371"/>
      <c r="P94" s="371"/>
      <c r="Q94" s="371"/>
      <c r="R94" s="371"/>
      <c r="S94" s="371"/>
      <c r="T94" s="371"/>
      <c r="U94" s="371"/>
      <c r="V94" s="371"/>
      <c r="W94" s="372"/>
      <c r="X94" s="1"/>
      <c r="Y94" s="1"/>
    </row>
    <row r="95" spans="1:27" ht="19.149999999999999" customHeight="1" x14ac:dyDescent="0.4">
      <c r="A95" s="1"/>
      <c r="B95" s="10"/>
      <c r="C95" s="1"/>
      <c r="D95" s="373"/>
      <c r="E95" s="374"/>
      <c r="F95" s="374"/>
      <c r="G95" s="374"/>
      <c r="H95" s="374"/>
      <c r="I95" s="374"/>
      <c r="J95" s="374"/>
      <c r="K95" s="374"/>
      <c r="L95" s="374"/>
      <c r="M95" s="374"/>
      <c r="N95" s="374"/>
      <c r="O95" s="374"/>
      <c r="P95" s="374"/>
      <c r="Q95" s="374"/>
      <c r="R95" s="374"/>
      <c r="S95" s="374"/>
      <c r="T95" s="374"/>
      <c r="U95" s="374"/>
      <c r="V95" s="374"/>
      <c r="W95" s="375"/>
      <c r="X95" s="1"/>
      <c r="Y95" s="1"/>
    </row>
    <row r="96" spans="1:27" ht="19.149999999999999" customHeight="1" x14ac:dyDescent="0.4">
      <c r="A96" s="1"/>
      <c r="B96" s="10"/>
      <c r="C96" s="1"/>
      <c r="D96" s="376"/>
      <c r="E96" s="377"/>
      <c r="F96" s="377"/>
      <c r="G96" s="377"/>
      <c r="H96" s="377"/>
      <c r="I96" s="377"/>
      <c r="J96" s="377"/>
      <c r="K96" s="377"/>
      <c r="L96" s="377"/>
      <c r="M96" s="377"/>
      <c r="N96" s="377"/>
      <c r="O96" s="377"/>
      <c r="P96" s="377"/>
      <c r="Q96" s="377"/>
      <c r="R96" s="377"/>
      <c r="S96" s="377"/>
      <c r="T96" s="377"/>
      <c r="U96" s="377"/>
      <c r="V96" s="377"/>
      <c r="W96" s="378"/>
      <c r="X96" s="1"/>
      <c r="Y96" s="1"/>
    </row>
    <row r="97" spans="1:25" ht="19.149999999999999" customHeight="1" x14ac:dyDescent="0.4">
      <c r="A97" s="1"/>
      <c r="B97" s="1"/>
      <c r="C97" s="15" t="s">
        <v>194</v>
      </c>
      <c r="D97" s="1"/>
      <c r="E97" s="1"/>
      <c r="F97" s="1"/>
      <c r="G97" s="1"/>
      <c r="H97" s="1"/>
      <c r="I97" s="1"/>
      <c r="J97" s="1"/>
      <c r="K97" s="1"/>
      <c r="L97" s="1"/>
      <c r="M97" s="1"/>
      <c r="N97" s="1"/>
      <c r="O97" s="1"/>
      <c r="P97" s="1"/>
      <c r="Q97" s="1"/>
      <c r="R97" s="1"/>
      <c r="S97" s="1"/>
      <c r="T97" s="1"/>
      <c r="U97" s="1"/>
      <c r="V97" s="1"/>
      <c r="W97" s="1"/>
      <c r="X97" s="1"/>
      <c r="Y97" s="1"/>
    </row>
    <row r="98" spans="1:25" ht="19.149999999999999" customHeight="1" x14ac:dyDescent="0.4">
      <c r="A98" s="1"/>
      <c r="B98" s="1"/>
      <c r="C98" s="1"/>
      <c r="D98" s="344" t="s">
        <v>92</v>
      </c>
      <c r="E98" s="345"/>
      <c r="F98" s="345"/>
      <c r="G98" s="345"/>
      <c r="H98" s="345"/>
      <c r="I98" s="345"/>
      <c r="J98" s="345"/>
      <c r="K98" s="345"/>
      <c r="L98" s="345"/>
      <c r="M98" s="345"/>
      <c r="N98" s="345"/>
      <c r="O98" s="345"/>
      <c r="P98" s="345"/>
      <c r="Q98" s="345"/>
      <c r="R98" s="345"/>
      <c r="S98" s="345"/>
      <c r="T98" s="345"/>
      <c r="U98" s="345"/>
      <c r="V98" s="345"/>
      <c r="W98" s="346"/>
      <c r="X98" s="1"/>
      <c r="Y98" s="1"/>
    </row>
    <row r="99" spans="1:25" ht="19.149999999999999" customHeight="1" x14ac:dyDescent="0.4">
      <c r="A99" s="1"/>
      <c r="B99" s="1"/>
      <c r="C99" s="1"/>
      <c r="D99" s="347"/>
      <c r="E99" s="348"/>
      <c r="F99" s="348"/>
      <c r="G99" s="348"/>
      <c r="H99" s="348"/>
      <c r="I99" s="348"/>
      <c r="J99" s="348"/>
      <c r="K99" s="348"/>
      <c r="L99" s="348"/>
      <c r="M99" s="348"/>
      <c r="N99" s="348"/>
      <c r="O99" s="348"/>
      <c r="P99" s="348"/>
      <c r="Q99" s="348"/>
      <c r="R99" s="348"/>
      <c r="S99" s="348"/>
      <c r="T99" s="348"/>
      <c r="U99" s="348"/>
      <c r="V99" s="348"/>
      <c r="W99" s="349"/>
      <c r="X99" s="1"/>
      <c r="Y99" s="1"/>
    </row>
    <row r="100" spans="1:25" ht="19.149999999999999" customHeight="1" x14ac:dyDescent="0.4">
      <c r="A100" s="1"/>
      <c r="B100" s="1"/>
      <c r="C100" s="1"/>
      <c r="D100" s="347"/>
      <c r="E100" s="348"/>
      <c r="F100" s="348"/>
      <c r="G100" s="348"/>
      <c r="H100" s="348"/>
      <c r="I100" s="348"/>
      <c r="J100" s="348"/>
      <c r="K100" s="348"/>
      <c r="L100" s="348"/>
      <c r="M100" s="348"/>
      <c r="N100" s="348"/>
      <c r="O100" s="348"/>
      <c r="P100" s="348"/>
      <c r="Q100" s="348"/>
      <c r="R100" s="348"/>
      <c r="S100" s="348"/>
      <c r="T100" s="348"/>
      <c r="U100" s="348"/>
      <c r="V100" s="348"/>
      <c r="W100" s="349"/>
      <c r="X100" s="1"/>
      <c r="Y100" s="1"/>
    </row>
    <row r="101" spans="1:25" ht="19.149999999999999" customHeight="1" x14ac:dyDescent="0.4">
      <c r="A101" s="1"/>
      <c r="B101" s="1"/>
      <c r="C101" s="1"/>
      <c r="D101" s="347"/>
      <c r="E101" s="348"/>
      <c r="F101" s="348"/>
      <c r="G101" s="348"/>
      <c r="H101" s="348"/>
      <c r="I101" s="348"/>
      <c r="J101" s="348"/>
      <c r="K101" s="348"/>
      <c r="L101" s="348"/>
      <c r="M101" s="348"/>
      <c r="N101" s="348"/>
      <c r="O101" s="348"/>
      <c r="P101" s="348"/>
      <c r="Q101" s="348"/>
      <c r="R101" s="348"/>
      <c r="S101" s="348"/>
      <c r="T101" s="348"/>
      <c r="U101" s="348"/>
      <c r="V101" s="348"/>
      <c r="W101" s="349"/>
      <c r="X101" s="1"/>
      <c r="Y101" s="1"/>
    </row>
    <row r="102" spans="1:25" ht="19.149999999999999" customHeight="1" x14ac:dyDescent="0.4">
      <c r="A102" s="1"/>
      <c r="B102" s="1"/>
      <c r="C102" s="1"/>
      <c r="D102" s="347"/>
      <c r="E102" s="348"/>
      <c r="F102" s="348"/>
      <c r="G102" s="348"/>
      <c r="H102" s="348"/>
      <c r="I102" s="348"/>
      <c r="J102" s="348"/>
      <c r="K102" s="348"/>
      <c r="L102" s="348"/>
      <c r="M102" s="348"/>
      <c r="N102" s="348"/>
      <c r="O102" s="348"/>
      <c r="P102" s="348"/>
      <c r="Q102" s="348"/>
      <c r="R102" s="348"/>
      <c r="S102" s="348"/>
      <c r="T102" s="348"/>
      <c r="U102" s="348"/>
      <c r="V102" s="348"/>
      <c r="W102" s="349"/>
      <c r="X102" s="1"/>
      <c r="Y102" s="1"/>
    </row>
    <row r="103" spans="1:25" ht="19.149999999999999" customHeight="1" x14ac:dyDescent="0.4">
      <c r="A103" s="1"/>
      <c r="B103" s="1"/>
      <c r="C103" s="1"/>
      <c r="D103" s="347"/>
      <c r="E103" s="348"/>
      <c r="F103" s="348"/>
      <c r="G103" s="348"/>
      <c r="H103" s="348"/>
      <c r="I103" s="348"/>
      <c r="J103" s="348"/>
      <c r="K103" s="348"/>
      <c r="L103" s="348"/>
      <c r="M103" s="348"/>
      <c r="N103" s="348"/>
      <c r="O103" s="348"/>
      <c r="P103" s="348"/>
      <c r="Q103" s="348"/>
      <c r="R103" s="348"/>
      <c r="S103" s="348"/>
      <c r="T103" s="348"/>
      <c r="U103" s="348"/>
      <c r="V103" s="348"/>
      <c r="W103" s="349"/>
      <c r="X103" s="1"/>
      <c r="Y103" s="1"/>
    </row>
    <row r="104" spans="1:25" ht="19.149999999999999" customHeight="1" x14ac:dyDescent="0.4">
      <c r="A104" s="1"/>
      <c r="B104" s="1"/>
      <c r="C104" s="1"/>
      <c r="D104" s="347"/>
      <c r="E104" s="348"/>
      <c r="F104" s="348"/>
      <c r="G104" s="348"/>
      <c r="H104" s="348"/>
      <c r="I104" s="348"/>
      <c r="J104" s="348"/>
      <c r="K104" s="348"/>
      <c r="L104" s="348"/>
      <c r="M104" s="348"/>
      <c r="N104" s="348"/>
      <c r="O104" s="348"/>
      <c r="P104" s="348"/>
      <c r="Q104" s="348"/>
      <c r="R104" s="348"/>
      <c r="S104" s="348"/>
      <c r="T104" s="348"/>
      <c r="U104" s="348"/>
      <c r="V104" s="348"/>
      <c r="W104" s="349"/>
      <c r="X104" s="1"/>
      <c r="Y104" s="1"/>
    </row>
    <row r="105" spans="1:25" ht="19.149999999999999" customHeight="1" x14ac:dyDescent="0.4">
      <c r="A105" s="1"/>
      <c r="B105" s="1"/>
      <c r="C105" s="1"/>
      <c r="D105" s="347"/>
      <c r="E105" s="348"/>
      <c r="F105" s="348"/>
      <c r="G105" s="348"/>
      <c r="H105" s="348"/>
      <c r="I105" s="348"/>
      <c r="J105" s="348"/>
      <c r="K105" s="348"/>
      <c r="L105" s="348"/>
      <c r="M105" s="348"/>
      <c r="N105" s="348"/>
      <c r="O105" s="348"/>
      <c r="P105" s="348"/>
      <c r="Q105" s="348"/>
      <c r="R105" s="348"/>
      <c r="S105" s="348"/>
      <c r="T105" s="348"/>
      <c r="U105" s="348"/>
      <c r="V105" s="348"/>
      <c r="W105" s="349"/>
      <c r="X105" s="1"/>
      <c r="Y105" s="1"/>
    </row>
    <row r="106" spans="1:25" ht="19.149999999999999" customHeight="1" x14ac:dyDescent="0.4">
      <c r="A106" s="1"/>
      <c r="B106" s="1"/>
      <c r="C106" s="1"/>
      <c r="D106" s="347"/>
      <c r="E106" s="348"/>
      <c r="F106" s="348"/>
      <c r="G106" s="348"/>
      <c r="H106" s="348"/>
      <c r="I106" s="348"/>
      <c r="J106" s="348"/>
      <c r="K106" s="348"/>
      <c r="L106" s="348"/>
      <c r="M106" s="348"/>
      <c r="N106" s="348"/>
      <c r="O106" s="348"/>
      <c r="P106" s="348"/>
      <c r="Q106" s="348"/>
      <c r="R106" s="348"/>
      <c r="S106" s="348"/>
      <c r="T106" s="348"/>
      <c r="U106" s="348"/>
      <c r="V106" s="348"/>
      <c r="W106" s="349"/>
      <c r="X106" s="1"/>
      <c r="Y106" s="1"/>
    </row>
    <row r="107" spans="1:25" ht="19.149999999999999" customHeight="1" x14ac:dyDescent="0.4">
      <c r="A107" s="1"/>
      <c r="B107" s="1"/>
      <c r="C107" s="1"/>
      <c r="D107" s="347"/>
      <c r="E107" s="348"/>
      <c r="F107" s="348"/>
      <c r="G107" s="348"/>
      <c r="H107" s="348"/>
      <c r="I107" s="348"/>
      <c r="J107" s="348"/>
      <c r="K107" s="348"/>
      <c r="L107" s="348"/>
      <c r="M107" s="348"/>
      <c r="N107" s="348"/>
      <c r="O107" s="348"/>
      <c r="P107" s="348"/>
      <c r="Q107" s="348"/>
      <c r="R107" s="348"/>
      <c r="S107" s="348"/>
      <c r="T107" s="348"/>
      <c r="U107" s="348"/>
      <c r="V107" s="348"/>
      <c r="W107" s="349"/>
      <c r="X107" s="1"/>
      <c r="Y107" s="1"/>
    </row>
    <row r="108" spans="1:25" ht="19.149999999999999" customHeight="1" x14ac:dyDescent="0.4">
      <c r="A108" s="1"/>
      <c r="B108" s="1"/>
      <c r="C108" s="1"/>
      <c r="D108" s="347"/>
      <c r="E108" s="348"/>
      <c r="F108" s="348"/>
      <c r="G108" s="348"/>
      <c r="H108" s="348"/>
      <c r="I108" s="348"/>
      <c r="J108" s="348"/>
      <c r="K108" s="348"/>
      <c r="L108" s="348"/>
      <c r="M108" s="348"/>
      <c r="N108" s="348"/>
      <c r="O108" s="348"/>
      <c r="P108" s="348"/>
      <c r="Q108" s="348"/>
      <c r="R108" s="348"/>
      <c r="S108" s="348"/>
      <c r="T108" s="348"/>
      <c r="U108" s="348"/>
      <c r="V108" s="348"/>
      <c r="W108" s="349"/>
      <c r="X108" s="1"/>
      <c r="Y108" s="1"/>
    </row>
    <row r="109" spans="1:25" ht="19.149999999999999" customHeight="1" x14ac:dyDescent="0.4">
      <c r="A109" s="1"/>
      <c r="B109" s="1"/>
      <c r="C109" s="1"/>
      <c r="D109" s="350"/>
      <c r="E109" s="351"/>
      <c r="F109" s="351"/>
      <c r="G109" s="351"/>
      <c r="H109" s="351"/>
      <c r="I109" s="351"/>
      <c r="J109" s="351"/>
      <c r="K109" s="351"/>
      <c r="L109" s="351"/>
      <c r="M109" s="351"/>
      <c r="N109" s="351"/>
      <c r="O109" s="351"/>
      <c r="P109" s="351"/>
      <c r="Q109" s="351"/>
      <c r="R109" s="351"/>
      <c r="S109" s="351"/>
      <c r="T109" s="351"/>
      <c r="U109" s="351"/>
      <c r="V109" s="351"/>
      <c r="W109" s="352"/>
      <c r="X109" s="1"/>
      <c r="Y109" s="1"/>
    </row>
    <row r="110" spans="1:25" ht="19.149999999999999" customHeight="1" x14ac:dyDescent="0.4">
      <c r="A110" s="1"/>
      <c r="B110" s="1"/>
      <c r="C110" s="1"/>
      <c r="D110" s="353" t="s">
        <v>43</v>
      </c>
      <c r="E110" s="354"/>
      <c r="F110" s="354"/>
      <c r="G110" s="354"/>
      <c r="H110" s="354"/>
      <c r="I110" s="354"/>
      <c r="J110" s="354"/>
      <c r="K110" s="354"/>
      <c r="L110" s="354"/>
      <c r="M110" s="354"/>
      <c r="N110" s="354"/>
      <c r="O110" s="354"/>
      <c r="P110" s="354"/>
      <c r="Q110" s="354"/>
      <c r="R110" s="354"/>
      <c r="S110" s="354"/>
      <c r="T110" s="354"/>
      <c r="U110" s="354"/>
      <c r="V110" s="354"/>
      <c r="W110" s="355"/>
      <c r="X110" s="1"/>
      <c r="Y110" s="1"/>
    </row>
    <row r="111" spans="1:25" ht="19.149999999999999" customHeight="1" x14ac:dyDescent="0.4">
      <c r="A111" s="1"/>
      <c r="B111" s="1"/>
      <c r="C111" s="1"/>
      <c r="D111" s="44"/>
      <c r="E111" s="45"/>
      <c r="F111" s="45"/>
      <c r="G111" s="45"/>
      <c r="H111" s="45"/>
      <c r="I111" s="45"/>
      <c r="J111" s="45"/>
      <c r="K111" s="45"/>
      <c r="L111" s="45"/>
      <c r="M111" s="45"/>
      <c r="N111" s="45"/>
      <c r="O111" s="45"/>
      <c r="P111" s="45"/>
      <c r="Q111" s="45"/>
      <c r="R111" s="45"/>
      <c r="S111" s="45"/>
      <c r="T111" s="45"/>
      <c r="U111" s="45"/>
      <c r="V111" s="45"/>
      <c r="W111" s="46"/>
      <c r="X111" s="1"/>
      <c r="Y111" s="1"/>
    </row>
    <row r="112" spans="1:25" ht="19.149999999999999"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9.149999999999999" customHeight="1" x14ac:dyDescent="0.4">
      <c r="A113" s="1"/>
      <c r="B113" s="1"/>
      <c r="C113" s="11" t="s">
        <v>195</v>
      </c>
      <c r="D113" s="1"/>
      <c r="E113" s="1"/>
      <c r="F113" s="1"/>
      <c r="G113" s="1"/>
      <c r="H113" s="1"/>
      <c r="I113" s="1"/>
      <c r="J113" s="1"/>
      <c r="K113" s="1"/>
      <c r="L113" s="1"/>
      <c r="M113" s="1"/>
      <c r="N113" s="1"/>
      <c r="O113" s="1"/>
      <c r="P113" s="1"/>
      <c r="Q113" s="1"/>
      <c r="R113" s="1"/>
      <c r="S113" s="1"/>
      <c r="T113" s="1"/>
      <c r="U113" s="1"/>
      <c r="V113" s="1"/>
      <c r="W113" s="1"/>
      <c r="X113" s="1"/>
      <c r="Y113" s="1"/>
    </row>
    <row r="114" spans="1:25" ht="19.149999999999999" customHeight="1" x14ac:dyDescent="0.4">
      <c r="A114" s="1"/>
      <c r="B114" s="1"/>
      <c r="C114" s="1"/>
      <c r="D114" s="344"/>
      <c r="E114" s="356"/>
      <c r="F114" s="356"/>
      <c r="G114" s="356"/>
      <c r="H114" s="356"/>
      <c r="I114" s="356"/>
      <c r="J114" s="356"/>
      <c r="K114" s="356"/>
      <c r="L114" s="356"/>
      <c r="M114" s="356"/>
      <c r="N114" s="356"/>
      <c r="O114" s="356"/>
      <c r="P114" s="356"/>
      <c r="Q114" s="356"/>
      <c r="R114" s="356"/>
      <c r="S114" s="356"/>
      <c r="T114" s="356"/>
      <c r="U114" s="356"/>
      <c r="V114" s="356"/>
      <c r="W114" s="357"/>
      <c r="X114" s="1"/>
      <c r="Y114" s="1"/>
    </row>
    <row r="115" spans="1:25" ht="19.149999999999999" customHeight="1" x14ac:dyDescent="0.4">
      <c r="A115" s="1"/>
      <c r="B115" s="1"/>
      <c r="C115" s="1"/>
      <c r="D115" s="358"/>
      <c r="E115" s="359"/>
      <c r="F115" s="359"/>
      <c r="G115" s="359"/>
      <c r="H115" s="359"/>
      <c r="I115" s="359"/>
      <c r="J115" s="359"/>
      <c r="K115" s="359"/>
      <c r="L115" s="359"/>
      <c r="M115" s="359"/>
      <c r="N115" s="359"/>
      <c r="O115" s="359"/>
      <c r="P115" s="359"/>
      <c r="Q115" s="359"/>
      <c r="R115" s="359"/>
      <c r="S115" s="359"/>
      <c r="T115" s="359"/>
      <c r="U115" s="359"/>
      <c r="V115" s="359"/>
      <c r="W115" s="360"/>
      <c r="X115" s="1"/>
      <c r="Y115" s="1"/>
    </row>
    <row r="116" spans="1:25" ht="19.149999999999999" customHeight="1" x14ac:dyDescent="0.4">
      <c r="A116" s="1"/>
      <c r="B116" s="1"/>
      <c r="C116" s="1"/>
      <c r="D116" s="358"/>
      <c r="E116" s="359"/>
      <c r="F116" s="359"/>
      <c r="G116" s="359"/>
      <c r="H116" s="359"/>
      <c r="I116" s="359"/>
      <c r="J116" s="359"/>
      <c r="K116" s="359"/>
      <c r="L116" s="359"/>
      <c r="M116" s="359"/>
      <c r="N116" s="359"/>
      <c r="O116" s="359"/>
      <c r="P116" s="359"/>
      <c r="Q116" s="359"/>
      <c r="R116" s="359"/>
      <c r="S116" s="359"/>
      <c r="T116" s="359"/>
      <c r="U116" s="359"/>
      <c r="V116" s="359"/>
      <c r="W116" s="360"/>
      <c r="X116" s="1"/>
      <c r="Y116" s="1"/>
    </row>
    <row r="117" spans="1:25" ht="19.149999999999999" customHeight="1" x14ac:dyDescent="0.4">
      <c r="A117" s="1"/>
      <c r="B117" s="1"/>
      <c r="C117" s="1"/>
      <c r="D117" s="358"/>
      <c r="E117" s="359"/>
      <c r="F117" s="359"/>
      <c r="G117" s="359"/>
      <c r="H117" s="359"/>
      <c r="I117" s="359"/>
      <c r="J117" s="359"/>
      <c r="K117" s="359"/>
      <c r="L117" s="359"/>
      <c r="M117" s="359"/>
      <c r="N117" s="359"/>
      <c r="O117" s="359"/>
      <c r="P117" s="359"/>
      <c r="Q117" s="359"/>
      <c r="R117" s="359"/>
      <c r="S117" s="359"/>
      <c r="T117" s="359"/>
      <c r="U117" s="359"/>
      <c r="V117" s="359"/>
      <c r="W117" s="360"/>
      <c r="X117" s="1"/>
      <c r="Y117" s="1"/>
    </row>
    <row r="118" spans="1:25" ht="19.149999999999999" customHeight="1" x14ac:dyDescent="0.4">
      <c r="A118" s="1"/>
      <c r="B118" s="1"/>
      <c r="C118" s="1"/>
      <c r="D118" s="358"/>
      <c r="E118" s="359"/>
      <c r="F118" s="359"/>
      <c r="G118" s="359"/>
      <c r="H118" s="359"/>
      <c r="I118" s="359"/>
      <c r="J118" s="359"/>
      <c r="K118" s="359"/>
      <c r="L118" s="359"/>
      <c r="M118" s="359"/>
      <c r="N118" s="359"/>
      <c r="O118" s="359"/>
      <c r="P118" s="359"/>
      <c r="Q118" s="359"/>
      <c r="R118" s="359"/>
      <c r="S118" s="359"/>
      <c r="T118" s="359"/>
      <c r="U118" s="359"/>
      <c r="V118" s="359"/>
      <c r="W118" s="360"/>
      <c r="X118" s="1"/>
      <c r="Y118" s="1"/>
    </row>
    <row r="119" spans="1:25" ht="19.149999999999999" customHeight="1" x14ac:dyDescent="0.4">
      <c r="A119" s="1"/>
      <c r="B119" s="1"/>
      <c r="C119" s="1"/>
      <c r="D119" s="358"/>
      <c r="E119" s="359"/>
      <c r="F119" s="359"/>
      <c r="G119" s="359"/>
      <c r="H119" s="359"/>
      <c r="I119" s="359"/>
      <c r="J119" s="359"/>
      <c r="K119" s="359"/>
      <c r="L119" s="359"/>
      <c r="M119" s="359"/>
      <c r="N119" s="359"/>
      <c r="O119" s="359"/>
      <c r="P119" s="359"/>
      <c r="Q119" s="359"/>
      <c r="R119" s="359"/>
      <c r="S119" s="359"/>
      <c r="T119" s="359"/>
      <c r="U119" s="359"/>
      <c r="V119" s="359"/>
      <c r="W119" s="360"/>
      <c r="X119" s="1"/>
      <c r="Y119" s="1"/>
    </row>
    <row r="120" spans="1:25" ht="19.149999999999999" customHeight="1" x14ac:dyDescent="0.4">
      <c r="A120" s="1"/>
      <c r="B120" s="1"/>
      <c r="C120" s="1"/>
      <c r="D120" s="358"/>
      <c r="E120" s="359"/>
      <c r="F120" s="359"/>
      <c r="G120" s="359"/>
      <c r="H120" s="359"/>
      <c r="I120" s="359"/>
      <c r="J120" s="359"/>
      <c r="K120" s="359"/>
      <c r="L120" s="359"/>
      <c r="M120" s="359"/>
      <c r="N120" s="359"/>
      <c r="O120" s="359"/>
      <c r="P120" s="359"/>
      <c r="Q120" s="359"/>
      <c r="R120" s="359"/>
      <c r="S120" s="359"/>
      <c r="T120" s="359"/>
      <c r="U120" s="359"/>
      <c r="V120" s="359"/>
      <c r="W120" s="360"/>
      <c r="X120" s="1"/>
      <c r="Y120" s="1"/>
    </row>
    <row r="121" spans="1:25" ht="19.149999999999999" customHeight="1" x14ac:dyDescent="0.4">
      <c r="A121" s="1"/>
      <c r="B121" s="1"/>
      <c r="C121" s="1"/>
      <c r="D121" s="358"/>
      <c r="E121" s="359"/>
      <c r="F121" s="359"/>
      <c r="G121" s="359"/>
      <c r="H121" s="359"/>
      <c r="I121" s="359"/>
      <c r="J121" s="359"/>
      <c r="K121" s="359"/>
      <c r="L121" s="359"/>
      <c r="M121" s="359"/>
      <c r="N121" s="359"/>
      <c r="O121" s="359"/>
      <c r="P121" s="359"/>
      <c r="Q121" s="359"/>
      <c r="R121" s="359"/>
      <c r="S121" s="359"/>
      <c r="T121" s="359"/>
      <c r="U121" s="359"/>
      <c r="V121" s="359"/>
      <c r="W121" s="360"/>
      <c r="X121" s="1"/>
      <c r="Y121" s="1"/>
    </row>
    <row r="122" spans="1:25" ht="19.149999999999999" customHeight="1" x14ac:dyDescent="0.4">
      <c r="A122" s="1"/>
      <c r="B122" s="1"/>
      <c r="C122" s="1"/>
      <c r="D122" s="358"/>
      <c r="E122" s="359"/>
      <c r="F122" s="359"/>
      <c r="G122" s="359"/>
      <c r="H122" s="359"/>
      <c r="I122" s="359"/>
      <c r="J122" s="359"/>
      <c r="K122" s="359"/>
      <c r="L122" s="359"/>
      <c r="M122" s="359"/>
      <c r="N122" s="359"/>
      <c r="O122" s="359"/>
      <c r="P122" s="359"/>
      <c r="Q122" s="359"/>
      <c r="R122" s="359"/>
      <c r="S122" s="359"/>
      <c r="T122" s="359"/>
      <c r="U122" s="359"/>
      <c r="V122" s="359"/>
      <c r="W122" s="360"/>
      <c r="X122" s="1"/>
      <c r="Y122" s="1"/>
    </row>
    <row r="123" spans="1:25" ht="19.149999999999999" customHeight="1" x14ac:dyDescent="0.4">
      <c r="A123" s="1"/>
      <c r="B123" s="1"/>
      <c r="C123" s="1"/>
      <c r="D123" s="358"/>
      <c r="E123" s="359"/>
      <c r="F123" s="359"/>
      <c r="G123" s="359"/>
      <c r="H123" s="359"/>
      <c r="I123" s="359"/>
      <c r="J123" s="359"/>
      <c r="K123" s="359"/>
      <c r="L123" s="359"/>
      <c r="M123" s="359"/>
      <c r="N123" s="359"/>
      <c r="O123" s="359"/>
      <c r="P123" s="359"/>
      <c r="Q123" s="359"/>
      <c r="R123" s="359"/>
      <c r="S123" s="359"/>
      <c r="T123" s="359"/>
      <c r="U123" s="359"/>
      <c r="V123" s="359"/>
      <c r="W123" s="360"/>
      <c r="X123" s="1"/>
      <c r="Y123" s="1"/>
    </row>
    <row r="124" spans="1:25" ht="19.149999999999999" customHeight="1" x14ac:dyDescent="0.4">
      <c r="A124" s="1"/>
      <c r="B124" s="1"/>
      <c r="C124" s="1"/>
      <c r="D124" s="358"/>
      <c r="E124" s="359"/>
      <c r="F124" s="359"/>
      <c r="G124" s="359"/>
      <c r="H124" s="359"/>
      <c r="I124" s="359"/>
      <c r="J124" s="359"/>
      <c r="K124" s="359"/>
      <c r="L124" s="359"/>
      <c r="M124" s="359"/>
      <c r="N124" s="359"/>
      <c r="O124" s="359"/>
      <c r="P124" s="359"/>
      <c r="Q124" s="359"/>
      <c r="R124" s="359"/>
      <c r="S124" s="359"/>
      <c r="T124" s="359"/>
      <c r="U124" s="359"/>
      <c r="V124" s="359"/>
      <c r="W124" s="360"/>
      <c r="X124" s="1"/>
      <c r="Y124" s="1"/>
    </row>
    <row r="125" spans="1:25" ht="19.149999999999999" customHeight="1" x14ac:dyDescent="0.4">
      <c r="A125" s="1"/>
      <c r="B125" s="1"/>
      <c r="C125" s="1"/>
      <c r="D125" s="358"/>
      <c r="E125" s="359"/>
      <c r="F125" s="359"/>
      <c r="G125" s="359"/>
      <c r="H125" s="359"/>
      <c r="I125" s="359"/>
      <c r="J125" s="359"/>
      <c r="K125" s="359"/>
      <c r="L125" s="359"/>
      <c r="M125" s="359"/>
      <c r="N125" s="359"/>
      <c r="O125" s="359"/>
      <c r="P125" s="359"/>
      <c r="Q125" s="359"/>
      <c r="R125" s="359"/>
      <c r="S125" s="359"/>
      <c r="T125" s="359"/>
      <c r="U125" s="359"/>
      <c r="V125" s="359"/>
      <c r="W125" s="360"/>
      <c r="X125" s="1"/>
      <c r="Y125" s="1"/>
    </row>
    <row r="126" spans="1:25" ht="19.149999999999999" customHeight="1" x14ac:dyDescent="0.4">
      <c r="A126" s="1"/>
      <c r="B126" s="1"/>
      <c r="C126" s="1"/>
      <c r="D126" s="358"/>
      <c r="E126" s="359"/>
      <c r="F126" s="359"/>
      <c r="G126" s="359"/>
      <c r="H126" s="359"/>
      <c r="I126" s="359"/>
      <c r="J126" s="359"/>
      <c r="K126" s="359"/>
      <c r="L126" s="359"/>
      <c r="M126" s="359"/>
      <c r="N126" s="359"/>
      <c r="O126" s="359"/>
      <c r="P126" s="359"/>
      <c r="Q126" s="359"/>
      <c r="R126" s="359"/>
      <c r="S126" s="359"/>
      <c r="T126" s="359"/>
      <c r="U126" s="359"/>
      <c r="V126" s="359"/>
      <c r="W126" s="360"/>
      <c r="X126" s="1"/>
      <c r="Y126" s="1"/>
    </row>
    <row r="127" spans="1:25" ht="19.149999999999999" customHeight="1" x14ac:dyDescent="0.4">
      <c r="A127" s="1"/>
      <c r="B127" s="1"/>
      <c r="C127" s="1"/>
      <c r="D127" s="358"/>
      <c r="E127" s="359"/>
      <c r="F127" s="359"/>
      <c r="G127" s="359"/>
      <c r="H127" s="359"/>
      <c r="I127" s="359"/>
      <c r="J127" s="359"/>
      <c r="K127" s="359"/>
      <c r="L127" s="359"/>
      <c r="M127" s="359"/>
      <c r="N127" s="359"/>
      <c r="O127" s="359"/>
      <c r="P127" s="359"/>
      <c r="Q127" s="359"/>
      <c r="R127" s="359"/>
      <c r="S127" s="359"/>
      <c r="T127" s="359"/>
      <c r="U127" s="359"/>
      <c r="V127" s="359"/>
      <c r="W127" s="360"/>
      <c r="X127" s="1"/>
      <c r="Y127" s="1"/>
    </row>
    <row r="128" spans="1:25" ht="19.149999999999999" customHeight="1" x14ac:dyDescent="0.4">
      <c r="A128" s="1"/>
      <c r="B128" s="1"/>
      <c r="C128" s="1"/>
      <c r="D128" s="358"/>
      <c r="E128" s="359"/>
      <c r="F128" s="359"/>
      <c r="G128" s="359"/>
      <c r="H128" s="359"/>
      <c r="I128" s="359"/>
      <c r="J128" s="359"/>
      <c r="K128" s="359"/>
      <c r="L128" s="359"/>
      <c r="M128" s="359"/>
      <c r="N128" s="359"/>
      <c r="O128" s="359"/>
      <c r="P128" s="359"/>
      <c r="Q128" s="359"/>
      <c r="R128" s="359"/>
      <c r="S128" s="359"/>
      <c r="T128" s="359"/>
      <c r="U128" s="359"/>
      <c r="V128" s="359"/>
      <c r="W128" s="360"/>
      <c r="X128" s="1"/>
      <c r="Y128" s="1"/>
    </row>
    <row r="129" spans="1:25" ht="19.149999999999999" customHeight="1" x14ac:dyDescent="0.4">
      <c r="A129" s="1"/>
      <c r="B129" s="1"/>
      <c r="C129" s="1"/>
      <c r="D129" s="361"/>
      <c r="E129" s="362"/>
      <c r="F129" s="362"/>
      <c r="G129" s="362"/>
      <c r="H129" s="362"/>
      <c r="I129" s="362"/>
      <c r="J129" s="362"/>
      <c r="K129" s="362"/>
      <c r="L129" s="362"/>
      <c r="M129" s="362"/>
      <c r="N129" s="362"/>
      <c r="O129" s="362"/>
      <c r="P129" s="362"/>
      <c r="Q129" s="362"/>
      <c r="R129" s="362"/>
      <c r="S129" s="362"/>
      <c r="T129" s="362"/>
      <c r="U129" s="362"/>
      <c r="V129" s="362"/>
      <c r="W129" s="363"/>
      <c r="X129" s="1"/>
      <c r="Y129" s="1"/>
    </row>
    <row r="130" spans="1:25" ht="19.149999999999999" customHeight="1" x14ac:dyDescent="0.4">
      <c r="A130" s="1"/>
      <c r="B130" s="1"/>
      <c r="C130" s="1"/>
      <c r="D130" s="338" t="s">
        <v>112</v>
      </c>
      <c r="E130" s="339"/>
      <c r="F130" s="339"/>
      <c r="G130" s="339"/>
      <c r="H130" s="339"/>
      <c r="I130" s="339"/>
      <c r="J130" s="339"/>
      <c r="K130" s="339"/>
      <c r="L130" s="339"/>
      <c r="M130" s="339"/>
      <c r="N130" s="339"/>
      <c r="O130" s="339"/>
      <c r="P130" s="339"/>
      <c r="Q130" s="339"/>
      <c r="R130" s="339"/>
      <c r="S130" s="339"/>
      <c r="T130" s="339"/>
      <c r="U130" s="339"/>
      <c r="V130" s="339"/>
      <c r="W130" s="340"/>
      <c r="X130" s="1"/>
      <c r="Y130" s="1"/>
    </row>
    <row r="131" spans="1:25" ht="19.149999999999999" customHeight="1" x14ac:dyDescent="0.4">
      <c r="A131" s="1"/>
      <c r="B131" s="1"/>
      <c r="C131" s="1"/>
      <c r="D131" s="31" t="s">
        <v>65</v>
      </c>
      <c r="E131" s="341" t="s">
        <v>113</v>
      </c>
      <c r="F131" s="342"/>
      <c r="G131" s="342"/>
      <c r="H131" s="342"/>
      <c r="I131" s="342"/>
      <c r="J131" s="342"/>
      <c r="K131" s="342"/>
      <c r="L131" s="342"/>
      <c r="M131" s="342"/>
      <c r="N131" s="342"/>
      <c r="O131" s="342"/>
      <c r="P131" s="342"/>
      <c r="Q131" s="342"/>
      <c r="R131" s="342"/>
      <c r="S131" s="342"/>
      <c r="T131" s="342"/>
      <c r="U131" s="342"/>
      <c r="V131" s="342"/>
      <c r="W131" s="343"/>
      <c r="X131" s="1"/>
      <c r="Y131" s="1"/>
    </row>
    <row r="132" spans="1:25" ht="19.149999999999999" customHeight="1" x14ac:dyDescent="0.4">
      <c r="A132" s="1"/>
      <c r="B132" s="1"/>
      <c r="C132" s="1"/>
      <c r="D132" s="31" t="s">
        <v>65</v>
      </c>
      <c r="E132" s="341" t="s">
        <v>114</v>
      </c>
      <c r="F132" s="342"/>
      <c r="G132" s="342"/>
      <c r="H132" s="342"/>
      <c r="I132" s="342"/>
      <c r="J132" s="342"/>
      <c r="K132" s="342"/>
      <c r="L132" s="342"/>
      <c r="M132" s="342"/>
      <c r="N132" s="342"/>
      <c r="O132" s="342"/>
      <c r="P132" s="342"/>
      <c r="Q132" s="342"/>
      <c r="R132" s="342"/>
      <c r="S132" s="342"/>
      <c r="T132" s="342"/>
      <c r="U132" s="342"/>
      <c r="V132" s="342"/>
      <c r="W132" s="343"/>
      <c r="X132" s="1"/>
      <c r="Y132" s="1"/>
    </row>
    <row r="133" spans="1:25" ht="19.149999999999999" customHeight="1" x14ac:dyDescent="0.4">
      <c r="A133" s="1"/>
      <c r="B133" s="1"/>
      <c r="C133" s="1"/>
      <c r="D133" s="31" t="s">
        <v>65</v>
      </c>
      <c r="E133" s="341" t="s">
        <v>115</v>
      </c>
      <c r="F133" s="342"/>
      <c r="G133" s="342"/>
      <c r="H133" s="342"/>
      <c r="I133" s="342"/>
      <c r="J133" s="342"/>
      <c r="K133" s="342"/>
      <c r="L133" s="342"/>
      <c r="M133" s="342"/>
      <c r="N133" s="342"/>
      <c r="O133" s="342"/>
      <c r="P133" s="342"/>
      <c r="Q133" s="342"/>
      <c r="R133" s="342"/>
      <c r="S133" s="342"/>
      <c r="T133" s="342"/>
      <c r="U133" s="342"/>
      <c r="V133" s="342"/>
      <c r="W133" s="343"/>
      <c r="X133" s="1"/>
      <c r="Y133" s="1"/>
    </row>
    <row r="134" spans="1:25" ht="19.149999999999999" customHeight="1" x14ac:dyDescent="0.4">
      <c r="A134" s="1"/>
      <c r="B134" s="1"/>
      <c r="C134" s="1"/>
      <c r="D134" s="31" t="s">
        <v>65</v>
      </c>
      <c r="E134" s="341" t="s">
        <v>116</v>
      </c>
      <c r="F134" s="342"/>
      <c r="G134" s="342"/>
      <c r="H134" s="342"/>
      <c r="I134" s="342"/>
      <c r="J134" s="342"/>
      <c r="K134" s="342"/>
      <c r="L134" s="342"/>
      <c r="M134" s="342"/>
      <c r="N134" s="342"/>
      <c r="O134" s="342"/>
      <c r="P134" s="342"/>
      <c r="Q134" s="342"/>
      <c r="R134" s="342"/>
      <c r="S134" s="342"/>
      <c r="T134" s="342"/>
      <c r="U134" s="342"/>
      <c r="V134" s="342"/>
      <c r="W134" s="343"/>
      <c r="X134" s="1"/>
      <c r="Y134" s="1"/>
    </row>
    <row r="135" spans="1:25" ht="19.149999999999999" customHeight="1" x14ac:dyDescent="0.4">
      <c r="A135" s="1"/>
      <c r="B135" s="1"/>
      <c r="C135" s="1"/>
      <c r="D135" s="31" t="s">
        <v>65</v>
      </c>
      <c r="E135" s="341" t="s">
        <v>117</v>
      </c>
      <c r="F135" s="342"/>
      <c r="G135" s="342"/>
      <c r="H135" s="342"/>
      <c r="I135" s="342"/>
      <c r="J135" s="342"/>
      <c r="K135" s="342"/>
      <c r="L135" s="342"/>
      <c r="M135" s="342"/>
      <c r="N135" s="342"/>
      <c r="O135" s="342"/>
      <c r="P135" s="342"/>
      <c r="Q135" s="342"/>
      <c r="R135" s="342"/>
      <c r="S135" s="342"/>
      <c r="T135" s="342"/>
      <c r="U135" s="342"/>
      <c r="V135" s="342"/>
      <c r="W135" s="343"/>
      <c r="X135" s="1"/>
      <c r="Y135" s="1"/>
    </row>
    <row r="136" spans="1:25" ht="19.149999999999999" customHeight="1" x14ac:dyDescent="0.4">
      <c r="A136" s="1"/>
      <c r="B136" s="1"/>
      <c r="C136" s="1"/>
      <c r="D136" s="31" t="s">
        <v>65</v>
      </c>
      <c r="E136" s="341" t="s">
        <v>118</v>
      </c>
      <c r="F136" s="342"/>
      <c r="G136" s="342"/>
      <c r="H136" s="342"/>
      <c r="I136" s="342"/>
      <c r="J136" s="342"/>
      <c r="K136" s="342"/>
      <c r="L136" s="342"/>
      <c r="M136" s="342"/>
      <c r="N136" s="342"/>
      <c r="O136" s="342"/>
      <c r="P136" s="342"/>
      <c r="Q136" s="342"/>
      <c r="R136" s="342"/>
      <c r="S136" s="342"/>
      <c r="T136" s="342"/>
      <c r="U136" s="342"/>
      <c r="V136" s="342"/>
      <c r="W136" s="343"/>
      <c r="X136" s="1"/>
      <c r="Y136" s="1"/>
    </row>
    <row r="137" spans="1:25" ht="19.149999999999999" customHeight="1" x14ac:dyDescent="0.4">
      <c r="A137" s="1"/>
      <c r="B137" s="1"/>
      <c r="C137" s="1"/>
      <c r="D137" s="31" t="s">
        <v>65</v>
      </c>
      <c r="E137" s="341" t="s">
        <v>119</v>
      </c>
      <c r="F137" s="342"/>
      <c r="G137" s="342"/>
      <c r="H137" s="342"/>
      <c r="I137" s="342"/>
      <c r="J137" s="342"/>
      <c r="K137" s="342"/>
      <c r="L137" s="342"/>
      <c r="M137" s="342"/>
      <c r="N137" s="342"/>
      <c r="O137" s="342"/>
      <c r="P137" s="342"/>
      <c r="Q137" s="342"/>
      <c r="R137" s="342"/>
      <c r="S137" s="342"/>
      <c r="T137" s="342"/>
      <c r="U137" s="342"/>
      <c r="V137" s="342"/>
      <c r="W137" s="343"/>
      <c r="X137" s="1"/>
      <c r="Y137" s="1"/>
    </row>
    <row r="138" spans="1:25" ht="19.149999999999999" customHeight="1" x14ac:dyDescent="0.4">
      <c r="A138" s="1"/>
      <c r="B138" s="1"/>
      <c r="C138" s="1"/>
      <c r="D138" s="2"/>
      <c r="E138" s="7"/>
      <c r="F138" s="7"/>
      <c r="G138" s="7"/>
      <c r="H138" s="7"/>
      <c r="I138" s="7"/>
      <c r="J138" s="7"/>
      <c r="K138" s="7"/>
      <c r="L138" s="7"/>
      <c r="M138" s="7"/>
      <c r="N138" s="6"/>
      <c r="O138" s="7"/>
      <c r="P138" s="7"/>
      <c r="Q138" s="7"/>
      <c r="R138" s="7"/>
      <c r="S138" s="7"/>
      <c r="T138" s="7"/>
      <c r="U138" s="7"/>
      <c r="V138" s="7"/>
      <c r="W138" s="7"/>
      <c r="X138" s="1"/>
      <c r="Y138" s="1"/>
    </row>
    <row r="139" spans="1:25" ht="19.149999999999999" customHeight="1" x14ac:dyDescent="0.4">
      <c r="A139" s="1"/>
      <c r="B139" s="1"/>
      <c r="C139" s="1"/>
      <c r="D139" s="2"/>
      <c r="E139" s="7"/>
      <c r="F139" s="7"/>
      <c r="G139" s="7"/>
      <c r="H139" s="7"/>
      <c r="I139" s="7"/>
      <c r="J139" s="7"/>
      <c r="K139" s="7"/>
      <c r="L139" s="7"/>
      <c r="M139" s="7"/>
      <c r="N139" s="6"/>
      <c r="O139" s="7"/>
      <c r="P139" s="7"/>
      <c r="Q139" s="7"/>
      <c r="R139" s="7"/>
      <c r="S139" s="7"/>
      <c r="T139" s="7"/>
      <c r="U139" s="7"/>
      <c r="V139" s="7"/>
      <c r="W139" s="7"/>
      <c r="X139" s="1"/>
      <c r="Y139" s="1"/>
    </row>
    <row r="140" spans="1:25" ht="19.149999999999999" customHeight="1" x14ac:dyDescent="0.4">
      <c r="A140" s="1"/>
      <c r="B140" s="1"/>
      <c r="C140" s="16" t="s">
        <v>196</v>
      </c>
      <c r="D140" s="1"/>
      <c r="E140" s="1"/>
      <c r="F140" s="1"/>
      <c r="G140" s="1"/>
      <c r="H140" s="1"/>
      <c r="I140" s="1"/>
      <c r="J140" s="1"/>
      <c r="K140" s="1"/>
      <c r="L140" s="1"/>
      <c r="M140" s="1"/>
      <c r="N140" s="1"/>
      <c r="O140" s="1"/>
      <c r="P140" s="1"/>
      <c r="Q140" s="1"/>
      <c r="R140" s="1"/>
      <c r="S140" s="1"/>
      <c r="T140" s="1"/>
      <c r="U140" s="1"/>
      <c r="V140" s="1"/>
      <c r="W140" s="1"/>
      <c r="X140" s="1"/>
      <c r="Y140" s="1"/>
    </row>
    <row r="141" spans="1:25" ht="19.149999999999999" customHeight="1" x14ac:dyDescent="0.4">
      <c r="A141" s="1"/>
      <c r="B141" s="1"/>
      <c r="C141" s="1"/>
      <c r="D141" s="276"/>
      <c r="E141" s="277"/>
      <c r="F141" s="277"/>
      <c r="G141" s="277"/>
      <c r="H141" s="277"/>
      <c r="I141" s="277"/>
      <c r="J141" s="277"/>
      <c r="K141" s="277"/>
      <c r="L141" s="277"/>
      <c r="M141" s="277"/>
      <c r="N141" s="277"/>
      <c r="O141" s="277"/>
      <c r="P141" s="277"/>
      <c r="Q141" s="277"/>
      <c r="R141" s="277"/>
      <c r="S141" s="277"/>
      <c r="T141" s="277"/>
      <c r="U141" s="277"/>
      <c r="V141" s="277"/>
      <c r="W141" s="277"/>
      <c r="X141" s="1"/>
      <c r="Y141" s="1"/>
    </row>
    <row r="142" spans="1:25" ht="19.149999999999999" customHeight="1" x14ac:dyDescent="0.4">
      <c r="A142" s="1"/>
      <c r="B142" s="1"/>
      <c r="C142" s="1"/>
      <c r="D142" s="277"/>
      <c r="E142" s="277"/>
      <c r="F142" s="277"/>
      <c r="G142" s="277"/>
      <c r="H142" s="277"/>
      <c r="I142" s="277"/>
      <c r="J142" s="277"/>
      <c r="K142" s="277"/>
      <c r="L142" s="277"/>
      <c r="M142" s="277"/>
      <c r="N142" s="277"/>
      <c r="O142" s="277"/>
      <c r="P142" s="277"/>
      <c r="Q142" s="277"/>
      <c r="R142" s="277"/>
      <c r="S142" s="277"/>
      <c r="T142" s="277"/>
      <c r="U142" s="277"/>
      <c r="V142" s="277"/>
      <c r="W142" s="277"/>
      <c r="X142" s="1"/>
      <c r="Y142" s="1"/>
    </row>
    <row r="143" spans="1:25" ht="19.149999999999999" customHeight="1" x14ac:dyDescent="0.4">
      <c r="A143" s="1"/>
      <c r="B143" s="1"/>
      <c r="C143" s="1"/>
      <c r="D143" s="277"/>
      <c r="E143" s="277"/>
      <c r="F143" s="277"/>
      <c r="G143" s="277"/>
      <c r="H143" s="277"/>
      <c r="I143" s="277"/>
      <c r="J143" s="277"/>
      <c r="K143" s="277"/>
      <c r="L143" s="277"/>
      <c r="M143" s="277"/>
      <c r="N143" s="277"/>
      <c r="O143" s="277"/>
      <c r="P143" s="277"/>
      <c r="Q143" s="277"/>
      <c r="R143" s="277"/>
      <c r="S143" s="277"/>
      <c r="T143" s="277"/>
      <c r="U143" s="277"/>
      <c r="V143" s="277"/>
      <c r="W143" s="277"/>
      <c r="X143" s="1"/>
      <c r="Y143" s="1"/>
    </row>
    <row r="144" spans="1:25" ht="19.149999999999999" customHeight="1" x14ac:dyDescent="0.4">
      <c r="A144" s="1"/>
      <c r="B144" s="1"/>
      <c r="C144" s="1"/>
      <c r="D144" s="277"/>
      <c r="E144" s="277"/>
      <c r="F144" s="277"/>
      <c r="G144" s="277"/>
      <c r="H144" s="277"/>
      <c r="I144" s="277"/>
      <c r="J144" s="277"/>
      <c r="K144" s="277"/>
      <c r="L144" s="277"/>
      <c r="M144" s="277"/>
      <c r="N144" s="277"/>
      <c r="O144" s="277"/>
      <c r="P144" s="277"/>
      <c r="Q144" s="277"/>
      <c r="R144" s="277"/>
      <c r="S144" s="277"/>
      <c r="T144" s="277"/>
      <c r="U144" s="277"/>
      <c r="V144" s="277"/>
      <c r="W144" s="277"/>
      <c r="X144" s="1"/>
      <c r="Y144" s="1"/>
    </row>
    <row r="145" spans="1:25" ht="19.149999999999999" customHeight="1" x14ac:dyDescent="0.4">
      <c r="A145" s="1"/>
      <c r="B145" s="1"/>
      <c r="C145" s="1"/>
      <c r="D145" s="277"/>
      <c r="E145" s="277"/>
      <c r="F145" s="277"/>
      <c r="G145" s="277"/>
      <c r="H145" s="277"/>
      <c r="I145" s="277"/>
      <c r="J145" s="277"/>
      <c r="K145" s="277"/>
      <c r="L145" s="277"/>
      <c r="M145" s="277"/>
      <c r="N145" s="277"/>
      <c r="O145" s="277"/>
      <c r="P145" s="277"/>
      <c r="Q145" s="277"/>
      <c r="R145" s="277"/>
      <c r="S145" s="277"/>
      <c r="T145" s="277"/>
      <c r="U145" s="277"/>
      <c r="V145" s="277"/>
      <c r="W145" s="277"/>
      <c r="X145" s="1"/>
      <c r="Y145" s="1"/>
    </row>
    <row r="146" spans="1:25" ht="19.149999999999999" customHeight="1" x14ac:dyDescent="0.4">
      <c r="A146" s="1"/>
      <c r="B146" s="1"/>
      <c r="C146" s="1"/>
      <c r="D146" s="277"/>
      <c r="E146" s="277"/>
      <c r="F146" s="277"/>
      <c r="G146" s="277"/>
      <c r="H146" s="277"/>
      <c r="I146" s="277"/>
      <c r="J146" s="277"/>
      <c r="K146" s="277"/>
      <c r="L146" s="277"/>
      <c r="M146" s="277"/>
      <c r="N146" s="277"/>
      <c r="O146" s="277"/>
      <c r="P146" s="277"/>
      <c r="Q146" s="277"/>
      <c r="R146" s="277"/>
      <c r="S146" s="277"/>
      <c r="T146" s="277"/>
      <c r="U146" s="277"/>
      <c r="V146" s="277"/>
      <c r="W146" s="277"/>
      <c r="X146" s="1"/>
      <c r="Y146" s="1"/>
    </row>
    <row r="147" spans="1:25" ht="19.149999999999999" customHeight="1" x14ac:dyDescent="0.4">
      <c r="A147" s="1"/>
      <c r="B147" s="1"/>
      <c r="C147" s="1"/>
      <c r="D147" s="277"/>
      <c r="E147" s="277"/>
      <c r="F147" s="277"/>
      <c r="G147" s="277"/>
      <c r="H147" s="277"/>
      <c r="I147" s="277"/>
      <c r="J147" s="277"/>
      <c r="K147" s="277"/>
      <c r="L147" s="277"/>
      <c r="M147" s="277"/>
      <c r="N147" s="277"/>
      <c r="O147" s="277"/>
      <c r="P147" s="277"/>
      <c r="Q147" s="277"/>
      <c r="R147" s="277"/>
      <c r="S147" s="277"/>
      <c r="T147" s="277"/>
      <c r="U147" s="277"/>
      <c r="V147" s="277"/>
      <c r="W147" s="277"/>
      <c r="X147" s="1"/>
      <c r="Y147" s="1"/>
    </row>
    <row r="148" spans="1:25" ht="19.149999999999999" customHeight="1" x14ac:dyDescent="0.4">
      <c r="A148" s="1"/>
      <c r="B148" s="1"/>
      <c r="C148" s="1"/>
      <c r="D148" s="277"/>
      <c r="E148" s="277"/>
      <c r="F148" s="277"/>
      <c r="G148" s="277"/>
      <c r="H148" s="277"/>
      <c r="I148" s="277"/>
      <c r="J148" s="277"/>
      <c r="K148" s="277"/>
      <c r="L148" s="277"/>
      <c r="M148" s="277"/>
      <c r="N148" s="277"/>
      <c r="O148" s="277"/>
      <c r="P148" s="277"/>
      <c r="Q148" s="277"/>
      <c r="R148" s="277"/>
      <c r="S148" s="277"/>
      <c r="T148" s="277"/>
      <c r="U148" s="277"/>
      <c r="V148" s="277"/>
      <c r="W148" s="277"/>
      <c r="X148" s="1"/>
      <c r="Y148" s="1"/>
    </row>
    <row r="149" spans="1:25" ht="19.149999999999999" customHeight="1" x14ac:dyDescent="0.4">
      <c r="A149" s="1"/>
      <c r="B149" s="1"/>
      <c r="C149" s="1"/>
      <c r="D149" s="21"/>
      <c r="E149" s="21"/>
      <c r="F149" s="21"/>
      <c r="G149" s="21"/>
      <c r="H149" s="21"/>
      <c r="I149" s="21"/>
      <c r="J149" s="21"/>
      <c r="K149" s="21"/>
      <c r="L149" s="21"/>
      <c r="M149" s="21"/>
      <c r="N149" s="21"/>
      <c r="O149" s="21"/>
      <c r="P149" s="21"/>
      <c r="Q149" s="21"/>
      <c r="R149" s="21"/>
      <c r="S149" s="21"/>
      <c r="T149" s="21"/>
      <c r="U149" s="21"/>
      <c r="V149" s="21"/>
      <c r="W149" s="21"/>
      <c r="X149" s="1"/>
      <c r="Y149" s="1"/>
    </row>
    <row r="150" spans="1:25" ht="19.149999999999999" customHeight="1" x14ac:dyDescent="0.4">
      <c r="A150" s="1"/>
      <c r="B150" s="1"/>
      <c r="C150" s="1" t="s">
        <v>197</v>
      </c>
      <c r="D150" s="1"/>
      <c r="E150" s="1"/>
      <c r="F150" s="1"/>
      <c r="G150" s="1"/>
      <c r="H150" s="1"/>
      <c r="I150" s="1"/>
      <c r="J150" s="1"/>
      <c r="K150" s="1"/>
      <c r="L150" s="1"/>
      <c r="M150" s="1"/>
      <c r="N150" s="1"/>
      <c r="O150" s="1"/>
      <c r="P150" s="1"/>
      <c r="Q150" s="1"/>
      <c r="R150" s="1"/>
      <c r="S150" s="1"/>
      <c r="T150" s="1"/>
      <c r="U150" s="1"/>
      <c r="V150" s="1"/>
      <c r="W150" s="1"/>
      <c r="X150" s="1"/>
      <c r="Y150" s="1"/>
    </row>
    <row r="151" spans="1:25" ht="19.149999999999999" customHeight="1" x14ac:dyDescent="0.4">
      <c r="A151" s="1"/>
      <c r="B151" s="1"/>
      <c r="C151" s="1"/>
      <c r="D151" s="276"/>
      <c r="E151" s="277"/>
      <c r="F151" s="277"/>
      <c r="G151" s="277"/>
      <c r="H151" s="277"/>
      <c r="I151" s="277"/>
      <c r="J151" s="277"/>
      <c r="K151" s="277"/>
      <c r="L151" s="277"/>
      <c r="M151" s="277"/>
      <c r="N151" s="277"/>
      <c r="O151" s="277"/>
      <c r="P151" s="277"/>
      <c r="Q151" s="277"/>
      <c r="R151" s="277"/>
      <c r="S151" s="277"/>
      <c r="T151" s="277"/>
      <c r="U151" s="277"/>
      <c r="V151" s="277"/>
      <c r="W151" s="277"/>
      <c r="X151" s="1"/>
      <c r="Y151" s="1"/>
    </row>
    <row r="152" spans="1:25" ht="19.149999999999999" customHeight="1" x14ac:dyDescent="0.4">
      <c r="A152" s="1"/>
      <c r="B152" s="1"/>
      <c r="C152" s="1"/>
      <c r="D152" s="277"/>
      <c r="E152" s="277"/>
      <c r="F152" s="277"/>
      <c r="G152" s="277"/>
      <c r="H152" s="277"/>
      <c r="I152" s="277"/>
      <c r="J152" s="277"/>
      <c r="K152" s="277"/>
      <c r="L152" s="277"/>
      <c r="M152" s="277"/>
      <c r="N152" s="277"/>
      <c r="O152" s="277"/>
      <c r="P152" s="277"/>
      <c r="Q152" s="277"/>
      <c r="R152" s="277"/>
      <c r="S152" s="277"/>
      <c r="T152" s="277"/>
      <c r="U152" s="277"/>
      <c r="V152" s="277"/>
      <c r="W152" s="277"/>
      <c r="X152" s="1"/>
      <c r="Y152" s="1"/>
    </row>
    <row r="153" spans="1:25" ht="19.149999999999999" customHeight="1" x14ac:dyDescent="0.4">
      <c r="A153" s="1"/>
      <c r="B153" s="1"/>
      <c r="C153" s="1"/>
      <c r="D153" s="277"/>
      <c r="E153" s="277"/>
      <c r="F153" s="277"/>
      <c r="G153" s="277"/>
      <c r="H153" s="277"/>
      <c r="I153" s="277"/>
      <c r="J153" s="277"/>
      <c r="K153" s="277"/>
      <c r="L153" s="277"/>
      <c r="M153" s="277"/>
      <c r="N153" s="277"/>
      <c r="O153" s="277"/>
      <c r="P153" s="277"/>
      <c r="Q153" s="277"/>
      <c r="R153" s="277"/>
      <c r="S153" s="277"/>
      <c r="T153" s="277"/>
      <c r="U153" s="277"/>
      <c r="V153" s="277"/>
      <c r="W153" s="277"/>
      <c r="X153" s="1"/>
      <c r="Y153" s="1"/>
    </row>
    <row r="154" spans="1:25" ht="19.149999999999999" customHeight="1" x14ac:dyDescent="0.4">
      <c r="A154" s="1"/>
      <c r="B154" s="1"/>
      <c r="C154" s="1"/>
      <c r="D154" s="277"/>
      <c r="E154" s="277"/>
      <c r="F154" s="277"/>
      <c r="G154" s="277"/>
      <c r="H154" s="277"/>
      <c r="I154" s="277"/>
      <c r="J154" s="277"/>
      <c r="K154" s="277"/>
      <c r="L154" s="277"/>
      <c r="M154" s="277"/>
      <c r="N154" s="277"/>
      <c r="O154" s="277"/>
      <c r="P154" s="277"/>
      <c r="Q154" s="277"/>
      <c r="R154" s="277"/>
      <c r="S154" s="277"/>
      <c r="T154" s="277"/>
      <c r="U154" s="277"/>
      <c r="V154" s="277"/>
      <c r="W154" s="277"/>
      <c r="X154" s="1"/>
      <c r="Y154" s="1"/>
    </row>
    <row r="155" spans="1:25" ht="19.149999999999999" customHeight="1" x14ac:dyDescent="0.4">
      <c r="A155" s="1"/>
      <c r="B155" s="1"/>
      <c r="C155" s="1"/>
      <c r="D155" s="277"/>
      <c r="E155" s="277"/>
      <c r="F155" s="277"/>
      <c r="G155" s="277"/>
      <c r="H155" s="277"/>
      <c r="I155" s="277"/>
      <c r="J155" s="277"/>
      <c r="K155" s="277"/>
      <c r="L155" s="277"/>
      <c r="M155" s="277"/>
      <c r="N155" s="277"/>
      <c r="O155" s="277"/>
      <c r="P155" s="277"/>
      <c r="Q155" s="277"/>
      <c r="R155" s="277"/>
      <c r="S155" s="277"/>
      <c r="T155" s="277"/>
      <c r="U155" s="277"/>
      <c r="V155" s="277"/>
      <c r="W155" s="277"/>
      <c r="X155" s="1"/>
      <c r="Y155" s="1"/>
    </row>
    <row r="156" spans="1:25" ht="19.149999999999999" customHeight="1" x14ac:dyDescent="0.4">
      <c r="A156" s="1"/>
      <c r="B156" s="1"/>
      <c r="C156" s="1"/>
      <c r="D156" s="277"/>
      <c r="E156" s="277"/>
      <c r="F156" s="277"/>
      <c r="G156" s="277"/>
      <c r="H156" s="277"/>
      <c r="I156" s="277"/>
      <c r="J156" s="277"/>
      <c r="K156" s="277"/>
      <c r="L156" s="277"/>
      <c r="M156" s="277"/>
      <c r="N156" s="277"/>
      <c r="O156" s="277"/>
      <c r="P156" s="277"/>
      <c r="Q156" s="277"/>
      <c r="R156" s="277"/>
      <c r="S156" s="277"/>
      <c r="T156" s="277"/>
      <c r="U156" s="277"/>
      <c r="V156" s="277"/>
      <c r="W156" s="277"/>
      <c r="X156" s="1"/>
      <c r="Y156" s="1"/>
    </row>
    <row r="157" spans="1:25" ht="19.149999999999999" customHeight="1" x14ac:dyDescent="0.4">
      <c r="A157" s="1"/>
      <c r="B157" s="1"/>
      <c r="C157" s="1"/>
      <c r="D157" s="277"/>
      <c r="E157" s="277"/>
      <c r="F157" s="277"/>
      <c r="G157" s="277"/>
      <c r="H157" s="277"/>
      <c r="I157" s="277"/>
      <c r="J157" s="277"/>
      <c r="K157" s="277"/>
      <c r="L157" s="277"/>
      <c r="M157" s="277"/>
      <c r="N157" s="277"/>
      <c r="O157" s="277"/>
      <c r="P157" s="277"/>
      <c r="Q157" s="277"/>
      <c r="R157" s="277"/>
      <c r="S157" s="277"/>
      <c r="T157" s="277"/>
      <c r="U157" s="277"/>
      <c r="V157" s="277"/>
      <c r="W157" s="277"/>
      <c r="X157" s="1"/>
      <c r="Y157" s="1"/>
    </row>
    <row r="158" spans="1:25" ht="19.149999999999999" customHeight="1" x14ac:dyDescent="0.4">
      <c r="A158" s="1"/>
      <c r="B158" s="1"/>
      <c r="C158" s="1"/>
      <c r="D158" s="277"/>
      <c r="E158" s="277"/>
      <c r="F158" s="277"/>
      <c r="G158" s="277"/>
      <c r="H158" s="277"/>
      <c r="I158" s="277"/>
      <c r="J158" s="277"/>
      <c r="K158" s="277"/>
      <c r="L158" s="277"/>
      <c r="M158" s="277"/>
      <c r="N158" s="277"/>
      <c r="O158" s="277"/>
      <c r="P158" s="277"/>
      <c r="Q158" s="277"/>
      <c r="R158" s="277"/>
      <c r="S158" s="277"/>
      <c r="T158" s="277"/>
      <c r="U158" s="277"/>
      <c r="V158" s="277"/>
      <c r="W158" s="277"/>
      <c r="X158" s="1"/>
      <c r="Y158" s="1"/>
    </row>
    <row r="159" spans="1:25" ht="19.149999999999999" customHeight="1" x14ac:dyDescent="0.4">
      <c r="A159" s="1"/>
      <c r="B159" s="1"/>
      <c r="C159" s="1"/>
      <c r="D159" s="277"/>
      <c r="E159" s="277"/>
      <c r="F159" s="277"/>
      <c r="G159" s="277"/>
      <c r="H159" s="277"/>
      <c r="I159" s="277"/>
      <c r="J159" s="277"/>
      <c r="K159" s="277"/>
      <c r="L159" s="277"/>
      <c r="M159" s="277"/>
      <c r="N159" s="277"/>
      <c r="O159" s="277"/>
      <c r="P159" s="277"/>
      <c r="Q159" s="277"/>
      <c r="R159" s="277"/>
      <c r="S159" s="277"/>
      <c r="T159" s="277"/>
      <c r="U159" s="277"/>
      <c r="V159" s="277"/>
      <c r="W159" s="277"/>
      <c r="X159" s="1"/>
      <c r="Y159" s="1"/>
    </row>
    <row r="160" spans="1:25" ht="19.149999999999999" customHeight="1" x14ac:dyDescent="0.4">
      <c r="A160" s="1"/>
      <c r="B160" s="1"/>
      <c r="C160" s="1"/>
      <c r="D160" s="277"/>
      <c r="E160" s="277"/>
      <c r="F160" s="277"/>
      <c r="G160" s="277"/>
      <c r="H160" s="277"/>
      <c r="I160" s="277"/>
      <c r="J160" s="277"/>
      <c r="K160" s="277"/>
      <c r="L160" s="277"/>
      <c r="M160" s="277"/>
      <c r="N160" s="277"/>
      <c r="O160" s="277"/>
      <c r="P160" s="277"/>
      <c r="Q160" s="277"/>
      <c r="R160" s="277"/>
      <c r="S160" s="277"/>
      <c r="T160" s="277"/>
      <c r="U160" s="277"/>
      <c r="V160" s="277"/>
      <c r="W160" s="277"/>
      <c r="X160" s="1"/>
      <c r="Y160" s="1"/>
    </row>
    <row r="161" spans="1:25" ht="19.149999999999999" customHeight="1" x14ac:dyDescent="0.4">
      <c r="A161" s="1"/>
      <c r="B161" s="1"/>
      <c r="C161" s="1"/>
      <c r="D161" s="277"/>
      <c r="E161" s="277"/>
      <c r="F161" s="277"/>
      <c r="G161" s="277"/>
      <c r="H161" s="277"/>
      <c r="I161" s="277"/>
      <c r="J161" s="277"/>
      <c r="K161" s="277"/>
      <c r="L161" s="277"/>
      <c r="M161" s="277"/>
      <c r="N161" s="277"/>
      <c r="O161" s="277"/>
      <c r="P161" s="277"/>
      <c r="Q161" s="277"/>
      <c r="R161" s="277"/>
      <c r="S161" s="277"/>
      <c r="T161" s="277"/>
      <c r="U161" s="277"/>
      <c r="V161" s="277"/>
      <c r="W161" s="277"/>
      <c r="X161" s="1"/>
      <c r="Y161" s="1"/>
    </row>
    <row r="162" spans="1:25" ht="19.149999999999999" customHeight="1" x14ac:dyDescent="0.4">
      <c r="A162" s="1"/>
      <c r="B162" s="1"/>
      <c r="C162" s="1"/>
      <c r="D162" s="277"/>
      <c r="E162" s="277"/>
      <c r="F162" s="277"/>
      <c r="G162" s="277"/>
      <c r="H162" s="277"/>
      <c r="I162" s="277"/>
      <c r="J162" s="277"/>
      <c r="K162" s="277"/>
      <c r="L162" s="277"/>
      <c r="M162" s="277"/>
      <c r="N162" s="277"/>
      <c r="O162" s="277"/>
      <c r="P162" s="277"/>
      <c r="Q162" s="277"/>
      <c r="R162" s="277"/>
      <c r="S162" s="277"/>
      <c r="T162" s="277"/>
      <c r="U162" s="277"/>
      <c r="V162" s="277"/>
      <c r="W162" s="277"/>
      <c r="X162" s="1"/>
      <c r="Y162" s="1"/>
    </row>
    <row r="163" spans="1:25" ht="19.149999999999999" customHeight="1" x14ac:dyDescent="0.4">
      <c r="A163" s="1"/>
      <c r="B163" s="1"/>
      <c r="C163" s="1"/>
      <c r="D163" s="277"/>
      <c r="E163" s="277"/>
      <c r="F163" s="277"/>
      <c r="G163" s="277"/>
      <c r="H163" s="277"/>
      <c r="I163" s="277"/>
      <c r="J163" s="277"/>
      <c r="K163" s="277"/>
      <c r="L163" s="277"/>
      <c r="M163" s="277"/>
      <c r="N163" s="277"/>
      <c r="O163" s="277"/>
      <c r="P163" s="277"/>
      <c r="Q163" s="277"/>
      <c r="R163" s="277"/>
      <c r="S163" s="277"/>
      <c r="T163" s="277"/>
      <c r="U163" s="277"/>
      <c r="V163" s="277"/>
      <c r="W163" s="277"/>
      <c r="X163" s="1"/>
      <c r="Y163" s="1"/>
    </row>
    <row r="164" spans="1:25" ht="19.149999999999999" customHeight="1" x14ac:dyDescent="0.4">
      <c r="A164" s="1"/>
      <c r="B164" s="1"/>
      <c r="C164" s="1"/>
      <c r="D164" s="277"/>
      <c r="E164" s="277"/>
      <c r="F164" s="277"/>
      <c r="G164" s="277"/>
      <c r="H164" s="277"/>
      <c r="I164" s="277"/>
      <c r="J164" s="277"/>
      <c r="K164" s="277"/>
      <c r="L164" s="277"/>
      <c r="M164" s="277"/>
      <c r="N164" s="277"/>
      <c r="O164" s="277"/>
      <c r="P164" s="277"/>
      <c r="Q164" s="277"/>
      <c r="R164" s="277"/>
      <c r="S164" s="277"/>
      <c r="T164" s="277"/>
      <c r="U164" s="277"/>
      <c r="V164" s="277"/>
      <c r="W164" s="277"/>
      <c r="X164" s="1"/>
      <c r="Y164" s="1"/>
    </row>
    <row r="165" spans="1:25" ht="19.149999999999999" customHeight="1" x14ac:dyDescent="0.4">
      <c r="A165" s="1"/>
      <c r="B165" s="1"/>
      <c r="C165" s="1"/>
      <c r="D165" s="277"/>
      <c r="E165" s="277"/>
      <c r="F165" s="277"/>
      <c r="G165" s="277"/>
      <c r="H165" s="277"/>
      <c r="I165" s="277"/>
      <c r="J165" s="277"/>
      <c r="K165" s="277"/>
      <c r="L165" s="277"/>
      <c r="M165" s="277"/>
      <c r="N165" s="277"/>
      <c r="O165" s="277"/>
      <c r="P165" s="277"/>
      <c r="Q165" s="277"/>
      <c r="R165" s="277"/>
      <c r="S165" s="277"/>
      <c r="T165" s="277"/>
      <c r="U165" s="277"/>
      <c r="V165" s="277"/>
      <c r="W165" s="277"/>
      <c r="X165" s="1"/>
      <c r="Y165" s="1"/>
    </row>
    <row r="166" spans="1:25" ht="19.149999999999999" customHeight="1" x14ac:dyDescent="0.4">
      <c r="A166" s="1"/>
      <c r="B166" s="1"/>
      <c r="C166" s="1"/>
      <c r="D166" s="277"/>
      <c r="E166" s="277"/>
      <c r="F166" s="277"/>
      <c r="G166" s="277"/>
      <c r="H166" s="277"/>
      <c r="I166" s="277"/>
      <c r="J166" s="277"/>
      <c r="K166" s="277"/>
      <c r="L166" s="277"/>
      <c r="M166" s="277"/>
      <c r="N166" s="277"/>
      <c r="O166" s="277"/>
      <c r="P166" s="277"/>
      <c r="Q166" s="277"/>
      <c r="R166" s="277"/>
      <c r="S166" s="277"/>
      <c r="T166" s="277"/>
      <c r="U166" s="277"/>
      <c r="V166" s="277"/>
      <c r="W166" s="277"/>
      <c r="X166" s="1"/>
      <c r="Y166" s="1"/>
    </row>
    <row r="167" spans="1:25" ht="19.149999999999999" customHeight="1" x14ac:dyDescent="0.4">
      <c r="A167" s="1"/>
      <c r="B167" s="1"/>
      <c r="C167" s="1"/>
      <c r="D167" s="277"/>
      <c r="E167" s="277"/>
      <c r="F167" s="277"/>
      <c r="G167" s="277"/>
      <c r="H167" s="277"/>
      <c r="I167" s="277"/>
      <c r="J167" s="277"/>
      <c r="K167" s="277"/>
      <c r="L167" s="277"/>
      <c r="M167" s="277"/>
      <c r="N167" s="277"/>
      <c r="O167" s="277"/>
      <c r="P167" s="277"/>
      <c r="Q167" s="277"/>
      <c r="R167" s="277"/>
      <c r="S167" s="277"/>
      <c r="T167" s="277"/>
      <c r="U167" s="277"/>
      <c r="V167" s="277"/>
      <c r="W167" s="277"/>
      <c r="X167" s="1"/>
      <c r="Y167" s="1"/>
    </row>
    <row r="168" spans="1:25" ht="19.149999999999999" customHeight="1" x14ac:dyDescent="0.4">
      <c r="A168" s="1"/>
      <c r="B168" s="1"/>
      <c r="C168" s="1"/>
      <c r="D168" s="277"/>
      <c r="E168" s="277"/>
      <c r="F168" s="277"/>
      <c r="G168" s="277"/>
      <c r="H168" s="277"/>
      <c r="I168" s="277"/>
      <c r="J168" s="277"/>
      <c r="K168" s="277"/>
      <c r="L168" s="277"/>
      <c r="M168" s="277"/>
      <c r="N168" s="277"/>
      <c r="O168" s="277"/>
      <c r="P168" s="277"/>
      <c r="Q168" s="277"/>
      <c r="R168" s="277"/>
      <c r="S168" s="277"/>
      <c r="T168" s="277"/>
      <c r="U168" s="277"/>
      <c r="V168" s="277"/>
      <c r="W168" s="277"/>
      <c r="X168" s="1"/>
      <c r="Y168" s="1"/>
    </row>
    <row r="169" spans="1:25" ht="19.149999999999999" customHeight="1" x14ac:dyDescent="0.4">
      <c r="A169" s="1"/>
      <c r="B169" s="1"/>
      <c r="C169" s="1"/>
      <c r="D169" s="277"/>
      <c r="E169" s="277"/>
      <c r="F169" s="277"/>
      <c r="G169" s="277"/>
      <c r="H169" s="277"/>
      <c r="I169" s="277"/>
      <c r="J169" s="277"/>
      <c r="K169" s="277"/>
      <c r="L169" s="277"/>
      <c r="M169" s="277"/>
      <c r="N169" s="277"/>
      <c r="O169" s="277"/>
      <c r="P169" s="277"/>
      <c r="Q169" s="277"/>
      <c r="R169" s="277"/>
      <c r="S169" s="277"/>
      <c r="T169" s="277"/>
      <c r="U169" s="277"/>
      <c r="V169" s="277"/>
      <c r="W169" s="277"/>
      <c r="X169" s="1"/>
      <c r="Y169" s="1"/>
    </row>
    <row r="170" spans="1:25" ht="19.149999999999999" customHeight="1" x14ac:dyDescent="0.4">
      <c r="A170" s="1"/>
      <c r="B170" s="1"/>
      <c r="C170" s="1"/>
      <c r="D170" s="277"/>
      <c r="E170" s="277"/>
      <c r="F170" s="277"/>
      <c r="G170" s="277"/>
      <c r="H170" s="277"/>
      <c r="I170" s="277"/>
      <c r="J170" s="277"/>
      <c r="K170" s="277"/>
      <c r="L170" s="277"/>
      <c r="M170" s="277"/>
      <c r="N170" s="277"/>
      <c r="O170" s="277"/>
      <c r="P170" s="277"/>
      <c r="Q170" s="277"/>
      <c r="R170" s="277"/>
      <c r="S170" s="277"/>
      <c r="T170" s="277"/>
      <c r="U170" s="277"/>
      <c r="V170" s="277"/>
      <c r="W170" s="277"/>
      <c r="X170" s="1"/>
      <c r="Y170" s="1"/>
    </row>
    <row r="171" spans="1:25" ht="19.149999999999999" customHeight="1" x14ac:dyDescent="0.4">
      <c r="A171" s="1"/>
      <c r="B171" s="1"/>
      <c r="C171" s="1"/>
      <c r="D171" s="277"/>
      <c r="E171" s="277"/>
      <c r="F171" s="277"/>
      <c r="G171" s="277"/>
      <c r="H171" s="277"/>
      <c r="I171" s="277"/>
      <c r="J171" s="277"/>
      <c r="K171" s="277"/>
      <c r="L171" s="277"/>
      <c r="M171" s="277"/>
      <c r="N171" s="277"/>
      <c r="O171" s="277"/>
      <c r="P171" s="277"/>
      <c r="Q171" s="277"/>
      <c r="R171" s="277"/>
      <c r="S171" s="277"/>
      <c r="T171" s="277"/>
      <c r="U171" s="277"/>
      <c r="V171" s="277"/>
      <c r="W171" s="277"/>
      <c r="X171" s="1"/>
      <c r="Y171" s="1"/>
    </row>
    <row r="172" spans="1:25" ht="19.149999999999999" customHeight="1" x14ac:dyDescent="0.4">
      <c r="A172" s="1"/>
      <c r="B172" s="1"/>
      <c r="C172" s="1"/>
      <c r="D172" s="277"/>
      <c r="E172" s="277"/>
      <c r="F172" s="277"/>
      <c r="G172" s="277"/>
      <c r="H172" s="277"/>
      <c r="I172" s="277"/>
      <c r="J172" s="277"/>
      <c r="K172" s="277"/>
      <c r="L172" s="277"/>
      <c r="M172" s="277"/>
      <c r="N172" s="277"/>
      <c r="O172" s="277"/>
      <c r="P172" s="277"/>
      <c r="Q172" s="277"/>
      <c r="R172" s="277"/>
      <c r="S172" s="277"/>
      <c r="T172" s="277"/>
      <c r="U172" s="277"/>
      <c r="V172" s="277"/>
      <c r="W172" s="277"/>
      <c r="X172" s="1"/>
      <c r="Y172" s="1"/>
    </row>
    <row r="173" spans="1:25" ht="19.149999999999999" customHeight="1" x14ac:dyDescent="0.4">
      <c r="A173" s="1"/>
      <c r="B173" s="1"/>
      <c r="C173" s="1"/>
      <c r="D173" s="277"/>
      <c r="E173" s="277"/>
      <c r="F173" s="277"/>
      <c r="G173" s="277"/>
      <c r="H173" s="277"/>
      <c r="I173" s="277"/>
      <c r="J173" s="277"/>
      <c r="K173" s="277"/>
      <c r="L173" s="277"/>
      <c r="M173" s="277"/>
      <c r="N173" s="277"/>
      <c r="O173" s="277"/>
      <c r="P173" s="277"/>
      <c r="Q173" s="277"/>
      <c r="R173" s="277"/>
      <c r="S173" s="277"/>
      <c r="T173" s="277"/>
      <c r="U173" s="277"/>
      <c r="V173" s="277"/>
      <c r="W173" s="277"/>
      <c r="X173" s="1"/>
      <c r="Y173" s="1"/>
    </row>
    <row r="174" spans="1:25" ht="19.149999999999999" customHeight="1" x14ac:dyDescent="0.4">
      <c r="A174" s="1"/>
      <c r="B174" s="1"/>
      <c r="C174" s="1"/>
      <c r="D174" s="277"/>
      <c r="E174" s="277"/>
      <c r="F174" s="277"/>
      <c r="G174" s="277"/>
      <c r="H174" s="277"/>
      <c r="I174" s="277"/>
      <c r="J174" s="277"/>
      <c r="K174" s="277"/>
      <c r="L174" s="277"/>
      <c r="M174" s="277"/>
      <c r="N174" s="277"/>
      <c r="O174" s="277"/>
      <c r="P174" s="277"/>
      <c r="Q174" s="277"/>
      <c r="R174" s="277"/>
      <c r="S174" s="277"/>
      <c r="T174" s="277"/>
      <c r="U174" s="277"/>
      <c r="V174" s="277"/>
      <c r="W174" s="277"/>
      <c r="X174" s="1"/>
      <c r="Y174" s="1"/>
    </row>
    <row r="175" spans="1:25" ht="19.149999999999999" customHeight="1" x14ac:dyDescent="0.4">
      <c r="A175" s="1"/>
      <c r="B175" s="1"/>
      <c r="C175" s="1"/>
      <c r="D175" s="277"/>
      <c r="E175" s="277"/>
      <c r="F175" s="277"/>
      <c r="G175" s="277"/>
      <c r="H175" s="277"/>
      <c r="I175" s="277"/>
      <c r="J175" s="277"/>
      <c r="K175" s="277"/>
      <c r="L175" s="277"/>
      <c r="M175" s="277"/>
      <c r="N175" s="277"/>
      <c r="O175" s="277"/>
      <c r="P175" s="277"/>
      <c r="Q175" s="277"/>
      <c r="R175" s="277"/>
      <c r="S175" s="277"/>
      <c r="T175" s="277"/>
      <c r="U175" s="277"/>
      <c r="V175" s="277"/>
      <c r="W175" s="277"/>
      <c r="X175" s="1"/>
      <c r="Y175" s="1"/>
    </row>
    <row r="176" spans="1:25" ht="19.149999999999999" customHeight="1" x14ac:dyDescent="0.4">
      <c r="A176" s="1"/>
      <c r="B176" s="1"/>
      <c r="C176" s="1"/>
      <c r="D176" s="277"/>
      <c r="E176" s="277"/>
      <c r="F176" s="277"/>
      <c r="G176" s="277"/>
      <c r="H176" s="277"/>
      <c r="I176" s="277"/>
      <c r="J176" s="277"/>
      <c r="K176" s="277"/>
      <c r="L176" s="277"/>
      <c r="M176" s="277"/>
      <c r="N176" s="277"/>
      <c r="O176" s="277"/>
      <c r="P176" s="277"/>
      <c r="Q176" s="277"/>
      <c r="R176" s="277"/>
      <c r="S176" s="277"/>
      <c r="T176" s="277"/>
      <c r="U176" s="277"/>
      <c r="V176" s="277"/>
      <c r="W176" s="277"/>
      <c r="X176" s="1"/>
      <c r="Y176" s="1"/>
    </row>
    <row r="177" spans="1:25" ht="19.149999999999999" customHeight="1" x14ac:dyDescent="0.4">
      <c r="A177" s="1"/>
      <c r="B177" s="1"/>
      <c r="C177" s="1"/>
      <c r="D177" s="277"/>
      <c r="E177" s="277"/>
      <c r="F177" s="277"/>
      <c r="G177" s="277"/>
      <c r="H177" s="277"/>
      <c r="I177" s="277"/>
      <c r="J177" s="277"/>
      <c r="K177" s="277"/>
      <c r="L177" s="277"/>
      <c r="M177" s="277"/>
      <c r="N177" s="277"/>
      <c r="O177" s="277"/>
      <c r="P177" s="277"/>
      <c r="Q177" s="277"/>
      <c r="R177" s="277"/>
      <c r="S177" s="277"/>
      <c r="T177" s="277"/>
      <c r="U177" s="277"/>
      <c r="V177" s="277"/>
      <c r="W177" s="277"/>
      <c r="X177" s="1"/>
      <c r="Y177" s="1"/>
    </row>
    <row r="178" spans="1:25" ht="19.149999999999999" customHeight="1" x14ac:dyDescent="0.4">
      <c r="A178" s="1"/>
      <c r="B178" s="1"/>
      <c r="C178" s="1"/>
      <c r="D178" s="277"/>
      <c r="E178" s="277"/>
      <c r="F178" s="277"/>
      <c r="G178" s="277"/>
      <c r="H178" s="277"/>
      <c r="I178" s="277"/>
      <c r="J178" s="277"/>
      <c r="K178" s="277"/>
      <c r="L178" s="277"/>
      <c r="M178" s="277"/>
      <c r="N178" s="277"/>
      <c r="O178" s="277"/>
      <c r="P178" s="277"/>
      <c r="Q178" s="277"/>
      <c r="R178" s="277"/>
      <c r="S178" s="277"/>
      <c r="T178" s="277"/>
      <c r="U178" s="277"/>
      <c r="V178" s="277"/>
      <c r="W178" s="277"/>
      <c r="X178" s="1"/>
      <c r="Y178" s="1"/>
    </row>
    <row r="179" spans="1:25" ht="19.149999999999999" customHeight="1" x14ac:dyDescent="0.4">
      <c r="A179" s="1"/>
      <c r="B179" s="1"/>
      <c r="C179" s="1"/>
      <c r="D179" s="277"/>
      <c r="E179" s="277"/>
      <c r="F179" s="277"/>
      <c r="G179" s="277"/>
      <c r="H179" s="277"/>
      <c r="I179" s="277"/>
      <c r="J179" s="277"/>
      <c r="K179" s="277"/>
      <c r="L179" s="277"/>
      <c r="M179" s="277"/>
      <c r="N179" s="277"/>
      <c r="O179" s="277"/>
      <c r="P179" s="277"/>
      <c r="Q179" s="277"/>
      <c r="R179" s="277"/>
      <c r="S179" s="277"/>
      <c r="T179" s="277"/>
      <c r="U179" s="277"/>
      <c r="V179" s="277"/>
      <c r="W179" s="277"/>
      <c r="X179" s="1"/>
      <c r="Y179" s="1"/>
    </row>
    <row r="180" spans="1:25" ht="19.149999999999999" customHeight="1" x14ac:dyDescent="0.4">
      <c r="A180" s="1"/>
      <c r="B180" s="1"/>
      <c r="C180" s="1"/>
      <c r="D180" s="277"/>
      <c r="E180" s="277"/>
      <c r="F180" s="277"/>
      <c r="G180" s="277"/>
      <c r="H180" s="277"/>
      <c r="I180" s="277"/>
      <c r="J180" s="277"/>
      <c r="K180" s="277"/>
      <c r="L180" s="277"/>
      <c r="M180" s="277"/>
      <c r="N180" s="277"/>
      <c r="O180" s="277"/>
      <c r="P180" s="277"/>
      <c r="Q180" s="277"/>
      <c r="R180" s="277"/>
      <c r="S180" s="277"/>
      <c r="T180" s="277"/>
      <c r="U180" s="277"/>
      <c r="V180" s="277"/>
      <c r="W180" s="277"/>
      <c r="X180" s="1"/>
      <c r="Y180" s="1"/>
    </row>
    <row r="181" spans="1:25" ht="19.149999999999999" customHeight="1" x14ac:dyDescent="0.4">
      <c r="A181" s="1"/>
      <c r="B181" s="1"/>
      <c r="C181" s="1"/>
      <c r="D181" s="277"/>
      <c r="E181" s="277"/>
      <c r="F181" s="277"/>
      <c r="G181" s="277"/>
      <c r="H181" s="277"/>
      <c r="I181" s="277"/>
      <c r="J181" s="277"/>
      <c r="K181" s="277"/>
      <c r="L181" s="277"/>
      <c r="M181" s="277"/>
      <c r="N181" s="277"/>
      <c r="O181" s="277"/>
      <c r="P181" s="277"/>
      <c r="Q181" s="277"/>
      <c r="R181" s="277"/>
      <c r="S181" s="277"/>
      <c r="T181" s="277"/>
      <c r="U181" s="277"/>
      <c r="V181" s="277"/>
      <c r="W181" s="277"/>
      <c r="X181" s="1"/>
      <c r="Y181" s="1"/>
    </row>
    <row r="182" spans="1:25" ht="19.149999999999999" customHeight="1" x14ac:dyDescent="0.4">
      <c r="A182" s="1"/>
      <c r="B182" s="1"/>
      <c r="C182" s="1"/>
      <c r="D182" s="277"/>
      <c r="E182" s="277"/>
      <c r="F182" s="277"/>
      <c r="G182" s="277"/>
      <c r="H182" s="277"/>
      <c r="I182" s="277"/>
      <c r="J182" s="277"/>
      <c r="K182" s="277"/>
      <c r="L182" s="277"/>
      <c r="M182" s="277"/>
      <c r="N182" s="277"/>
      <c r="O182" s="277"/>
      <c r="P182" s="277"/>
      <c r="Q182" s="277"/>
      <c r="R182" s="277"/>
      <c r="S182" s="277"/>
      <c r="T182" s="277"/>
      <c r="U182" s="277"/>
      <c r="V182" s="277"/>
      <c r="W182" s="277"/>
      <c r="X182" s="1"/>
      <c r="Y182" s="1"/>
    </row>
    <row r="183" spans="1:25" ht="19.149999999999999" customHeight="1" x14ac:dyDescent="0.4">
      <c r="A183" s="1"/>
      <c r="B183" s="1"/>
      <c r="C183" s="1"/>
      <c r="D183" s="7"/>
      <c r="E183" s="7"/>
      <c r="F183" s="7"/>
      <c r="G183" s="7"/>
      <c r="H183" s="7"/>
      <c r="I183" s="7"/>
      <c r="J183" s="7"/>
      <c r="K183" s="7"/>
      <c r="L183" s="7"/>
      <c r="M183" s="7"/>
      <c r="N183" s="7"/>
      <c r="O183" s="7"/>
      <c r="P183" s="7"/>
      <c r="Q183" s="7"/>
      <c r="R183" s="7"/>
      <c r="S183" s="7"/>
      <c r="T183" s="7"/>
      <c r="U183" s="7"/>
      <c r="V183" s="7"/>
      <c r="W183" s="7"/>
      <c r="X183" s="1"/>
      <c r="Y183" s="1"/>
    </row>
    <row r="184" spans="1:25" ht="19.149999999999999" hidden="1" customHeight="1" outlineLevel="1" thickBot="1" x14ac:dyDescent="0.45">
      <c r="A184" s="1"/>
      <c r="B184" s="1"/>
      <c r="C184" s="1"/>
      <c r="D184" s="1" t="s">
        <v>96</v>
      </c>
      <c r="E184" s="7"/>
      <c r="F184" s="7"/>
      <c r="G184" s="7"/>
      <c r="H184" s="7"/>
      <c r="I184" s="7"/>
      <c r="J184" s="7"/>
      <c r="K184" s="7"/>
      <c r="L184" s="7"/>
      <c r="M184" s="7"/>
      <c r="N184" s="7"/>
      <c r="O184" s="7"/>
      <c r="P184" s="7"/>
      <c r="Q184" s="7"/>
      <c r="R184" s="7"/>
      <c r="S184" s="7"/>
      <c r="T184" s="7"/>
      <c r="U184" s="7"/>
      <c r="V184" s="7"/>
      <c r="W184" s="7"/>
      <c r="X184" s="1"/>
      <c r="Y184" s="1"/>
    </row>
    <row r="185" spans="1:25" ht="19.149999999999999" hidden="1" customHeight="1" outlineLevel="1" x14ac:dyDescent="0.4">
      <c r="A185" s="1"/>
      <c r="B185" s="1"/>
      <c r="C185" s="1"/>
      <c r="D185" s="330"/>
      <c r="E185" s="331"/>
      <c r="F185" s="331"/>
      <c r="G185" s="331"/>
      <c r="H185" s="331"/>
      <c r="I185" s="331"/>
      <c r="J185" s="331"/>
      <c r="K185" s="331"/>
      <c r="L185" s="331"/>
      <c r="M185" s="331"/>
      <c r="N185" s="331"/>
      <c r="O185" s="331"/>
      <c r="P185" s="331"/>
      <c r="Q185" s="331"/>
      <c r="R185" s="331"/>
      <c r="S185" s="331"/>
      <c r="T185" s="331"/>
      <c r="U185" s="331"/>
      <c r="V185" s="331"/>
      <c r="W185" s="332"/>
      <c r="X185" s="1"/>
      <c r="Y185" s="1"/>
    </row>
    <row r="186" spans="1:25" ht="19.149999999999999" hidden="1" customHeight="1" outlineLevel="1" x14ac:dyDescent="0.4">
      <c r="A186" s="1"/>
      <c r="B186" s="1"/>
      <c r="C186" s="1"/>
      <c r="D186" s="333"/>
      <c r="E186" s="53"/>
      <c r="F186" s="53"/>
      <c r="G186" s="53"/>
      <c r="H186" s="53"/>
      <c r="I186" s="53"/>
      <c r="J186" s="53"/>
      <c r="K186" s="53"/>
      <c r="L186" s="53"/>
      <c r="M186" s="53"/>
      <c r="N186" s="53"/>
      <c r="O186" s="53"/>
      <c r="P186" s="53"/>
      <c r="Q186" s="53"/>
      <c r="R186" s="53"/>
      <c r="S186" s="53"/>
      <c r="T186" s="53"/>
      <c r="U186" s="53"/>
      <c r="V186" s="53"/>
      <c r="W186" s="334"/>
      <c r="X186" s="1"/>
      <c r="Y186" s="1"/>
    </row>
    <row r="187" spans="1:25" ht="19.149999999999999" hidden="1" customHeight="1" outlineLevel="1" x14ac:dyDescent="0.4">
      <c r="A187" s="1"/>
      <c r="B187" s="1"/>
      <c r="C187" s="1"/>
      <c r="D187" s="333"/>
      <c r="E187" s="53"/>
      <c r="F187" s="53"/>
      <c r="G187" s="53"/>
      <c r="H187" s="53"/>
      <c r="I187" s="53"/>
      <c r="J187" s="53"/>
      <c r="K187" s="53"/>
      <c r="L187" s="53"/>
      <c r="M187" s="53"/>
      <c r="N187" s="53"/>
      <c r="O187" s="53"/>
      <c r="P187" s="53"/>
      <c r="Q187" s="53"/>
      <c r="R187" s="53"/>
      <c r="S187" s="53"/>
      <c r="T187" s="53"/>
      <c r="U187" s="53"/>
      <c r="V187" s="53"/>
      <c r="W187" s="334"/>
      <c r="X187" s="1"/>
      <c r="Y187" s="1"/>
    </row>
    <row r="188" spans="1:25" ht="19.149999999999999" hidden="1" customHeight="1" outlineLevel="1" x14ac:dyDescent="0.4">
      <c r="A188" s="1"/>
      <c r="B188" s="1"/>
      <c r="C188" s="1"/>
      <c r="D188" s="333"/>
      <c r="E188" s="53"/>
      <c r="F188" s="53"/>
      <c r="G188" s="53"/>
      <c r="H188" s="53"/>
      <c r="I188" s="53"/>
      <c r="J188" s="53"/>
      <c r="K188" s="53"/>
      <c r="L188" s="53"/>
      <c r="M188" s="53"/>
      <c r="N188" s="53"/>
      <c r="O188" s="53"/>
      <c r="P188" s="53"/>
      <c r="Q188" s="53"/>
      <c r="R188" s="53"/>
      <c r="S188" s="53"/>
      <c r="T188" s="53"/>
      <c r="U188" s="53"/>
      <c r="V188" s="53"/>
      <c r="W188" s="334"/>
      <c r="X188" s="1"/>
      <c r="Y188" s="1"/>
    </row>
    <row r="189" spans="1:25" ht="19.149999999999999" hidden="1" customHeight="1" outlineLevel="1" x14ac:dyDescent="0.4">
      <c r="A189" s="1"/>
      <c r="B189" s="1"/>
      <c r="C189" s="1"/>
      <c r="D189" s="333"/>
      <c r="E189" s="53"/>
      <c r="F189" s="53"/>
      <c r="G189" s="53"/>
      <c r="H189" s="53"/>
      <c r="I189" s="53"/>
      <c r="J189" s="53"/>
      <c r="K189" s="53"/>
      <c r="L189" s="53"/>
      <c r="M189" s="53"/>
      <c r="N189" s="53"/>
      <c r="O189" s="53"/>
      <c r="P189" s="53"/>
      <c r="Q189" s="53"/>
      <c r="R189" s="53"/>
      <c r="S189" s="53"/>
      <c r="T189" s="53"/>
      <c r="U189" s="53"/>
      <c r="V189" s="53"/>
      <c r="W189" s="334"/>
      <c r="X189" s="1"/>
      <c r="Y189" s="1"/>
    </row>
    <row r="190" spans="1:25" ht="19.149999999999999" hidden="1" customHeight="1" outlineLevel="1" x14ac:dyDescent="0.4">
      <c r="A190" s="1"/>
      <c r="B190" s="1"/>
      <c r="C190" s="1"/>
      <c r="D190" s="333"/>
      <c r="E190" s="53"/>
      <c r="F190" s="53"/>
      <c r="G190" s="53"/>
      <c r="H190" s="53"/>
      <c r="I190" s="53"/>
      <c r="J190" s="53"/>
      <c r="K190" s="53"/>
      <c r="L190" s="53"/>
      <c r="M190" s="53"/>
      <c r="N190" s="53"/>
      <c r="O190" s="53"/>
      <c r="P190" s="53"/>
      <c r="Q190" s="53"/>
      <c r="R190" s="53"/>
      <c r="S190" s="53"/>
      <c r="T190" s="53"/>
      <c r="U190" s="53"/>
      <c r="V190" s="53"/>
      <c r="W190" s="334"/>
      <c r="X190" s="1"/>
      <c r="Y190" s="1"/>
    </row>
    <row r="191" spans="1:25" ht="19.149999999999999" hidden="1" customHeight="1" outlineLevel="1" x14ac:dyDescent="0.4">
      <c r="A191" s="1"/>
      <c r="B191" s="1"/>
      <c r="C191" s="1"/>
      <c r="D191" s="333"/>
      <c r="E191" s="53"/>
      <c r="F191" s="53"/>
      <c r="G191" s="53"/>
      <c r="H191" s="53"/>
      <c r="I191" s="53"/>
      <c r="J191" s="53"/>
      <c r="K191" s="53"/>
      <c r="L191" s="53"/>
      <c r="M191" s="53"/>
      <c r="N191" s="53"/>
      <c r="O191" s="53"/>
      <c r="P191" s="53"/>
      <c r="Q191" s="53"/>
      <c r="R191" s="53"/>
      <c r="S191" s="53"/>
      <c r="T191" s="53"/>
      <c r="U191" s="53"/>
      <c r="V191" s="53"/>
      <c r="W191" s="334"/>
      <c r="X191" s="1"/>
      <c r="Y191" s="1"/>
    </row>
    <row r="192" spans="1:25" ht="19.149999999999999" hidden="1" customHeight="1" outlineLevel="1" x14ac:dyDescent="0.4">
      <c r="A192" s="1"/>
      <c r="B192" s="1"/>
      <c r="C192" s="1"/>
      <c r="D192" s="333"/>
      <c r="E192" s="53"/>
      <c r="F192" s="53"/>
      <c r="G192" s="53"/>
      <c r="H192" s="53"/>
      <c r="I192" s="53"/>
      <c r="J192" s="53"/>
      <c r="K192" s="53"/>
      <c r="L192" s="53"/>
      <c r="M192" s="53"/>
      <c r="N192" s="53"/>
      <c r="O192" s="53"/>
      <c r="P192" s="53"/>
      <c r="Q192" s="53"/>
      <c r="R192" s="53"/>
      <c r="S192" s="53"/>
      <c r="T192" s="53"/>
      <c r="U192" s="53"/>
      <c r="V192" s="53"/>
      <c r="W192" s="334"/>
      <c r="X192" s="1"/>
      <c r="Y192" s="1"/>
    </row>
    <row r="193" spans="1:25" ht="19.149999999999999" hidden="1" customHeight="1" outlineLevel="1" x14ac:dyDescent="0.4">
      <c r="A193" s="1"/>
      <c r="B193" s="1"/>
      <c r="C193" s="1"/>
      <c r="D193" s="333"/>
      <c r="E193" s="53"/>
      <c r="F193" s="53"/>
      <c r="G193" s="53"/>
      <c r="H193" s="53"/>
      <c r="I193" s="53"/>
      <c r="J193" s="53"/>
      <c r="K193" s="53"/>
      <c r="L193" s="53"/>
      <c r="M193" s="53"/>
      <c r="N193" s="53"/>
      <c r="O193" s="53"/>
      <c r="P193" s="53"/>
      <c r="Q193" s="53"/>
      <c r="R193" s="53"/>
      <c r="S193" s="53"/>
      <c r="T193" s="53"/>
      <c r="U193" s="53"/>
      <c r="V193" s="53"/>
      <c r="W193" s="334"/>
      <c r="X193" s="1"/>
      <c r="Y193" s="1"/>
    </row>
    <row r="194" spans="1:25" ht="19.149999999999999" hidden="1" customHeight="1" outlineLevel="1" x14ac:dyDescent="0.4">
      <c r="A194" s="1"/>
      <c r="B194" s="1"/>
      <c r="C194" s="1"/>
      <c r="D194" s="333"/>
      <c r="E194" s="53"/>
      <c r="F194" s="53"/>
      <c r="G194" s="53"/>
      <c r="H194" s="53"/>
      <c r="I194" s="53"/>
      <c r="J194" s="53"/>
      <c r="K194" s="53"/>
      <c r="L194" s="53"/>
      <c r="M194" s="53"/>
      <c r="N194" s="53"/>
      <c r="O194" s="53"/>
      <c r="P194" s="53"/>
      <c r="Q194" s="53"/>
      <c r="R194" s="53"/>
      <c r="S194" s="53"/>
      <c r="T194" s="53"/>
      <c r="U194" s="53"/>
      <c r="V194" s="53"/>
      <c r="W194" s="334"/>
      <c r="X194" s="1"/>
      <c r="Y194" s="1"/>
    </row>
    <row r="195" spans="1:25" ht="19.149999999999999" hidden="1" customHeight="1" outlineLevel="1" x14ac:dyDescent="0.4">
      <c r="A195" s="1"/>
      <c r="B195" s="1"/>
      <c r="C195" s="1"/>
      <c r="D195" s="333"/>
      <c r="E195" s="53"/>
      <c r="F195" s="53"/>
      <c r="G195" s="53"/>
      <c r="H195" s="53"/>
      <c r="I195" s="53"/>
      <c r="J195" s="53"/>
      <c r="K195" s="53"/>
      <c r="L195" s="53"/>
      <c r="M195" s="53"/>
      <c r="N195" s="53"/>
      <c r="O195" s="53"/>
      <c r="P195" s="53"/>
      <c r="Q195" s="53"/>
      <c r="R195" s="53"/>
      <c r="S195" s="53"/>
      <c r="T195" s="53"/>
      <c r="U195" s="53"/>
      <c r="V195" s="53"/>
      <c r="W195" s="334"/>
      <c r="X195" s="1"/>
      <c r="Y195" s="1"/>
    </row>
    <row r="196" spans="1:25" ht="19.149999999999999" hidden="1" customHeight="1" outlineLevel="1" x14ac:dyDescent="0.4">
      <c r="A196" s="1"/>
      <c r="B196" s="1"/>
      <c r="C196" s="1"/>
      <c r="D196" s="333"/>
      <c r="E196" s="53"/>
      <c r="F196" s="53"/>
      <c r="G196" s="53"/>
      <c r="H196" s="53"/>
      <c r="I196" s="53"/>
      <c r="J196" s="53"/>
      <c r="K196" s="53"/>
      <c r="L196" s="53"/>
      <c r="M196" s="53"/>
      <c r="N196" s="53"/>
      <c r="O196" s="53"/>
      <c r="P196" s="53"/>
      <c r="Q196" s="53"/>
      <c r="R196" s="53"/>
      <c r="S196" s="53"/>
      <c r="T196" s="53"/>
      <c r="U196" s="53"/>
      <c r="V196" s="53"/>
      <c r="W196" s="334"/>
      <c r="X196" s="1"/>
      <c r="Y196" s="1"/>
    </row>
    <row r="197" spans="1:25" ht="19.149999999999999" hidden="1" customHeight="1" outlineLevel="1" x14ac:dyDescent="0.4">
      <c r="A197" s="1"/>
      <c r="B197" s="1"/>
      <c r="C197" s="1"/>
      <c r="D197" s="333"/>
      <c r="E197" s="53"/>
      <c r="F197" s="53"/>
      <c r="G197" s="53"/>
      <c r="H197" s="53"/>
      <c r="I197" s="53"/>
      <c r="J197" s="53"/>
      <c r="K197" s="53"/>
      <c r="L197" s="53"/>
      <c r="M197" s="53"/>
      <c r="N197" s="53"/>
      <c r="O197" s="53"/>
      <c r="P197" s="53"/>
      <c r="Q197" s="53"/>
      <c r="R197" s="53"/>
      <c r="S197" s="53"/>
      <c r="T197" s="53"/>
      <c r="U197" s="53"/>
      <c r="V197" s="53"/>
      <c r="W197" s="334"/>
      <c r="X197" s="1"/>
      <c r="Y197" s="1"/>
    </row>
    <row r="198" spans="1:25" ht="19.149999999999999" hidden="1" customHeight="1" outlineLevel="1" x14ac:dyDescent="0.4">
      <c r="A198" s="1"/>
      <c r="B198" s="1"/>
      <c r="C198" s="1"/>
      <c r="D198" s="333"/>
      <c r="E198" s="53"/>
      <c r="F198" s="53"/>
      <c r="G198" s="53"/>
      <c r="H198" s="53"/>
      <c r="I198" s="53"/>
      <c r="J198" s="53"/>
      <c r="K198" s="53"/>
      <c r="L198" s="53"/>
      <c r="M198" s="53"/>
      <c r="N198" s="53"/>
      <c r="O198" s="53"/>
      <c r="P198" s="53"/>
      <c r="Q198" s="53"/>
      <c r="R198" s="53"/>
      <c r="S198" s="53"/>
      <c r="T198" s="53"/>
      <c r="U198" s="53"/>
      <c r="V198" s="53"/>
      <c r="W198" s="334"/>
      <c r="X198" s="1"/>
      <c r="Y198" s="1"/>
    </row>
    <row r="199" spans="1:25" ht="19.149999999999999" hidden="1" customHeight="1" outlineLevel="1" x14ac:dyDescent="0.4">
      <c r="A199" s="1"/>
      <c r="B199" s="1"/>
      <c r="C199" s="1"/>
      <c r="D199" s="333"/>
      <c r="E199" s="53"/>
      <c r="F199" s="53"/>
      <c r="G199" s="53"/>
      <c r="H199" s="53"/>
      <c r="I199" s="53"/>
      <c r="J199" s="53"/>
      <c r="K199" s="53"/>
      <c r="L199" s="53"/>
      <c r="M199" s="53"/>
      <c r="N199" s="53"/>
      <c r="O199" s="53"/>
      <c r="P199" s="53"/>
      <c r="Q199" s="53"/>
      <c r="R199" s="53"/>
      <c r="S199" s="53"/>
      <c r="T199" s="53"/>
      <c r="U199" s="53"/>
      <c r="V199" s="53"/>
      <c r="W199" s="334"/>
      <c r="X199" s="1"/>
      <c r="Y199" s="1"/>
    </row>
    <row r="200" spans="1:25" ht="19.149999999999999" hidden="1" customHeight="1" outlineLevel="1" x14ac:dyDescent="0.4">
      <c r="A200" s="1"/>
      <c r="B200" s="1"/>
      <c r="C200" s="1"/>
      <c r="D200" s="333"/>
      <c r="E200" s="53"/>
      <c r="F200" s="53"/>
      <c r="G200" s="53"/>
      <c r="H200" s="53"/>
      <c r="I200" s="53"/>
      <c r="J200" s="53"/>
      <c r="K200" s="53"/>
      <c r="L200" s="53"/>
      <c r="M200" s="53"/>
      <c r="N200" s="53"/>
      <c r="O200" s="53"/>
      <c r="P200" s="53"/>
      <c r="Q200" s="53"/>
      <c r="R200" s="53"/>
      <c r="S200" s="53"/>
      <c r="T200" s="53"/>
      <c r="U200" s="53"/>
      <c r="V200" s="53"/>
      <c r="W200" s="334"/>
      <c r="X200" s="1"/>
      <c r="Y200" s="1"/>
    </row>
    <row r="201" spans="1:25" ht="19.149999999999999" hidden="1" customHeight="1" outlineLevel="1" x14ac:dyDescent="0.4">
      <c r="A201" s="1"/>
      <c r="B201" s="1"/>
      <c r="C201" s="1"/>
      <c r="D201" s="333"/>
      <c r="E201" s="53"/>
      <c r="F201" s="53"/>
      <c r="G201" s="53"/>
      <c r="H201" s="53"/>
      <c r="I201" s="53"/>
      <c r="J201" s="53"/>
      <c r="K201" s="53"/>
      <c r="L201" s="53"/>
      <c r="M201" s="53"/>
      <c r="N201" s="53"/>
      <c r="O201" s="53"/>
      <c r="P201" s="53"/>
      <c r="Q201" s="53"/>
      <c r="R201" s="53"/>
      <c r="S201" s="53"/>
      <c r="T201" s="53"/>
      <c r="U201" s="53"/>
      <c r="V201" s="53"/>
      <c r="W201" s="334"/>
      <c r="X201" s="1"/>
      <c r="Y201" s="1"/>
    </row>
    <row r="202" spans="1:25" ht="19.149999999999999" hidden="1" customHeight="1" outlineLevel="1" x14ac:dyDescent="0.4">
      <c r="A202" s="1"/>
      <c r="B202" s="1"/>
      <c r="C202" s="1"/>
      <c r="D202" s="333"/>
      <c r="E202" s="53"/>
      <c r="F202" s="53"/>
      <c r="G202" s="53"/>
      <c r="H202" s="53"/>
      <c r="I202" s="53"/>
      <c r="J202" s="53"/>
      <c r="K202" s="53"/>
      <c r="L202" s="53"/>
      <c r="M202" s="53"/>
      <c r="N202" s="53"/>
      <c r="O202" s="53"/>
      <c r="P202" s="53"/>
      <c r="Q202" s="53"/>
      <c r="R202" s="53"/>
      <c r="S202" s="53"/>
      <c r="T202" s="53"/>
      <c r="U202" s="53"/>
      <c r="V202" s="53"/>
      <c r="W202" s="334"/>
      <c r="X202" s="1"/>
      <c r="Y202" s="1"/>
    </row>
    <row r="203" spans="1:25" ht="19.149999999999999" hidden="1" customHeight="1" outlineLevel="1" x14ac:dyDescent="0.4">
      <c r="A203" s="1"/>
      <c r="B203" s="1"/>
      <c r="C203" s="1"/>
      <c r="D203" s="333"/>
      <c r="E203" s="53"/>
      <c r="F203" s="53"/>
      <c r="G203" s="53"/>
      <c r="H203" s="53"/>
      <c r="I203" s="53"/>
      <c r="J203" s="53"/>
      <c r="K203" s="53"/>
      <c r="L203" s="53"/>
      <c r="M203" s="53"/>
      <c r="N203" s="53"/>
      <c r="O203" s="53"/>
      <c r="P203" s="53"/>
      <c r="Q203" s="53"/>
      <c r="R203" s="53"/>
      <c r="S203" s="53"/>
      <c r="T203" s="53"/>
      <c r="U203" s="53"/>
      <c r="V203" s="53"/>
      <c r="W203" s="334"/>
      <c r="X203" s="1"/>
      <c r="Y203" s="1"/>
    </row>
    <row r="204" spans="1:25" ht="19.149999999999999" hidden="1" customHeight="1" outlineLevel="1" x14ac:dyDescent="0.4">
      <c r="A204" s="1"/>
      <c r="B204" s="1"/>
      <c r="C204" s="1"/>
      <c r="D204" s="333"/>
      <c r="E204" s="53"/>
      <c r="F204" s="53"/>
      <c r="G204" s="53"/>
      <c r="H204" s="53"/>
      <c r="I204" s="53"/>
      <c r="J204" s="53"/>
      <c r="K204" s="53"/>
      <c r="L204" s="53"/>
      <c r="M204" s="53"/>
      <c r="N204" s="53"/>
      <c r="O204" s="53"/>
      <c r="P204" s="53"/>
      <c r="Q204" s="53"/>
      <c r="R204" s="53"/>
      <c r="S204" s="53"/>
      <c r="T204" s="53"/>
      <c r="U204" s="53"/>
      <c r="V204" s="53"/>
      <c r="W204" s="334"/>
      <c r="X204" s="1"/>
      <c r="Y204" s="1"/>
    </row>
    <row r="205" spans="1:25" ht="19.149999999999999" hidden="1" customHeight="1" outlineLevel="1" x14ac:dyDescent="0.4">
      <c r="A205" s="1"/>
      <c r="B205" s="1"/>
      <c r="C205" s="1"/>
      <c r="D205" s="333"/>
      <c r="E205" s="53"/>
      <c r="F205" s="53"/>
      <c r="G205" s="53"/>
      <c r="H205" s="53"/>
      <c r="I205" s="53"/>
      <c r="J205" s="53"/>
      <c r="K205" s="53"/>
      <c r="L205" s="53"/>
      <c r="M205" s="53"/>
      <c r="N205" s="53"/>
      <c r="O205" s="53"/>
      <c r="P205" s="53"/>
      <c r="Q205" s="53"/>
      <c r="R205" s="53"/>
      <c r="S205" s="53"/>
      <c r="T205" s="53"/>
      <c r="U205" s="53"/>
      <c r="V205" s="53"/>
      <c r="W205" s="334"/>
      <c r="X205" s="1"/>
      <c r="Y205" s="1"/>
    </row>
    <row r="206" spans="1:25" ht="19.149999999999999" hidden="1" customHeight="1" outlineLevel="1" x14ac:dyDescent="0.4">
      <c r="A206" s="1"/>
      <c r="B206" s="1"/>
      <c r="C206" s="1"/>
      <c r="D206" s="333"/>
      <c r="E206" s="53"/>
      <c r="F206" s="53"/>
      <c r="G206" s="53"/>
      <c r="H206" s="53"/>
      <c r="I206" s="53"/>
      <c r="J206" s="53"/>
      <c r="K206" s="53"/>
      <c r="L206" s="53"/>
      <c r="M206" s="53"/>
      <c r="N206" s="53"/>
      <c r="O206" s="53"/>
      <c r="P206" s="53"/>
      <c r="Q206" s="53"/>
      <c r="R206" s="53"/>
      <c r="S206" s="53"/>
      <c r="T206" s="53"/>
      <c r="U206" s="53"/>
      <c r="V206" s="53"/>
      <c r="W206" s="334"/>
      <c r="X206" s="1"/>
      <c r="Y206" s="1"/>
    </row>
    <row r="207" spans="1:25" ht="19.149999999999999" hidden="1" customHeight="1" outlineLevel="1" x14ac:dyDescent="0.4">
      <c r="A207" s="1"/>
      <c r="B207" s="1"/>
      <c r="C207" s="1"/>
      <c r="D207" s="333"/>
      <c r="E207" s="53"/>
      <c r="F207" s="53"/>
      <c r="G207" s="53"/>
      <c r="H207" s="53"/>
      <c r="I207" s="53"/>
      <c r="J207" s="53"/>
      <c r="K207" s="53"/>
      <c r="L207" s="53"/>
      <c r="M207" s="53"/>
      <c r="N207" s="53"/>
      <c r="O207" s="53"/>
      <c r="P207" s="53"/>
      <c r="Q207" s="53"/>
      <c r="R207" s="53"/>
      <c r="S207" s="53"/>
      <c r="T207" s="53"/>
      <c r="U207" s="53"/>
      <c r="V207" s="53"/>
      <c r="W207" s="334"/>
      <c r="X207" s="1"/>
      <c r="Y207" s="1"/>
    </row>
    <row r="208" spans="1:25" ht="19.149999999999999" hidden="1" customHeight="1" outlineLevel="1" x14ac:dyDescent="0.4">
      <c r="A208" s="1"/>
      <c r="B208" s="1"/>
      <c r="C208" s="1"/>
      <c r="D208" s="333"/>
      <c r="E208" s="53"/>
      <c r="F208" s="53"/>
      <c r="G208" s="53"/>
      <c r="H208" s="53"/>
      <c r="I208" s="53"/>
      <c r="J208" s="53"/>
      <c r="K208" s="53"/>
      <c r="L208" s="53"/>
      <c r="M208" s="53"/>
      <c r="N208" s="53"/>
      <c r="O208" s="53"/>
      <c r="P208" s="53"/>
      <c r="Q208" s="53"/>
      <c r="R208" s="53"/>
      <c r="S208" s="53"/>
      <c r="T208" s="53"/>
      <c r="U208" s="53"/>
      <c r="V208" s="53"/>
      <c r="W208" s="334"/>
      <c r="X208" s="1"/>
      <c r="Y208" s="1"/>
    </row>
    <row r="209" spans="1:25" ht="19.149999999999999" hidden="1" customHeight="1" outlineLevel="1" x14ac:dyDescent="0.4">
      <c r="A209" s="1"/>
      <c r="B209" s="1"/>
      <c r="C209" s="1"/>
      <c r="D209" s="333"/>
      <c r="E209" s="53"/>
      <c r="F209" s="53"/>
      <c r="G209" s="53"/>
      <c r="H209" s="53"/>
      <c r="I209" s="53"/>
      <c r="J209" s="53"/>
      <c r="K209" s="53"/>
      <c r="L209" s="53"/>
      <c r="M209" s="53"/>
      <c r="N209" s="53"/>
      <c r="O209" s="53"/>
      <c r="P209" s="53"/>
      <c r="Q209" s="53"/>
      <c r="R209" s="53"/>
      <c r="S209" s="53"/>
      <c r="T209" s="53"/>
      <c r="U209" s="53"/>
      <c r="V209" s="53"/>
      <c r="W209" s="334"/>
      <c r="X209" s="1"/>
      <c r="Y209" s="1"/>
    </row>
    <row r="210" spans="1:25" ht="19.149999999999999" hidden="1" customHeight="1" outlineLevel="1" x14ac:dyDescent="0.4">
      <c r="A210" s="1"/>
      <c r="B210" s="1"/>
      <c r="C210" s="1"/>
      <c r="D210" s="333"/>
      <c r="E210" s="53"/>
      <c r="F210" s="53"/>
      <c r="G210" s="53"/>
      <c r="H210" s="53"/>
      <c r="I210" s="53"/>
      <c r="J210" s="53"/>
      <c r="K210" s="53"/>
      <c r="L210" s="53"/>
      <c r="M210" s="53"/>
      <c r="N210" s="53"/>
      <c r="O210" s="53"/>
      <c r="P210" s="53"/>
      <c r="Q210" s="53"/>
      <c r="R210" s="53"/>
      <c r="S210" s="53"/>
      <c r="T210" s="53"/>
      <c r="U210" s="53"/>
      <c r="V210" s="53"/>
      <c r="W210" s="334"/>
      <c r="X210" s="1"/>
      <c r="Y210" s="1"/>
    </row>
    <row r="211" spans="1:25" ht="19.149999999999999" hidden="1" customHeight="1" outlineLevel="1" x14ac:dyDescent="0.4">
      <c r="A211" s="1"/>
      <c r="B211" s="1"/>
      <c r="C211" s="1"/>
      <c r="D211" s="333"/>
      <c r="E211" s="53"/>
      <c r="F211" s="53"/>
      <c r="G211" s="53"/>
      <c r="H211" s="53"/>
      <c r="I211" s="53"/>
      <c r="J211" s="53"/>
      <c r="K211" s="53"/>
      <c r="L211" s="53"/>
      <c r="M211" s="53"/>
      <c r="N211" s="53"/>
      <c r="O211" s="53"/>
      <c r="P211" s="53"/>
      <c r="Q211" s="53"/>
      <c r="R211" s="53"/>
      <c r="S211" s="53"/>
      <c r="T211" s="53"/>
      <c r="U211" s="53"/>
      <c r="V211" s="53"/>
      <c r="W211" s="334"/>
      <c r="X211" s="1"/>
      <c r="Y211" s="1"/>
    </row>
    <row r="212" spans="1:25" ht="19.149999999999999" hidden="1" customHeight="1" outlineLevel="1" x14ac:dyDescent="0.4">
      <c r="A212" s="1"/>
      <c r="B212" s="1"/>
      <c r="C212" s="1"/>
      <c r="D212" s="333"/>
      <c r="E212" s="53"/>
      <c r="F212" s="53"/>
      <c r="G212" s="53"/>
      <c r="H212" s="53"/>
      <c r="I212" s="53"/>
      <c r="J212" s="53"/>
      <c r="K212" s="53"/>
      <c r="L212" s="53"/>
      <c r="M212" s="53"/>
      <c r="N212" s="53"/>
      <c r="O212" s="53"/>
      <c r="P212" s="53"/>
      <c r="Q212" s="53"/>
      <c r="R212" s="53"/>
      <c r="S212" s="53"/>
      <c r="T212" s="53"/>
      <c r="U212" s="53"/>
      <c r="V212" s="53"/>
      <c r="W212" s="334"/>
      <c r="X212" s="1"/>
      <c r="Y212" s="1"/>
    </row>
    <row r="213" spans="1:25" ht="19.149999999999999" hidden="1" customHeight="1" outlineLevel="1" x14ac:dyDescent="0.4">
      <c r="A213" s="1"/>
      <c r="B213" s="1"/>
      <c r="C213" s="1"/>
      <c r="D213" s="333"/>
      <c r="E213" s="53"/>
      <c r="F213" s="53"/>
      <c r="G213" s="53"/>
      <c r="H213" s="53"/>
      <c r="I213" s="53"/>
      <c r="J213" s="53"/>
      <c r="K213" s="53"/>
      <c r="L213" s="53"/>
      <c r="M213" s="53"/>
      <c r="N213" s="53"/>
      <c r="O213" s="53"/>
      <c r="P213" s="53"/>
      <c r="Q213" s="53"/>
      <c r="R213" s="53"/>
      <c r="S213" s="53"/>
      <c r="T213" s="53"/>
      <c r="U213" s="53"/>
      <c r="V213" s="53"/>
      <c r="W213" s="334"/>
      <c r="X213" s="1"/>
      <c r="Y213" s="1"/>
    </row>
    <row r="214" spans="1:25" ht="19.149999999999999" hidden="1" customHeight="1" outlineLevel="1" x14ac:dyDescent="0.4">
      <c r="A214" s="1"/>
      <c r="B214" s="1"/>
      <c r="C214" s="1"/>
      <c r="D214" s="333"/>
      <c r="E214" s="53"/>
      <c r="F214" s="53"/>
      <c r="G214" s="53"/>
      <c r="H214" s="53"/>
      <c r="I214" s="53"/>
      <c r="J214" s="53"/>
      <c r="K214" s="53"/>
      <c r="L214" s="53"/>
      <c r="M214" s="53"/>
      <c r="N214" s="53"/>
      <c r="O214" s="53"/>
      <c r="P214" s="53"/>
      <c r="Q214" s="53"/>
      <c r="R214" s="53"/>
      <c r="S214" s="53"/>
      <c r="T214" s="53"/>
      <c r="U214" s="53"/>
      <c r="V214" s="53"/>
      <c r="W214" s="334"/>
      <c r="X214" s="1"/>
      <c r="Y214" s="1"/>
    </row>
    <row r="215" spans="1:25" ht="19.149999999999999" hidden="1" customHeight="1" outlineLevel="1" x14ac:dyDescent="0.4">
      <c r="A215" s="1"/>
      <c r="B215" s="1"/>
      <c r="C215" s="1"/>
      <c r="D215" s="333"/>
      <c r="E215" s="53"/>
      <c r="F215" s="53"/>
      <c r="G215" s="53"/>
      <c r="H215" s="53"/>
      <c r="I215" s="53"/>
      <c r="J215" s="53"/>
      <c r="K215" s="53"/>
      <c r="L215" s="53"/>
      <c r="M215" s="53"/>
      <c r="N215" s="53"/>
      <c r="O215" s="53"/>
      <c r="P215" s="53"/>
      <c r="Q215" s="53"/>
      <c r="R215" s="53"/>
      <c r="S215" s="53"/>
      <c r="T215" s="53"/>
      <c r="U215" s="53"/>
      <c r="V215" s="53"/>
      <c r="W215" s="334"/>
      <c r="X215" s="1"/>
      <c r="Y215" s="1"/>
    </row>
    <row r="216" spans="1:25" ht="19.149999999999999" hidden="1" customHeight="1" outlineLevel="1" x14ac:dyDescent="0.4">
      <c r="A216" s="1"/>
      <c r="B216" s="1"/>
      <c r="C216" s="1"/>
      <c r="D216" s="333"/>
      <c r="E216" s="53"/>
      <c r="F216" s="53"/>
      <c r="G216" s="53"/>
      <c r="H216" s="53"/>
      <c r="I216" s="53"/>
      <c r="J216" s="53"/>
      <c r="K216" s="53"/>
      <c r="L216" s="53"/>
      <c r="M216" s="53"/>
      <c r="N216" s="53"/>
      <c r="O216" s="53"/>
      <c r="P216" s="53"/>
      <c r="Q216" s="53"/>
      <c r="R216" s="53"/>
      <c r="S216" s="53"/>
      <c r="T216" s="53"/>
      <c r="U216" s="53"/>
      <c r="V216" s="53"/>
      <c r="W216" s="334"/>
      <c r="X216" s="1"/>
      <c r="Y216" s="1"/>
    </row>
    <row r="217" spans="1:25" ht="19.149999999999999" hidden="1" customHeight="1" outlineLevel="1" x14ac:dyDescent="0.4">
      <c r="A217" s="1"/>
      <c r="B217" s="1"/>
      <c r="C217" s="1"/>
      <c r="D217" s="333"/>
      <c r="E217" s="53"/>
      <c r="F217" s="53"/>
      <c r="G217" s="53"/>
      <c r="H217" s="53"/>
      <c r="I217" s="53"/>
      <c r="J217" s="53"/>
      <c r="K217" s="53"/>
      <c r="L217" s="53"/>
      <c r="M217" s="53"/>
      <c r="N217" s="53"/>
      <c r="O217" s="53"/>
      <c r="P217" s="53"/>
      <c r="Q217" s="53"/>
      <c r="R217" s="53"/>
      <c r="S217" s="53"/>
      <c r="T217" s="53"/>
      <c r="U217" s="53"/>
      <c r="V217" s="53"/>
      <c r="W217" s="334"/>
      <c r="X217" s="1"/>
      <c r="Y217" s="1"/>
    </row>
    <row r="218" spans="1:25" ht="19.149999999999999" hidden="1" customHeight="1" outlineLevel="1" x14ac:dyDescent="0.4">
      <c r="A218" s="1"/>
      <c r="B218" s="1"/>
      <c r="C218" s="1"/>
      <c r="D218" s="333"/>
      <c r="E218" s="53"/>
      <c r="F218" s="53"/>
      <c r="G218" s="53"/>
      <c r="H218" s="53"/>
      <c r="I218" s="53"/>
      <c r="J218" s="53"/>
      <c r="K218" s="53"/>
      <c r="L218" s="53"/>
      <c r="M218" s="53"/>
      <c r="N218" s="53"/>
      <c r="O218" s="53"/>
      <c r="P218" s="53"/>
      <c r="Q218" s="53"/>
      <c r="R218" s="53"/>
      <c r="S218" s="53"/>
      <c r="T218" s="53"/>
      <c r="U218" s="53"/>
      <c r="V218" s="53"/>
      <c r="W218" s="334"/>
      <c r="X218" s="1"/>
      <c r="Y218" s="1"/>
    </row>
    <row r="219" spans="1:25" ht="19.149999999999999" hidden="1" customHeight="1" outlineLevel="1" x14ac:dyDescent="0.4">
      <c r="A219" s="1"/>
      <c r="B219" s="1"/>
      <c r="C219" s="1"/>
      <c r="D219" s="333"/>
      <c r="E219" s="53"/>
      <c r="F219" s="53"/>
      <c r="G219" s="53"/>
      <c r="H219" s="53"/>
      <c r="I219" s="53"/>
      <c r="J219" s="53"/>
      <c r="K219" s="53"/>
      <c r="L219" s="53"/>
      <c r="M219" s="53"/>
      <c r="N219" s="53"/>
      <c r="O219" s="53"/>
      <c r="P219" s="53"/>
      <c r="Q219" s="53"/>
      <c r="R219" s="53"/>
      <c r="S219" s="53"/>
      <c r="T219" s="53"/>
      <c r="U219" s="53"/>
      <c r="V219" s="53"/>
      <c r="W219" s="334"/>
      <c r="X219" s="1"/>
      <c r="Y219" s="1"/>
    </row>
    <row r="220" spans="1:25" ht="19.149999999999999" hidden="1" customHeight="1" outlineLevel="1" x14ac:dyDescent="0.4">
      <c r="A220" s="1"/>
      <c r="B220" s="1"/>
      <c r="C220" s="1"/>
      <c r="D220" s="333"/>
      <c r="E220" s="53"/>
      <c r="F220" s="53"/>
      <c r="G220" s="53"/>
      <c r="H220" s="53"/>
      <c r="I220" s="53"/>
      <c r="J220" s="53"/>
      <c r="K220" s="53"/>
      <c r="L220" s="53"/>
      <c r="M220" s="53"/>
      <c r="N220" s="53"/>
      <c r="O220" s="53"/>
      <c r="P220" s="53"/>
      <c r="Q220" s="53"/>
      <c r="R220" s="53"/>
      <c r="S220" s="53"/>
      <c r="T220" s="53"/>
      <c r="U220" s="53"/>
      <c r="V220" s="53"/>
      <c r="W220" s="334"/>
      <c r="X220" s="1"/>
      <c r="Y220" s="1"/>
    </row>
    <row r="221" spans="1:25" ht="19.149999999999999" hidden="1" customHeight="1" outlineLevel="1" x14ac:dyDescent="0.4">
      <c r="A221" s="1"/>
      <c r="B221" s="1"/>
      <c r="C221" s="1"/>
      <c r="D221" s="333"/>
      <c r="E221" s="53"/>
      <c r="F221" s="53"/>
      <c r="G221" s="53"/>
      <c r="H221" s="53"/>
      <c r="I221" s="53"/>
      <c r="J221" s="53"/>
      <c r="K221" s="53"/>
      <c r="L221" s="53"/>
      <c r="M221" s="53"/>
      <c r="N221" s="53"/>
      <c r="O221" s="53"/>
      <c r="P221" s="53"/>
      <c r="Q221" s="53"/>
      <c r="R221" s="53"/>
      <c r="S221" s="53"/>
      <c r="T221" s="53"/>
      <c r="U221" s="53"/>
      <c r="V221" s="53"/>
      <c r="W221" s="334"/>
      <c r="X221" s="1"/>
      <c r="Y221" s="1"/>
    </row>
    <row r="222" spans="1:25" ht="19.149999999999999" hidden="1" customHeight="1" outlineLevel="1" x14ac:dyDescent="0.4">
      <c r="A222" s="1"/>
      <c r="B222" s="1"/>
      <c r="C222" s="1"/>
      <c r="D222" s="333"/>
      <c r="E222" s="53"/>
      <c r="F222" s="53"/>
      <c r="G222" s="53"/>
      <c r="H222" s="53"/>
      <c r="I222" s="53"/>
      <c r="J222" s="53"/>
      <c r="K222" s="53"/>
      <c r="L222" s="53"/>
      <c r="M222" s="53"/>
      <c r="N222" s="53"/>
      <c r="O222" s="53"/>
      <c r="P222" s="53"/>
      <c r="Q222" s="53"/>
      <c r="R222" s="53"/>
      <c r="S222" s="53"/>
      <c r="T222" s="53"/>
      <c r="U222" s="53"/>
      <c r="V222" s="53"/>
      <c r="W222" s="334"/>
      <c r="X222" s="1"/>
      <c r="Y222" s="1"/>
    </row>
    <row r="223" spans="1:25" ht="19.149999999999999" hidden="1" customHeight="1" outlineLevel="1" x14ac:dyDescent="0.4">
      <c r="A223" s="1"/>
      <c r="B223" s="1"/>
      <c r="C223" s="1"/>
      <c r="D223" s="333"/>
      <c r="E223" s="53"/>
      <c r="F223" s="53"/>
      <c r="G223" s="53"/>
      <c r="H223" s="53"/>
      <c r="I223" s="53"/>
      <c r="J223" s="53"/>
      <c r="K223" s="53"/>
      <c r="L223" s="53"/>
      <c r="M223" s="53"/>
      <c r="N223" s="53"/>
      <c r="O223" s="53"/>
      <c r="P223" s="53"/>
      <c r="Q223" s="53"/>
      <c r="R223" s="53"/>
      <c r="S223" s="53"/>
      <c r="T223" s="53"/>
      <c r="U223" s="53"/>
      <c r="V223" s="53"/>
      <c r="W223" s="334"/>
      <c r="X223" s="1"/>
      <c r="Y223" s="1"/>
    </row>
    <row r="224" spans="1:25" ht="19.149999999999999" hidden="1" customHeight="1" outlineLevel="1" x14ac:dyDescent="0.4">
      <c r="A224" s="1"/>
      <c r="B224" s="1"/>
      <c r="C224" s="1"/>
      <c r="D224" s="333"/>
      <c r="E224" s="53"/>
      <c r="F224" s="53"/>
      <c r="G224" s="53"/>
      <c r="H224" s="53"/>
      <c r="I224" s="53"/>
      <c r="J224" s="53"/>
      <c r="K224" s="53"/>
      <c r="L224" s="53"/>
      <c r="M224" s="53"/>
      <c r="N224" s="53"/>
      <c r="O224" s="53"/>
      <c r="P224" s="53"/>
      <c r="Q224" s="53"/>
      <c r="R224" s="53"/>
      <c r="S224" s="53"/>
      <c r="T224" s="53"/>
      <c r="U224" s="53"/>
      <c r="V224" s="53"/>
      <c r="W224" s="334"/>
      <c r="X224" s="1"/>
      <c r="Y224" s="1"/>
    </row>
    <row r="225" spans="1:25" ht="19.149999999999999" hidden="1" customHeight="1" outlineLevel="1" x14ac:dyDescent="0.4">
      <c r="A225" s="1"/>
      <c r="B225" s="1"/>
      <c r="C225" s="1"/>
      <c r="D225" s="333"/>
      <c r="E225" s="53"/>
      <c r="F225" s="53"/>
      <c r="G225" s="53"/>
      <c r="H225" s="53"/>
      <c r="I225" s="53"/>
      <c r="J225" s="53"/>
      <c r="K225" s="53"/>
      <c r="L225" s="53"/>
      <c r="M225" s="53"/>
      <c r="N225" s="53"/>
      <c r="O225" s="53"/>
      <c r="P225" s="53"/>
      <c r="Q225" s="53"/>
      <c r="R225" s="53"/>
      <c r="S225" s="53"/>
      <c r="T225" s="53"/>
      <c r="U225" s="53"/>
      <c r="V225" s="53"/>
      <c r="W225" s="334"/>
      <c r="X225" s="1"/>
      <c r="Y225" s="1"/>
    </row>
    <row r="226" spans="1:25" ht="19.149999999999999" hidden="1" customHeight="1" outlineLevel="1" thickBot="1" x14ac:dyDescent="0.45">
      <c r="A226" s="1"/>
      <c r="B226" s="1"/>
      <c r="C226" s="1"/>
      <c r="D226" s="335"/>
      <c r="E226" s="336"/>
      <c r="F226" s="336"/>
      <c r="G226" s="336"/>
      <c r="H226" s="336"/>
      <c r="I226" s="336"/>
      <c r="J226" s="336"/>
      <c r="K226" s="336"/>
      <c r="L226" s="336"/>
      <c r="M226" s="336"/>
      <c r="N226" s="336"/>
      <c r="O226" s="336"/>
      <c r="P226" s="336"/>
      <c r="Q226" s="336"/>
      <c r="R226" s="336"/>
      <c r="S226" s="336"/>
      <c r="T226" s="336"/>
      <c r="U226" s="336"/>
      <c r="V226" s="336"/>
      <c r="W226" s="337"/>
      <c r="X226" s="1"/>
      <c r="Y226" s="1"/>
    </row>
    <row r="227" spans="1:25" ht="19.149999999999999" hidden="1" customHeight="1" outlineLevel="1" x14ac:dyDescent="0.4">
      <c r="A227" s="1"/>
      <c r="B227" s="1"/>
      <c r="C227" s="1"/>
      <c r="D227" s="7"/>
      <c r="E227" s="7"/>
      <c r="F227" s="7"/>
      <c r="G227" s="7"/>
      <c r="H227" s="7"/>
      <c r="I227" s="7"/>
      <c r="J227" s="7"/>
      <c r="K227" s="7"/>
      <c r="L227" s="7"/>
      <c r="M227" s="7"/>
      <c r="N227" s="7"/>
      <c r="O227" s="7"/>
      <c r="P227" s="7"/>
      <c r="Q227" s="7"/>
      <c r="R227" s="7"/>
      <c r="S227" s="7"/>
      <c r="T227" s="7"/>
      <c r="U227" s="7"/>
      <c r="V227" s="7"/>
      <c r="W227" s="7"/>
      <c r="X227" s="1"/>
      <c r="Y227" s="1"/>
    </row>
    <row r="228" spans="1:25" ht="19.149999999999999" customHeight="1" collapsed="1" x14ac:dyDescent="0.4">
      <c r="A228" s="1"/>
      <c r="B228" s="1"/>
      <c r="C228" s="11" t="s">
        <v>198</v>
      </c>
      <c r="D228" s="1"/>
      <c r="E228" s="1"/>
      <c r="F228" s="1"/>
      <c r="G228" s="1"/>
      <c r="H228" s="1"/>
      <c r="I228" s="1"/>
      <c r="J228" s="1"/>
      <c r="K228" s="1"/>
      <c r="L228" s="1"/>
      <c r="M228" s="1"/>
      <c r="N228" s="1"/>
      <c r="O228" s="1"/>
      <c r="P228" s="1"/>
      <c r="Q228" s="1"/>
      <c r="R228" s="1"/>
      <c r="S228" s="1"/>
      <c r="T228" s="1"/>
      <c r="U228" s="1"/>
      <c r="V228" s="1"/>
      <c r="W228" s="1"/>
      <c r="X228" s="1"/>
      <c r="Y228" s="1"/>
    </row>
    <row r="229" spans="1:25" ht="19.149999999999999" customHeight="1" x14ac:dyDescent="0.4">
      <c r="A229" s="1"/>
      <c r="B229" s="1"/>
      <c r="C229" s="1"/>
      <c r="D229" s="472"/>
      <c r="E229" s="473"/>
      <c r="F229" s="473"/>
      <c r="G229" s="473"/>
      <c r="H229" s="473"/>
      <c r="I229" s="473"/>
      <c r="J229" s="473"/>
      <c r="K229" s="473"/>
      <c r="L229" s="473"/>
      <c r="M229" s="473"/>
      <c r="N229" s="473"/>
      <c r="O229" s="473"/>
      <c r="P229" s="473"/>
      <c r="Q229" s="473"/>
      <c r="R229" s="473"/>
      <c r="S229" s="473"/>
      <c r="T229" s="473"/>
      <c r="U229" s="473"/>
      <c r="V229" s="473"/>
      <c r="W229" s="473"/>
      <c r="X229" s="1"/>
      <c r="Y229" s="1"/>
    </row>
    <row r="230" spans="1:25" ht="19.149999999999999" customHeight="1" x14ac:dyDescent="0.4">
      <c r="A230" s="1"/>
      <c r="B230" s="1"/>
      <c r="C230" s="1"/>
      <c r="D230" s="473"/>
      <c r="E230" s="473"/>
      <c r="F230" s="473"/>
      <c r="G230" s="473"/>
      <c r="H230" s="473"/>
      <c r="I230" s="473"/>
      <c r="J230" s="473"/>
      <c r="K230" s="473"/>
      <c r="L230" s="473"/>
      <c r="M230" s="473"/>
      <c r="N230" s="473"/>
      <c r="O230" s="473"/>
      <c r="P230" s="473"/>
      <c r="Q230" s="473"/>
      <c r="R230" s="473"/>
      <c r="S230" s="473"/>
      <c r="T230" s="473"/>
      <c r="U230" s="473"/>
      <c r="V230" s="473"/>
      <c r="W230" s="473"/>
      <c r="X230" s="1"/>
      <c r="Y230" s="1"/>
    </row>
    <row r="231" spans="1:25" ht="19.149999999999999" customHeight="1" x14ac:dyDescent="0.4">
      <c r="A231" s="1"/>
      <c r="B231" s="1"/>
      <c r="C231" s="1"/>
      <c r="D231" s="473"/>
      <c r="E231" s="473"/>
      <c r="F231" s="473"/>
      <c r="G231" s="473"/>
      <c r="H231" s="473"/>
      <c r="I231" s="473"/>
      <c r="J231" s="473"/>
      <c r="K231" s="473"/>
      <c r="L231" s="473"/>
      <c r="M231" s="473"/>
      <c r="N231" s="473"/>
      <c r="O231" s="473"/>
      <c r="P231" s="473"/>
      <c r="Q231" s="473"/>
      <c r="R231" s="473"/>
      <c r="S231" s="473"/>
      <c r="T231" s="473"/>
      <c r="U231" s="473"/>
      <c r="V231" s="473"/>
      <c r="W231" s="473"/>
      <c r="X231" s="1"/>
      <c r="Y231" s="1"/>
    </row>
    <row r="232" spans="1:25" ht="19.149999999999999" customHeight="1" x14ac:dyDescent="0.4">
      <c r="A232" s="1"/>
      <c r="B232" s="1"/>
      <c r="C232" s="1"/>
      <c r="D232" s="473"/>
      <c r="E232" s="473"/>
      <c r="F232" s="473"/>
      <c r="G232" s="473"/>
      <c r="H232" s="473"/>
      <c r="I232" s="473"/>
      <c r="J232" s="473"/>
      <c r="K232" s="473"/>
      <c r="L232" s="473"/>
      <c r="M232" s="473"/>
      <c r="N232" s="473"/>
      <c r="O232" s="473"/>
      <c r="P232" s="473"/>
      <c r="Q232" s="473"/>
      <c r="R232" s="473"/>
      <c r="S232" s="473"/>
      <c r="T232" s="473"/>
      <c r="U232" s="473"/>
      <c r="V232" s="473"/>
      <c r="W232" s="473"/>
      <c r="X232" s="1"/>
      <c r="Y232" s="1"/>
    </row>
    <row r="233" spans="1:25" ht="19.149999999999999" customHeight="1" x14ac:dyDescent="0.4">
      <c r="A233" s="1"/>
      <c r="B233" s="1"/>
      <c r="C233" s="1"/>
      <c r="D233" s="473"/>
      <c r="E233" s="473"/>
      <c r="F233" s="473"/>
      <c r="G233" s="473"/>
      <c r="H233" s="473"/>
      <c r="I233" s="473"/>
      <c r="J233" s="473"/>
      <c r="K233" s="473"/>
      <c r="L233" s="473"/>
      <c r="M233" s="473"/>
      <c r="N233" s="473"/>
      <c r="O233" s="473"/>
      <c r="P233" s="473"/>
      <c r="Q233" s="473"/>
      <c r="R233" s="473"/>
      <c r="S233" s="473"/>
      <c r="T233" s="473"/>
      <c r="U233" s="473"/>
      <c r="V233" s="473"/>
      <c r="W233" s="473"/>
      <c r="X233" s="1"/>
      <c r="Y233" s="1"/>
    </row>
    <row r="234" spans="1:25" ht="19.149999999999999" customHeight="1" x14ac:dyDescent="0.4">
      <c r="A234" s="1"/>
      <c r="B234" s="1"/>
      <c r="C234" s="1"/>
      <c r="D234" s="473"/>
      <c r="E234" s="473"/>
      <c r="F234" s="473"/>
      <c r="G234" s="473"/>
      <c r="H234" s="473"/>
      <c r="I234" s="473"/>
      <c r="J234" s="473"/>
      <c r="K234" s="473"/>
      <c r="L234" s="473"/>
      <c r="M234" s="473"/>
      <c r="N234" s="473"/>
      <c r="O234" s="473"/>
      <c r="P234" s="473"/>
      <c r="Q234" s="473"/>
      <c r="R234" s="473"/>
      <c r="S234" s="473"/>
      <c r="T234" s="473"/>
      <c r="U234" s="473"/>
      <c r="V234" s="473"/>
      <c r="W234" s="473"/>
      <c r="X234" s="1"/>
      <c r="Y234" s="1"/>
    </row>
    <row r="235" spans="1:25" ht="19.149999999999999" customHeight="1" x14ac:dyDescent="0.4">
      <c r="A235" s="1"/>
      <c r="B235" s="1"/>
      <c r="C235" s="1"/>
      <c r="D235" s="473"/>
      <c r="E235" s="473"/>
      <c r="F235" s="473"/>
      <c r="G235" s="473"/>
      <c r="H235" s="473"/>
      <c r="I235" s="473"/>
      <c r="J235" s="473"/>
      <c r="K235" s="473"/>
      <c r="L235" s="473"/>
      <c r="M235" s="473"/>
      <c r="N235" s="473"/>
      <c r="O235" s="473"/>
      <c r="P235" s="473"/>
      <c r="Q235" s="473"/>
      <c r="R235" s="473"/>
      <c r="S235" s="473"/>
      <c r="T235" s="473"/>
      <c r="U235" s="473"/>
      <c r="V235" s="473"/>
      <c r="W235" s="473"/>
      <c r="X235" s="1"/>
      <c r="Y235" s="1"/>
    </row>
    <row r="236" spans="1:25" ht="19.149999999999999" customHeight="1" x14ac:dyDescent="0.4">
      <c r="A236" s="1"/>
      <c r="B236" s="1"/>
      <c r="C236" s="1"/>
      <c r="D236" s="473"/>
      <c r="E236" s="473"/>
      <c r="F236" s="473"/>
      <c r="G236" s="473"/>
      <c r="H236" s="473"/>
      <c r="I236" s="473"/>
      <c r="J236" s="473"/>
      <c r="K236" s="473"/>
      <c r="L236" s="473"/>
      <c r="M236" s="473"/>
      <c r="N236" s="473"/>
      <c r="O236" s="473"/>
      <c r="P236" s="473"/>
      <c r="Q236" s="473"/>
      <c r="R236" s="473"/>
      <c r="S236" s="473"/>
      <c r="T236" s="473"/>
      <c r="U236" s="473"/>
      <c r="V236" s="473"/>
      <c r="W236" s="473"/>
      <c r="X236" s="1"/>
      <c r="Y236" s="1"/>
    </row>
    <row r="237" spans="1:25" ht="19.149999999999999" customHeight="1" x14ac:dyDescent="0.4">
      <c r="A237" s="1"/>
      <c r="B237" s="1"/>
      <c r="C237" s="1"/>
      <c r="D237" s="473"/>
      <c r="E237" s="473"/>
      <c r="F237" s="473"/>
      <c r="G237" s="473"/>
      <c r="H237" s="473"/>
      <c r="I237" s="473"/>
      <c r="J237" s="473"/>
      <c r="K237" s="473"/>
      <c r="L237" s="473"/>
      <c r="M237" s="473"/>
      <c r="N237" s="473"/>
      <c r="O237" s="473"/>
      <c r="P237" s="473"/>
      <c r="Q237" s="473"/>
      <c r="R237" s="473"/>
      <c r="S237" s="473"/>
      <c r="T237" s="473"/>
      <c r="U237" s="473"/>
      <c r="V237" s="473"/>
      <c r="W237" s="473"/>
      <c r="X237" s="1"/>
      <c r="Y237" s="1"/>
    </row>
    <row r="238" spans="1:25" ht="19.149999999999999" customHeight="1" x14ac:dyDescent="0.4">
      <c r="A238" s="1"/>
      <c r="B238" s="1"/>
      <c r="C238" s="1"/>
      <c r="D238" s="473"/>
      <c r="E238" s="473"/>
      <c r="F238" s="473"/>
      <c r="G238" s="473"/>
      <c r="H238" s="473"/>
      <c r="I238" s="473"/>
      <c r="J238" s="473"/>
      <c r="K238" s="473"/>
      <c r="L238" s="473"/>
      <c r="M238" s="473"/>
      <c r="N238" s="473"/>
      <c r="O238" s="473"/>
      <c r="P238" s="473"/>
      <c r="Q238" s="473"/>
      <c r="R238" s="473"/>
      <c r="S238" s="473"/>
      <c r="T238" s="473"/>
      <c r="U238" s="473"/>
      <c r="V238" s="473"/>
      <c r="W238" s="473"/>
      <c r="X238" s="1"/>
      <c r="Y238" s="1"/>
    </row>
    <row r="239" spans="1:25" ht="19.149999999999999" customHeight="1" x14ac:dyDescent="0.4">
      <c r="A239" s="1"/>
      <c r="B239" s="1"/>
      <c r="C239" s="1"/>
      <c r="D239" s="473"/>
      <c r="E239" s="473"/>
      <c r="F239" s="473"/>
      <c r="G239" s="473"/>
      <c r="H239" s="473"/>
      <c r="I239" s="473"/>
      <c r="J239" s="473"/>
      <c r="K239" s="473"/>
      <c r="L239" s="473"/>
      <c r="M239" s="473"/>
      <c r="N239" s="473"/>
      <c r="O239" s="473"/>
      <c r="P239" s="473"/>
      <c r="Q239" s="473"/>
      <c r="R239" s="473"/>
      <c r="S239" s="473"/>
      <c r="T239" s="473"/>
      <c r="U239" s="473"/>
      <c r="V239" s="473"/>
      <c r="W239" s="473"/>
      <c r="X239" s="1"/>
      <c r="Y239" s="1"/>
    </row>
    <row r="240" spans="1:25" ht="19.149999999999999" customHeight="1" x14ac:dyDescent="0.4">
      <c r="A240" s="1"/>
      <c r="B240" s="1"/>
      <c r="C240" s="1"/>
      <c r="D240" s="473"/>
      <c r="E240" s="473"/>
      <c r="F240" s="473"/>
      <c r="G240" s="473"/>
      <c r="H240" s="473"/>
      <c r="I240" s="473"/>
      <c r="J240" s="473"/>
      <c r="K240" s="473"/>
      <c r="L240" s="473"/>
      <c r="M240" s="473"/>
      <c r="N240" s="473"/>
      <c r="O240" s="473"/>
      <c r="P240" s="473"/>
      <c r="Q240" s="473"/>
      <c r="R240" s="473"/>
      <c r="S240" s="473"/>
      <c r="T240" s="473"/>
      <c r="U240" s="473"/>
      <c r="V240" s="473"/>
      <c r="W240" s="473"/>
      <c r="X240" s="1"/>
      <c r="Y240" s="1"/>
    </row>
    <row r="241" spans="1:25" ht="19.149999999999999" customHeight="1" x14ac:dyDescent="0.4">
      <c r="A241" s="1"/>
      <c r="B241" s="1"/>
      <c r="C241" s="1"/>
      <c r="D241" s="473"/>
      <c r="E241" s="473"/>
      <c r="F241" s="473"/>
      <c r="G241" s="473"/>
      <c r="H241" s="473"/>
      <c r="I241" s="473"/>
      <c r="J241" s="473"/>
      <c r="K241" s="473"/>
      <c r="L241" s="473"/>
      <c r="M241" s="473"/>
      <c r="N241" s="473"/>
      <c r="O241" s="473"/>
      <c r="P241" s="473"/>
      <c r="Q241" s="473"/>
      <c r="R241" s="473"/>
      <c r="S241" s="473"/>
      <c r="T241" s="473"/>
      <c r="U241" s="473"/>
      <c r="V241" s="473"/>
      <c r="W241" s="473"/>
      <c r="X241" s="1"/>
      <c r="Y241" s="1"/>
    </row>
    <row r="242" spans="1:25" ht="19.149999999999999" customHeight="1" x14ac:dyDescent="0.4">
      <c r="A242" s="1"/>
      <c r="B242" s="1"/>
      <c r="C242" s="1"/>
      <c r="D242" s="473"/>
      <c r="E242" s="473"/>
      <c r="F242" s="473"/>
      <c r="G242" s="473"/>
      <c r="H242" s="473"/>
      <c r="I242" s="473"/>
      <c r="J242" s="473"/>
      <c r="K242" s="473"/>
      <c r="L242" s="473"/>
      <c r="M242" s="473"/>
      <c r="N242" s="473"/>
      <c r="O242" s="473"/>
      <c r="P242" s="473"/>
      <c r="Q242" s="473"/>
      <c r="R242" s="473"/>
      <c r="S242" s="473"/>
      <c r="T242" s="473"/>
      <c r="U242" s="473"/>
      <c r="V242" s="473"/>
      <c r="W242" s="473"/>
      <c r="X242" s="1"/>
      <c r="Y242" s="1"/>
    </row>
    <row r="243" spans="1:25" ht="19.149999999999999" customHeight="1" x14ac:dyDescent="0.4">
      <c r="A243" s="1"/>
      <c r="B243" s="1"/>
      <c r="C243" s="1"/>
      <c r="D243" s="473"/>
      <c r="E243" s="473"/>
      <c r="F243" s="473"/>
      <c r="G243" s="473"/>
      <c r="H243" s="473"/>
      <c r="I243" s="473"/>
      <c r="J243" s="473"/>
      <c r="K243" s="473"/>
      <c r="L243" s="473"/>
      <c r="M243" s="473"/>
      <c r="N243" s="473"/>
      <c r="O243" s="473"/>
      <c r="P243" s="473"/>
      <c r="Q243" s="473"/>
      <c r="R243" s="473"/>
      <c r="S243" s="473"/>
      <c r="T243" s="473"/>
      <c r="U243" s="473"/>
      <c r="V243" s="473"/>
      <c r="W243" s="473"/>
      <c r="X243" s="1"/>
      <c r="Y243" s="1"/>
    </row>
    <row r="244" spans="1:25" ht="19.149999999999999" customHeight="1" x14ac:dyDescent="0.4">
      <c r="A244" s="1"/>
      <c r="B244" s="1"/>
      <c r="C244" s="1"/>
      <c r="D244" s="473"/>
      <c r="E244" s="473"/>
      <c r="F244" s="473"/>
      <c r="G244" s="473"/>
      <c r="H244" s="473"/>
      <c r="I244" s="473"/>
      <c r="J244" s="473"/>
      <c r="K244" s="473"/>
      <c r="L244" s="473"/>
      <c r="M244" s="473"/>
      <c r="N244" s="473"/>
      <c r="O244" s="473"/>
      <c r="P244" s="473"/>
      <c r="Q244" s="473"/>
      <c r="R244" s="473"/>
      <c r="S244" s="473"/>
      <c r="T244" s="473"/>
      <c r="U244" s="473"/>
      <c r="V244" s="473"/>
      <c r="W244" s="473"/>
      <c r="X244" s="1"/>
      <c r="Y244" s="1"/>
    </row>
    <row r="245" spans="1:25" ht="19.149999999999999" customHeight="1" x14ac:dyDescent="0.4">
      <c r="A245" s="1"/>
      <c r="B245" s="1"/>
      <c r="C245" s="1"/>
      <c r="D245" s="473"/>
      <c r="E245" s="473"/>
      <c r="F245" s="473"/>
      <c r="G245" s="473"/>
      <c r="H245" s="473"/>
      <c r="I245" s="473"/>
      <c r="J245" s="473"/>
      <c r="K245" s="473"/>
      <c r="L245" s="473"/>
      <c r="M245" s="473"/>
      <c r="N245" s="473"/>
      <c r="O245" s="473"/>
      <c r="P245" s="473"/>
      <c r="Q245" s="473"/>
      <c r="R245" s="473"/>
      <c r="S245" s="473"/>
      <c r="T245" s="473"/>
      <c r="U245" s="473"/>
      <c r="V245" s="473"/>
      <c r="W245" s="473"/>
      <c r="X245" s="1"/>
      <c r="Y245" s="1"/>
    </row>
    <row r="246" spans="1:25" ht="19.149999999999999" customHeight="1" x14ac:dyDescent="0.4">
      <c r="A246" s="1"/>
      <c r="B246" s="1"/>
      <c r="C246" s="1"/>
      <c r="D246" s="473"/>
      <c r="E246" s="473"/>
      <c r="F246" s="473"/>
      <c r="G246" s="473"/>
      <c r="H246" s="473"/>
      <c r="I246" s="473"/>
      <c r="J246" s="473"/>
      <c r="K246" s="473"/>
      <c r="L246" s="473"/>
      <c r="M246" s="473"/>
      <c r="N246" s="473"/>
      <c r="O246" s="473"/>
      <c r="P246" s="473"/>
      <c r="Q246" s="473"/>
      <c r="R246" s="473"/>
      <c r="S246" s="473"/>
      <c r="T246" s="473"/>
      <c r="U246" s="473"/>
      <c r="V246" s="473"/>
      <c r="W246" s="473"/>
      <c r="X246" s="1"/>
      <c r="Y246" s="1"/>
    </row>
    <row r="247" spans="1:25" ht="19.149999999999999" customHeight="1" x14ac:dyDescent="0.4">
      <c r="A247" s="1"/>
      <c r="B247" s="1"/>
      <c r="C247" s="1"/>
      <c r="D247" s="473"/>
      <c r="E247" s="473"/>
      <c r="F247" s="473"/>
      <c r="G247" s="473"/>
      <c r="H247" s="473"/>
      <c r="I247" s="473"/>
      <c r="J247" s="473"/>
      <c r="K247" s="473"/>
      <c r="L247" s="473"/>
      <c r="M247" s="473"/>
      <c r="N247" s="473"/>
      <c r="O247" s="473"/>
      <c r="P247" s="473"/>
      <c r="Q247" s="473"/>
      <c r="R247" s="473"/>
      <c r="S247" s="473"/>
      <c r="T247" s="473"/>
      <c r="U247" s="473"/>
      <c r="V247" s="473"/>
      <c r="W247" s="473"/>
      <c r="X247" s="1"/>
      <c r="Y247" s="1"/>
    </row>
    <row r="248" spans="1:25" ht="19.149999999999999" customHeight="1" x14ac:dyDescent="0.4">
      <c r="A248" s="1"/>
      <c r="B248" s="1"/>
      <c r="C248" s="1"/>
      <c r="D248" s="473"/>
      <c r="E248" s="473"/>
      <c r="F248" s="473"/>
      <c r="G248" s="473"/>
      <c r="H248" s="473"/>
      <c r="I248" s="473"/>
      <c r="J248" s="473"/>
      <c r="K248" s="473"/>
      <c r="L248" s="473"/>
      <c r="M248" s="473"/>
      <c r="N248" s="473"/>
      <c r="O248" s="473"/>
      <c r="P248" s="473"/>
      <c r="Q248" s="473"/>
      <c r="R248" s="473"/>
      <c r="S248" s="473"/>
      <c r="T248" s="473"/>
      <c r="U248" s="473"/>
      <c r="V248" s="473"/>
      <c r="W248" s="473"/>
      <c r="X248" s="1"/>
      <c r="Y248" s="1"/>
    </row>
    <row r="249" spans="1:25" ht="19.149999999999999" customHeight="1" x14ac:dyDescent="0.4">
      <c r="A249" s="1"/>
      <c r="B249" s="1"/>
      <c r="C249" s="1"/>
      <c r="D249" s="473"/>
      <c r="E249" s="473"/>
      <c r="F249" s="473"/>
      <c r="G249" s="473"/>
      <c r="H249" s="473"/>
      <c r="I249" s="473"/>
      <c r="J249" s="473"/>
      <c r="K249" s="473"/>
      <c r="L249" s="473"/>
      <c r="M249" s="473"/>
      <c r="N249" s="473"/>
      <c r="O249" s="473"/>
      <c r="P249" s="473"/>
      <c r="Q249" s="473"/>
      <c r="R249" s="473"/>
      <c r="S249" s="473"/>
      <c r="T249" s="473"/>
      <c r="U249" s="473"/>
      <c r="V249" s="473"/>
      <c r="W249" s="473"/>
      <c r="X249" s="1"/>
      <c r="Y249" s="1"/>
    </row>
    <row r="250" spans="1:25" ht="19.149999999999999" customHeight="1" x14ac:dyDescent="0.4">
      <c r="A250" s="1"/>
      <c r="B250" s="1"/>
      <c r="C250" s="1"/>
      <c r="D250" s="473"/>
      <c r="E250" s="473"/>
      <c r="F250" s="473"/>
      <c r="G250" s="473"/>
      <c r="H250" s="473"/>
      <c r="I250" s="473"/>
      <c r="J250" s="473"/>
      <c r="K250" s="473"/>
      <c r="L250" s="473"/>
      <c r="M250" s="473"/>
      <c r="N250" s="473"/>
      <c r="O250" s="473"/>
      <c r="P250" s="473"/>
      <c r="Q250" s="473"/>
      <c r="R250" s="473"/>
      <c r="S250" s="473"/>
      <c r="T250" s="473"/>
      <c r="U250" s="473"/>
      <c r="V250" s="473"/>
      <c r="W250" s="473"/>
      <c r="X250" s="1"/>
      <c r="Y250" s="1"/>
    </row>
    <row r="251" spans="1:25" ht="19.149999999999999" customHeight="1" x14ac:dyDescent="0.4">
      <c r="A251" s="1"/>
      <c r="B251" s="1"/>
      <c r="C251" s="1"/>
      <c r="D251" s="473"/>
      <c r="E251" s="473"/>
      <c r="F251" s="473"/>
      <c r="G251" s="473"/>
      <c r="H251" s="473"/>
      <c r="I251" s="473"/>
      <c r="J251" s="473"/>
      <c r="K251" s="473"/>
      <c r="L251" s="473"/>
      <c r="M251" s="473"/>
      <c r="N251" s="473"/>
      <c r="O251" s="473"/>
      <c r="P251" s="473"/>
      <c r="Q251" s="473"/>
      <c r="R251" s="473"/>
      <c r="S251" s="473"/>
      <c r="T251" s="473"/>
      <c r="U251" s="473"/>
      <c r="V251" s="473"/>
      <c r="W251" s="473"/>
      <c r="X251" s="1"/>
      <c r="Y251" s="1"/>
    </row>
    <row r="252" spans="1:25" ht="19.149999999999999" customHeight="1" x14ac:dyDescent="0.4">
      <c r="A252" s="1"/>
      <c r="B252" s="1"/>
      <c r="C252" s="1"/>
      <c r="D252" s="473"/>
      <c r="E252" s="473"/>
      <c r="F252" s="473"/>
      <c r="G252" s="473"/>
      <c r="H252" s="473"/>
      <c r="I252" s="473"/>
      <c r="J252" s="473"/>
      <c r="K252" s="473"/>
      <c r="L252" s="473"/>
      <c r="M252" s="473"/>
      <c r="N252" s="473"/>
      <c r="O252" s="473"/>
      <c r="P252" s="473"/>
      <c r="Q252" s="473"/>
      <c r="R252" s="473"/>
      <c r="S252" s="473"/>
      <c r="T252" s="473"/>
      <c r="U252" s="473"/>
      <c r="V252" s="473"/>
      <c r="W252" s="473"/>
      <c r="X252" s="1"/>
      <c r="Y252" s="1"/>
    </row>
    <row r="253" spans="1:25" ht="19.149999999999999" customHeight="1" x14ac:dyDescent="0.4">
      <c r="A253" s="1"/>
      <c r="B253" s="1"/>
      <c r="C253" s="1"/>
      <c r="D253" s="473"/>
      <c r="E253" s="473"/>
      <c r="F253" s="473"/>
      <c r="G253" s="473"/>
      <c r="H253" s="473"/>
      <c r="I253" s="473"/>
      <c r="J253" s="473"/>
      <c r="K253" s="473"/>
      <c r="L253" s="473"/>
      <c r="M253" s="473"/>
      <c r="N253" s="473"/>
      <c r="O253" s="473"/>
      <c r="P253" s="473"/>
      <c r="Q253" s="473"/>
      <c r="R253" s="473"/>
      <c r="S253" s="473"/>
      <c r="T253" s="473"/>
      <c r="U253" s="473"/>
      <c r="V253" s="473"/>
      <c r="W253" s="473"/>
      <c r="X253" s="1"/>
      <c r="Y253" s="1"/>
    </row>
    <row r="254" spans="1:25" ht="19.149999999999999" customHeight="1" x14ac:dyDescent="0.4">
      <c r="A254" s="1"/>
      <c r="B254" s="1"/>
      <c r="C254" s="1"/>
      <c r="D254" s="473"/>
      <c r="E254" s="473"/>
      <c r="F254" s="473"/>
      <c r="G254" s="473"/>
      <c r="H254" s="473"/>
      <c r="I254" s="473"/>
      <c r="J254" s="473"/>
      <c r="K254" s="473"/>
      <c r="L254" s="473"/>
      <c r="M254" s="473"/>
      <c r="N254" s="473"/>
      <c r="O254" s="473"/>
      <c r="P254" s="473"/>
      <c r="Q254" s="473"/>
      <c r="R254" s="473"/>
      <c r="S254" s="473"/>
      <c r="T254" s="473"/>
      <c r="U254" s="473"/>
      <c r="V254" s="473"/>
      <c r="W254" s="473"/>
      <c r="X254" s="1"/>
      <c r="Y254" s="1"/>
    </row>
    <row r="255" spans="1:25" ht="19.149999999999999" customHeight="1" x14ac:dyDescent="0.4">
      <c r="A255" s="1"/>
      <c r="B255" s="1"/>
      <c r="C255" s="1"/>
      <c r="D255" s="473"/>
      <c r="E255" s="473"/>
      <c r="F255" s="473"/>
      <c r="G255" s="473"/>
      <c r="H255" s="473"/>
      <c r="I255" s="473"/>
      <c r="J255" s="473"/>
      <c r="K255" s="473"/>
      <c r="L255" s="473"/>
      <c r="M255" s="473"/>
      <c r="N255" s="473"/>
      <c r="O255" s="473"/>
      <c r="P255" s="473"/>
      <c r="Q255" s="473"/>
      <c r="R255" s="473"/>
      <c r="S255" s="473"/>
      <c r="T255" s="473"/>
      <c r="U255" s="473"/>
      <c r="V255" s="473"/>
      <c r="W255" s="473"/>
      <c r="X255" s="1"/>
      <c r="Y255" s="1"/>
    </row>
    <row r="256" spans="1:25" ht="19.149999999999999" customHeight="1" x14ac:dyDescent="0.4">
      <c r="A256" s="1"/>
      <c r="B256" s="1"/>
      <c r="C256" s="1"/>
      <c r="D256" s="473"/>
      <c r="E256" s="473"/>
      <c r="F256" s="473"/>
      <c r="G256" s="473"/>
      <c r="H256" s="473"/>
      <c r="I256" s="473"/>
      <c r="J256" s="473"/>
      <c r="K256" s="473"/>
      <c r="L256" s="473"/>
      <c r="M256" s="473"/>
      <c r="N256" s="473"/>
      <c r="O256" s="473"/>
      <c r="P256" s="473"/>
      <c r="Q256" s="473"/>
      <c r="R256" s="473"/>
      <c r="S256" s="473"/>
      <c r="T256" s="473"/>
      <c r="U256" s="473"/>
      <c r="V256" s="473"/>
      <c r="W256" s="473"/>
      <c r="X256" s="1"/>
      <c r="Y256" s="1"/>
    </row>
    <row r="257" spans="1:25" ht="19.149999999999999" customHeight="1" x14ac:dyDescent="0.4">
      <c r="A257" s="1"/>
      <c r="B257" s="1"/>
      <c r="C257" s="1"/>
      <c r="D257" s="473"/>
      <c r="E257" s="473"/>
      <c r="F257" s="473"/>
      <c r="G257" s="473"/>
      <c r="H257" s="473"/>
      <c r="I257" s="473"/>
      <c r="J257" s="473"/>
      <c r="K257" s="473"/>
      <c r="L257" s="473"/>
      <c r="M257" s="473"/>
      <c r="N257" s="473"/>
      <c r="O257" s="473"/>
      <c r="P257" s="473"/>
      <c r="Q257" s="473"/>
      <c r="R257" s="473"/>
      <c r="S257" s="473"/>
      <c r="T257" s="473"/>
      <c r="U257" s="473"/>
      <c r="V257" s="473"/>
      <c r="W257" s="473"/>
      <c r="X257" s="1"/>
      <c r="Y257" s="1"/>
    </row>
    <row r="258" spans="1:25" ht="19.149999999999999" customHeight="1" x14ac:dyDescent="0.4">
      <c r="A258" s="1"/>
      <c r="B258" s="1"/>
      <c r="C258" s="1"/>
      <c r="D258" s="473"/>
      <c r="E258" s="473"/>
      <c r="F258" s="473"/>
      <c r="G258" s="473"/>
      <c r="H258" s="473"/>
      <c r="I258" s="473"/>
      <c r="J258" s="473"/>
      <c r="K258" s="473"/>
      <c r="L258" s="473"/>
      <c r="M258" s="473"/>
      <c r="N258" s="473"/>
      <c r="O258" s="473"/>
      <c r="P258" s="473"/>
      <c r="Q258" s="473"/>
      <c r="R258" s="473"/>
      <c r="S258" s="473"/>
      <c r="T258" s="473"/>
      <c r="U258" s="473"/>
      <c r="V258" s="473"/>
      <c r="W258" s="473"/>
      <c r="X258" s="1"/>
      <c r="Y258" s="1"/>
    </row>
    <row r="259" spans="1:25" ht="19.149999999999999" customHeight="1" x14ac:dyDescent="0.4">
      <c r="A259" s="1"/>
      <c r="B259" s="1"/>
      <c r="C259" s="1"/>
      <c r="D259" s="473"/>
      <c r="E259" s="473"/>
      <c r="F259" s="473"/>
      <c r="G259" s="473"/>
      <c r="H259" s="473"/>
      <c r="I259" s="473"/>
      <c r="J259" s="473"/>
      <c r="K259" s="473"/>
      <c r="L259" s="473"/>
      <c r="M259" s="473"/>
      <c r="N259" s="473"/>
      <c r="O259" s="473"/>
      <c r="P259" s="473"/>
      <c r="Q259" s="473"/>
      <c r="R259" s="473"/>
      <c r="S259" s="473"/>
      <c r="T259" s="473"/>
      <c r="U259" s="473"/>
      <c r="V259" s="473"/>
      <c r="W259" s="473"/>
      <c r="X259" s="1"/>
      <c r="Y259" s="1"/>
    </row>
    <row r="260" spans="1:25" ht="19.149999999999999" customHeight="1" x14ac:dyDescent="0.4">
      <c r="A260" s="1"/>
      <c r="B260" s="1"/>
      <c r="C260" s="1"/>
      <c r="D260" s="473"/>
      <c r="E260" s="473"/>
      <c r="F260" s="473"/>
      <c r="G260" s="473"/>
      <c r="H260" s="473"/>
      <c r="I260" s="473"/>
      <c r="J260" s="473"/>
      <c r="K260" s="473"/>
      <c r="L260" s="473"/>
      <c r="M260" s="473"/>
      <c r="N260" s="473"/>
      <c r="O260" s="473"/>
      <c r="P260" s="473"/>
      <c r="Q260" s="473"/>
      <c r="R260" s="473"/>
      <c r="S260" s="473"/>
      <c r="T260" s="473"/>
      <c r="U260" s="473"/>
      <c r="V260" s="473"/>
      <c r="W260" s="473"/>
      <c r="X260" s="1"/>
      <c r="Y260" s="1"/>
    </row>
    <row r="261" spans="1:25" ht="19.149999999999999" customHeight="1" x14ac:dyDescent="0.4">
      <c r="A261" s="1"/>
      <c r="B261" s="1"/>
      <c r="C261" s="1"/>
      <c r="D261" s="473"/>
      <c r="E261" s="473"/>
      <c r="F261" s="473"/>
      <c r="G261" s="473"/>
      <c r="H261" s="473"/>
      <c r="I261" s="473"/>
      <c r="J261" s="473"/>
      <c r="K261" s="473"/>
      <c r="L261" s="473"/>
      <c r="M261" s="473"/>
      <c r="N261" s="473"/>
      <c r="O261" s="473"/>
      <c r="P261" s="473"/>
      <c r="Q261" s="473"/>
      <c r="R261" s="473"/>
      <c r="S261" s="473"/>
      <c r="T261" s="473"/>
      <c r="U261" s="473"/>
      <c r="V261" s="473"/>
      <c r="W261" s="473"/>
      <c r="X261" s="1"/>
      <c r="Y261" s="1"/>
    </row>
    <row r="262" spans="1:25" ht="19.149999999999999" customHeight="1" x14ac:dyDescent="0.4">
      <c r="A262" s="1"/>
      <c r="B262" s="1"/>
      <c r="C262" s="1"/>
      <c r="D262" s="473"/>
      <c r="E262" s="473"/>
      <c r="F262" s="473"/>
      <c r="G262" s="473"/>
      <c r="H262" s="473"/>
      <c r="I262" s="473"/>
      <c r="J262" s="473"/>
      <c r="K262" s="473"/>
      <c r="L262" s="473"/>
      <c r="M262" s="473"/>
      <c r="N262" s="473"/>
      <c r="O262" s="473"/>
      <c r="P262" s="473"/>
      <c r="Q262" s="473"/>
      <c r="R262" s="473"/>
      <c r="S262" s="473"/>
      <c r="T262" s="473"/>
      <c r="U262" s="473"/>
      <c r="V262" s="473"/>
      <c r="W262" s="473"/>
      <c r="X262" s="1"/>
      <c r="Y262" s="1"/>
    </row>
    <row r="263" spans="1:25" ht="19.149999999999999" customHeight="1" x14ac:dyDescent="0.4">
      <c r="A263" s="1"/>
      <c r="B263" s="1"/>
      <c r="C263" s="1"/>
      <c r="D263" s="473"/>
      <c r="E263" s="473"/>
      <c r="F263" s="473"/>
      <c r="G263" s="473"/>
      <c r="H263" s="473"/>
      <c r="I263" s="473"/>
      <c r="J263" s="473"/>
      <c r="K263" s="473"/>
      <c r="L263" s="473"/>
      <c r="M263" s="473"/>
      <c r="N263" s="473"/>
      <c r="O263" s="473"/>
      <c r="P263" s="473"/>
      <c r="Q263" s="473"/>
      <c r="R263" s="473"/>
      <c r="S263" s="473"/>
      <c r="T263" s="473"/>
      <c r="U263" s="473"/>
      <c r="V263" s="473"/>
      <c r="W263" s="473"/>
      <c r="X263" s="1"/>
      <c r="Y263" s="1"/>
    </row>
    <row r="264" spans="1:25" ht="19.149999999999999" customHeight="1" x14ac:dyDescent="0.4">
      <c r="A264" s="1"/>
      <c r="B264" s="1"/>
      <c r="C264" s="1"/>
      <c r="D264" s="473"/>
      <c r="E264" s="473"/>
      <c r="F264" s="473"/>
      <c r="G264" s="473"/>
      <c r="H264" s="473"/>
      <c r="I264" s="473"/>
      <c r="J264" s="473"/>
      <c r="K264" s="473"/>
      <c r="L264" s="473"/>
      <c r="M264" s="473"/>
      <c r="N264" s="473"/>
      <c r="O264" s="473"/>
      <c r="P264" s="473"/>
      <c r="Q264" s="473"/>
      <c r="R264" s="473"/>
      <c r="S264" s="473"/>
      <c r="T264" s="473"/>
      <c r="U264" s="473"/>
      <c r="V264" s="473"/>
      <c r="W264" s="473"/>
      <c r="X264" s="1"/>
      <c r="Y264" s="1"/>
    </row>
    <row r="265" spans="1:25" ht="19.149999999999999" customHeight="1" x14ac:dyDescent="0.4">
      <c r="A265" s="1"/>
      <c r="B265" s="1"/>
      <c r="C265" s="1"/>
      <c r="D265" s="473"/>
      <c r="E265" s="473"/>
      <c r="F265" s="473"/>
      <c r="G265" s="473"/>
      <c r="H265" s="473"/>
      <c r="I265" s="473"/>
      <c r="J265" s="473"/>
      <c r="K265" s="473"/>
      <c r="L265" s="473"/>
      <c r="M265" s="473"/>
      <c r="N265" s="473"/>
      <c r="O265" s="473"/>
      <c r="P265" s="473"/>
      <c r="Q265" s="473"/>
      <c r="R265" s="473"/>
      <c r="S265" s="473"/>
      <c r="T265" s="473"/>
      <c r="U265" s="473"/>
      <c r="V265" s="473"/>
      <c r="W265" s="473"/>
      <c r="X265" s="1"/>
      <c r="Y265" s="1"/>
    </row>
    <row r="266" spans="1:25" ht="19.149999999999999" customHeight="1" x14ac:dyDescent="0.4">
      <c r="A266" s="1"/>
      <c r="B266" s="1"/>
      <c r="C266" s="1"/>
      <c r="D266" s="473"/>
      <c r="E266" s="473"/>
      <c r="F266" s="473"/>
      <c r="G266" s="473"/>
      <c r="H266" s="473"/>
      <c r="I266" s="473"/>
      <c r="J266" s="473"/>
      <c r="K266" s="473"/>
      <c r="L266" s="473"/>
      <c r="M266" s="473"/>
      <c r="N266" s="473"/>
      <c r="O266" s="473"/>
      <c r="P266" s="473"/>
      <c r="Q266" s="473"/>
      <c r="R266" s="473"/>
      <c r="S266" s="473"/>
      <c r="T266" s="473"/>
      <c r="U266" s="473"/>
      <c r="V266" s="473"/>
      <c r="W266" s="473"/>
      <c r="X266" s="1"/>
      <c r="Y266" s="1"/>
    </row>
    <row r="267" spans="1:25" ht="19.149999999999999" customHeight="1" x14ac:dyDescent="0.4">
      <c r="A267" s="1"/>
      <c r="B267" s="1"/>
      <c r="C267" s="1"/>
      <c r="D267" s="473"/>
      <c r="E267" s="473"/>
      <c r="F267" s="473"/>
      <c r="G267" s="473"/>
      <c r="H267" s="473"/>
      <c r="I267" s="473"/>
      <c r="J267" s="473"/>
      <c r="K267" s="473"/>
      <c r="L267" s="473"/>
      <c r="M267" s="473"/>
      <c r="N267" s="473"/>
      <c r="O267" s="473"/>
      <c r="P267" s="473"/>
      <c r="Q267" s="473"/>
      <c r="R267" s="473"/>
      <c r="S267" s="473"/>
      <c r="T267" s="473"/>
      <c r="U267" s="473"/>
      <c r="V267" s="473"/>
      <c r="W267" s="473"/>
      <c r="X267" s="1"/>
      <c r="Y267" s="1"/>
    </row>
    <row r="268" spans="1:25" ht="19.149999999999999" customHeight="1" x14ac:dyDescent="0.4">
      <c r="A268" s="1"/>
      <c r="B268" s="1"/>
      <c r="C268" s="1"/>
      <c r="D268" s="473"/>
      <c r="E268" s="473"/>
      <c r="F268" s="473"/>
      <c r="G268" s="473"/>
      <c r="H268" s="473"/>
      <c r="I268" s="473"/>
      <c r="J268" s="473"/>
      <c r="K268" s="473"/>
      <c r="L268" s="473"/>
      <c r="M268" s="473"/>
      <c r="N268" s="473"/>
      <c r="O268" s="473"/>
      <c r="P268" s="473"/>
      <c r="Q268" s="473"/>
      <c r="R268" s="473"/>
      <c r="S268" s="473"/>
      <c r="T268" s="473"/>
      <c r="U268" s="473"/>
      <c r="V268" s="473"/>
      <c r="W268" s="473"/>
      <c r="X268" s="1"/>
      <c r="Y268" s="1"/>
    </row>
    <row r="269" spans="1:25" ht="19.149999999999999" customHeight="1" x14ac:dyDescent="0.4">
      <c r="A269" s="1"/>
      <c r="B269" s="1"/>
      <c r="C269" s="1"/>
      <c r="D269" s="473"/>
      <c r="E269" s="473"/>
      <c r="F269" s="473"/>
      <c r="G269" s="473"/>
      <c r="H269" s="473"/>
      <c r="I269" s="473"/>
      <c r="J269" s="473"/>
      <c r="K269" s="473"/>
      <c r="L269" s="473"/>
      <c r="M269" s="473"/>
      <c r="N269" s="473"/>
      <c r="O269" s="473"/>
      <c r="P269" s="473"/>
      <c r="Q269" s="473"/>
      <c r="R269" s="473"/>
      <c r="S269" s="473"/>
      <c r="T269" s="473"/>
      <c r="U269" s="473"/>
      <c r="V269" s="473"/>
      <c r="W269" s="473"/>
      <c r="X269" s="1"/>
      <c r="Y269" s="1"/>
    </row>
    <row r="270" spans="1:25" ht="19.149999999999999" customHeigh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9.149999999999999" customHeigh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9.149999999999999" customHeight="1" x14ac:dyDescent="0.4">
      <c r="A272" s="1"/>
      <c r="B272" s="13" t="s">
        <v>44</v>
      </c>
      <c r="C272" s="1"/>
      <c r="D272" s="1"/>
      <c r="E272" s="1"/>
      <c r="F272" s="1"/>
      <c r="G272" s="1"/>
      <c r="H272" s="1"/>
      <c r="I272" s="1"/>
      <c r="J272" s="1"/>
      <c r="K272" s="1"/>
      <c r="L272" s="1"/>
      <c r="M272" s="1"/>
      <c r="N272" s="1"/>
      <c r="O272" s="1"/>
      <c r="P272" s="1"/>
      <c r="Q272" s="1"/>
      <c r="R272" s="1"/>
      <c r="S272" s="1"/>
      <c r="T272" s="1"/>
      <c r="U272" s="1"/>
      <c r="V272" s="1"/>
      <c r="W272" s="1"/>
      <c r="X272" s="1"/>
      <c r="Y272" s="1"/>
    </row>
    <row r="273" spans="1:25" ht="19.149999999999999" customHeight="1" x14ac:dyDescent="0.4">
      <c r="A273" s="1"/>
      <c r="B273" s="1"/>
      <c r="C273" s="1" t="s">
        <v>97</v>
      </c>
      <c r="D273" s="1"/>
      <c r="E273" s="1"/>
      <c r="F273" s="1"/>
      <c r="G273" s="1"/>
      <c r="H273" s="1"/>
      <c r="I273" s="1"/>
      <c r="J273" s="1"/>
      <c r="K273" s="1"/>
      <c r="L273" s="1"/>
      <c r="M273" s="1"/>
      <c r="N273" s="1"/>
      <c r="O273" s="1"/>
      <c r="P273" s="1"/>
      <c r="Q273" s="1"/>
      <c r="R273" s="1"/>
      <c r="S273" s="1"/>
      <c r="T273" s="1"/>
      <c r="U273" s="1"/>
      <c r="V273" s="1"/>
      <c r="W273" s="1"/>
      <c r="X273" s="1"/>
      <c r="Y273" s="1"/>
    </row>
    <row r="274" spans="1:25" ht="19.149999999999999" customHeight="1" x14ac:dyDescent="0.4">
      <c r="A274" s="1"/>
      <c r="B274" s="1"/>
      <c r="C274" s="1"/>
      <c r="D274" s="264" t="s">
        <v>48</v>
      </c>
      <c r="E274" s="279"/>
      <c r="F274" s="279"/>
      <c r="G274" s="280"/>
      <c r="H274" s="264" t="s">
        <v>46</v>
      </c>
      <c r="I274" s="113"/>
      <c r="J274" s="113"/>
      <c r="K274" s="259"/>
      <c r="L274" s="258" t="s">
        <v>45</v>
      </c>
      <c r="M274" s="259"/>
      <c r="N274" s="264" t="s">
        <v>47</v>
      </c>
      <c r="O274" s="113"/>
      <c r="P274" s="113"/>
      <c r="Q274" s="259"/>
      <c r="R274" s="267" t="s">
        <v>88</v>
      </c>
      <c r="S274" s="268"/>
      <c r="T274" s="268"/>
      <c r="U274" s="268"/>
      <c r="V274" s="268"/>
      <c r="W274" s="269"/>
      <c r="X274" s="1"/>
      <c r="Y274" s="1"/>
    </row>
    <row r="275" spans="1:25" ht="19.149999999999999" customHeight="1" x14ac:dyDescent="0.4">
      <c r="A275" s="1"/>
      <c r="B275" s="1"/>
      <c r="C275" s="1"/>
      <c r="D275" s="265"/>
      <c r="E275" s="281"/>
      <c r="F275" s="281"/>
      <c r="G275" s="282"/>
      <c r="H275" s="265"/>
      <c r="I275" s="114"/>
      <c r="J275" s="114"/>
      <c r="K275" s="261"/>
      <c r="L275" s="260"/>
      <c r="M275" s="261"/>
      <c r="N275" s="265"/>
      <c r="O275" s="114"/>
      <c r="P275" s="114"/>
      <c r="Q275" s="261"/>
      <c r="R275" s="270"/>
      <c r="S275" s="271"/>
      <c r="T275" s="271"/>
      <c r="U275" s="271"/>
      <c r="V275" s="271"/>
      <c r="W275" s="272"/>
      <c r="X275" s="1"/>
      <c r="Y275" s="1"/>
    </row>
    <row r="276" spans="1:25" ht="19.149999999999999" customHeight="1" x14ac:dyDescent="0.4">
      <c r="A276" s="1"/>
      <c r="B276" s="1"/>
      <c r="C276" s="1"/>
      <c r="D276" s="283"/>
      <c r="E276" s="284"/>
      <c r="F276" s="284"/>
      <c r="G276" s="285"/>
      <c r="H276" s="262"/>
      <c r="I276" s="266"/>
      <c r="J276" s="266"/>
      <c r="K276" s="263"/>
      <c r="L276" s="262"/>
      <c r="M276" s="263"/>
      <c r="N276" s="262"/>
      <c r="O276" s="266"/>
      <c r="P276" s="266"/>
      <c r="Q276" s="263"/>
      <c r="R276" s="273"/>
      <c r="S276" s="274"/>
      <c r="T276" s="274"/>
      <c r="U276" s="274"/>
      <c r="V276" s="274"/>
      <c r="W276" s="275"/>
      <c r="X276" s="1"/>
      <c r="Y276" s="1"/>
    </row>
    <row r="277" spans="1:25" ht="19.149999999999999" customHeight="1" x14ac:dyDescent="0.4">
      <c r="A277" s="1"/>
      <c r="B277" s="1"/>
      <c r="C277" s="1"/>
      <c r="D277" s="76"/>
      <c r="E277" s="77"/>
      <c r="F277" s="77"/>
      <c r="G277" s="78"/>
      <c r="H277" s="76"/>
      <c r="I277" s="77"/>
      <c r="J277" s="77"/>
      <c r="K277" s="78"/>
      <c r="L277" s="76"/>
      <c r="M277" s="78"/>
      <c r="N277" s="76"/>
      <c r="O277" s="77"/>
      <c r="P277" s="77"/>
      <c r="Q277" s="78"/>
      <c r="R277" s="76"/>
      <c r="S277" s="77"/>
      <c r="T277" s="77"/>
      <c r="U277" s="77"/>
      <c r="V277" s="77"/>
      <c r="W277" s="78"/>
      <c r="X277" s="1"/>
      <c r="Y277" s="1"/>
    </row>
    <row r="278" spans="1:25" ht="19.149999999999999" customHeight="1" x14ac:dyDescent="0.4">
      <c r="A278" s="1"/>
      <c r="B278" s="1"/>
      <c r="C278" s="1"/>
      <c r="D278" s="79"/>
      <c r="E278" s="80"/>
      <c r="F278" s="80"/>
      <c r="G278" s="81"/>
      <c r="H278" s="79"/>
      <c r="I278" s="80"/>
      <c r="J278" s="80"/>
      <c r="K278" s="81"/>
      <c r="L278" s="79"/>
      <c r="M278" s="81"/>
      <c r="N278" s="79"/>
      <c r="O278" s="80"/>
      <c r="P278" s="80"/>
      <c r="Q278" s="81"/>
      <c r="R278" s="79"/>
      <c r="S278" s="80"/>
      <c r="T278" s="80"/>
      <c r="U278" s="80"/>
      <c r="V278" s="80"/>
      <c r="W278" s="81"/>
      <c r="X278" s="1"/>
      <c r="Y278" s="1"/>
    </row>
    <row r="279" spans="1:25" ht="19.149999999999999" customHeight="1" x14ac:dyDescent="0.4">
      <c r="A279" s="1"/>
      <c r="B279" s="1"/>
      <c r="C279" s="1"/>
      <c r="D279" s="79"/>
      <c r="E279" s="80"/>
      <c r="F279" s="80"/>
      <c r="G279" s="81"/>
      <c r="H279" s="79"/>
      <c r="I279" s="80"/>
      <c r="J279" s="80"/>
      <c r="K279" s="81"/>
      <c r="L279" s="79"/>
      <c r="M279" s="81"/>
      <c r="N279" s="79"/>
      <c r="O279" s="80"/>
      <c r="P279" s="80"/>
      <c r="Q279" s="81"/>
      <c r="R279" s="79"/>
      <c r="S279" s="80"/>
      <c r="T279" s="80"/>
      <c r="U279" s="80"/>
      <c r="V279" s="80"/>
      <c r="W279" s="81"/>
      <c r="X279" s="1"/>
      <c r="Y279" s="1"/>
    </row>
    <row r="280" spans="1:25" ht="19.149999999999999" customHeight="1" x14ac:dyDescent="0.4">
      <c r="A280" s="1"/>
      <c r="B280" s="1"/>
      <c r="C280" s="1"/>
      <c r="D280" s="82"/>
      <c r="E280" s="83"/>
      <c r="F280" s="83"/>
      <c r="G280" s="84"/>
      <c r="H280" s="82"/>
      <c r="I280" s="83"/>
      <c r="J280" s="83"/>
      <c r="K280" s="84"/>
      <c r="L280" s="82"/>
      <c r="M280" s="84"/>
      <c r="N280" s="82"/>
      <c r="O280" s="83"/>
      <c r="P280" s="83"/>
      <c r="Q280" s="84"/>
      <c r="R280" s="82"/>
      <c r="S280" s="83"/>
      <c r="T280" s="83"/>
      <c r="U280" s="83"/>
      <c r="V280" s="83"/>
      <c r="W280" s="84"/>
      <c r="X280" s="1"/>
      <c r="Y280" s="1"/>
    </row>
    <row r="281" spans="1:25" ht="19.149999999999999" customHeight="1" x14ac:dyDescent="0.4">
      <c r="A281" s="1"/>
      <c r="B281" s="1"/>
      <c r="C281" s="1"/>
      <c r="D281" s="76"/>
      <c r="E281" s="77"/>
      <c r="F281" s="77"/>
      <c r="G281" s="78"/>
      <c r="H281" s="76"/>
      <c r="I281" s="77"/>
      <c r="J281" s="77"/>
      <c r="K281" s="78"/>
      <c r="L281" s="76"/>
      <c r="M281" s="78"/>
      <c r="N281" s="76"/>
      <c r="O281" s="77"/>
      <c r="P281" s="77"/>
      <c r="Q281" s="78"/>
      <c r="R281" s="76"/>
      <c r="S281" s="77"/>
      <c r="T281" s="77"/>
      <c r="U281" s="77"/>
      <c r="V281" s="77"/>
      <c r="W281" s="78"/>
      <c r="X281" s="1"/>
      <c r="Y281" s="1"/>
    </row>
    <row r="282" spans="1:25" ht="19.149999999999999" customHeight="1" x14ac:dyDescent="0.4">
      <c r="A282" s="1"/>
      <c r="B282" s="1"/>
      <c r="C282" s="1"/>
      <c r="D282" s="79"/>
      <c r="E282" s="80"/>
      <c r="F282" s="80"/>
      <c r="G282" s="81"/>
      <c r="H282" s="79"/>
      <c r="I282" s="80"/>
      <c r="J282" s="80"/>
      <c r="K282" s="81"/>
      <c r="L282" s="79"/>
      <c r="M282" s="81"/>
      <c r="N282" s="79"/>
      <c r="O282" s="80"/>
      <c r="P282" s="80"/>
      <c r="Q282" s="81"/>
      <c r="R282" s="79"/>
      <c r="S282" s="80"/>
      <c r="T282" s="80"/>
      <c r="U282" s="80"/>
      <c r="V282" s="80"/>
      <c r="W282" s="81"/>
      <c r="X282" s="1"/>
      <c r="Y282" s="1"/>
    </row>
    <row r="283" spans="1:25" ht="19.149999999999999" customHeight="1" x14ac:dyDescent="0.4">
      <c r="A283" s="1"/>
      <c r="B283" s="1"/>
      <c r="C283" s="1"/>
      <c r="D283" s="79"/>
      <c r="E283" s="80"/>
      <c r="F283" s="80"/>
      <c r="G283" s="81"/>
      <c r="H283" s="79"/>
      <c r="I283" s="80"/>
      <c r="J283" s="80"/>
      <c r="K283" s="81"/>
      <c r="L283" s="79"/>
      <c r="M283" s="81"/>
      <c r="N283" s="79"/>
      <c r="O283" s="80"/>
      <c r="P283" s="80"/>
      <c r="Q283" s="81"/>
      <c r="R283" s="79"/>
      <c r="S283" s="80"/>
      <c r="T283" s="80"/>
      <c r="U283" s="80"/>
      <c r="V283" s="80"/>
      <c r="W283" s="81"/>
      <c r="X283" s="1"/>
      <c r="Y283" s="1"/>
    </row>
    <row r="284" spans="1:25" ht="19.149999999999999" customHeight="1" x14ac:dyDescent="0.4">
      <c r="A284" s="1"/>
      <c r="B284" s="1"/>
      <c r="C284" s="1"/>
      <c r="D284" s="82"/>
      <c r="E284" s="83"/>
      <c r="F284" s="83"/>
      <c r="G284" s="84"/>
      <c r="H284" s="82"/>
      <c r="I284" s="83"/>
      <c r="J284" s="83"/>
      <c r="K284" s="84"/>
      <c r="L284" s="82"/>
      <c r="M284" s="84"/>
      <c r="N284" s="82"/>
      <c r="O284" s="83"/>
      <c r="P284" s="83"/>
      <c r="Q284" s="84"/>
      <c r="R284" s="82"/>
      <c r="S284" s="83"/>
      <c r="T284" s="83"/>
      <c r="U284" s="83"/>
      <c r="V284" s="83"/>
      <c r="W284" s="84"/>
      <c r="X284" s="1"/>
      <c r="Y284" s="1"/>
    </row>
    <row r="285" spans="1:25" ht="19.149999999999999" customHeight="1" x14ac:dyDescent="0.4">
      <c r="A285" s="1"/>
      <c r="B285" s="1"/>
      <c r="C285" s="1"/>
      <c r="D285" s="76"/>
      <c r="E285" s="77"/>
      <c r="F285" s="77"/>
      <c r="G285" s="78"/>
      <c r="H285" s="76"/>
      <c r="I285" s="77"/>
      <c r="J285" s="77"/>
      <c r="K285" s="78"/>
      <c r="L285" s="76"/>
      <c r="M285" s="78"/>
      <c r="N285" s="76"/>
      <c r="O285" s="77"/>
      <c r="P285" s="77"/>
      <c r="Q285" s="78"/>
      <c r="R285" s="76"/>
      <c r="S285" s="77"/>
      <c r="T285" s="77"/>
      <c r="U285" s="77"/>
      <c r="V285" s="77"/>
      <c r="W285" s="78"/>
      <c r="X285" s="1"/>
      <c r="Y285" s="1"/>
    </row>
    <row r="286" spans="1:25" ht="19.149999999999999" customHeight="1" x14ac:dyDescent="0.4">
      <c r="A286" s="1"/>
      <c r="B286" s="1"/>
      <c r="C286" s="1"/>
      <c r="D286" s="79"/>
      <c r="E286" s="80"/>
      <c r="F286" s="80"/>
      <c r="G286" s="81"/>
      <c r="H286" s="79"/>
      <c r="I286" s="80"/>
      <c r="J286" s="80"/>
      <c r="K286" s="81"/>
      <c r="L286" s="79"/>
      <c r="M286" s="81"/>
      <c r="N286" s="79"/>
      <c r="O286" s="80"/>
      <c r="P286" s="80"/>
      <c r="Q286" s="81"/>
      <c r="R286" s="79"/>
      <c r="S286" s="80"/>
      <c r="T286" s="80"/>
      <c r="U286" s="80"/>
      <c r="V286" s="80"/>
      <c r="W286" s="81"/>
      <c r="X286" s="1"/>
      <c r="Y286" s="1"/>
    </row>
    <row r="287" spans="1:25" ht="19.149999999999999" customHeight="1" x14ac:dyDescent="0.4">
      <c r="A287" s="1"/>
      <c r="B287" s="1"/>
      <c r="C287" s="1"/>
      <c r="D287" s="79"/>
      <c r="E287" s="80"/>
      <c r="F287" s="80"/>
      <c r="G287" s="81"/>
      <c r="H287" s="79"/>
      <c r="I287" s="80"/>
      <c r="J287" s="80"/>
      <c r="K287" s="81"/>
      <c r="L287" s="79"/>
      <c r="M287" s="81"/>
      <c r="N287" s="79"/>
      <c r="O287" s="80"/>
      <c r="P287" s="80"/>
      <c r="Q287" s="81"/>
      <c r="R287" s="79"/>
      <c r="S287" s="80"/>
      <c r="T287" s="80"/>
      <c r="U287" s="80"/>
      <c r="V287" s="80"/>
      <c r="W287" s="81"/>
      <c r="X287" s="1"/>
      <c r="Y287" s="1"/>
    </row>
    <row r="288" spans="1:25" ht="19.149999999999999" customHeight="1" x14ac:dyDescent="0.4">
      <c r="A288" s="1"/>
      <c r="B288" s="1"/>
      <c r="C288" s="1"/>
      <c r="D288" s="82"/>
      <c r="E288" s="83"/>
      <c r="F288" s="83"/>
      <c r="G288" s="84"/>
      <c r="H288" s="82"/>
      <c r="I288" s="83"/>
      <c r="J288" s="83"/>
      <c r="K288" s="84"/>
      <c r="L288" s="82"/>
      <c r="M288" s="84"/>
      <c r="N288" s="82"/>
      <c r="O288" s="83"/>
      <c r="P288" s="83"/>
      <c r="Q288" s="84"/>
      <c r="R288" s="82"/>
      <c r="S288" s="83"/>
      <c r="T288" s="83"/>
      <c r="U288" s="83"/>
      <c r="V288" s="83"/>
      <c r="W288" s="84"/>
      <c r="X288" s="1"/>
      <c r="Y288" s="1"/>
    </row>
    <row r="289" spans="1:25" ht="19.149999999999999" customHeight="1" x14ac:dyDescent="0.4">
      <c r="A289" s="1"/>
      <c r="B289" s="1"/>
      <c r="C289" s="1"/>
      <c r="D289" s="76"/>
      <c r="E289" s="77"/>
      <c r="F289" s="77"/>
      <c r="G289" s="78"/>
      <c r="H289" s="76"/>
      <c r="I289" s="77"/>
      <c r="J289" s="77"/>
      <c r="K289" s="78"/>
      <c r="L289" s="76"/>
      <c r="M289" s="78"/>
      <c r="N289" s="76"/>
      <c r="O289" s="77"/>
      <c r="P289" s="77"/>
      <c r="Q289" s="78"/>
      <c r="R289" s="76"/>
      <c r="S289" s="77"/>
      <c r="T289" s="77"/>
      <c r="U289" s="77"/>
      <c r="V289" s="77"/>
      <c r="W289" s="78"/>
      <c r="X289" s="1"/>
      <c r="Y289" s="1"/>
    </row>
    <row r="290" spans="1:25" ht="19.149999999999999" customHeight="1" x14ac:dyDescent="0.4">
      <c r="A290" s="1"/>
      <c r="B290" s="1"/>
      <c r="C290" s="1"/>
      <c r="D290" s="79"/>
      <c r="E290" s="80"/>
      <c r="F290" s="80"/>
      <c r="G290" s="81"/>
      <c r="H290" s="79"/>
      <c r="I290" s="80"/>
      <c r="J290" s="80"/>
      <c r="K290" s="81"/>
      <c r="L290" s="79"/>
      <c r="M290" s="81"/>
      <c r="N290" s="79"/>
      <c r="O290" s="80"/>
      <c r="P290" s="80"/>
      <c r="Q290" s="81"/>
      <c r="R290" s="79"/>
      <c r="S290" s="80"/>
      <c r="T290" s="80"/>
      <c r="U290" s="80"/>
      <c r="V290" s="80"/>
      <c r="W290" s="81"/>
      <c r="X290" s="1"/>
      <c r="Y290" s="1"/>
    </row>
    <row r="291" spans="1:25" ht="19.149999999999999" customHeight="1" x14ac:dyDescent="0.4">
      <c r="A291" s="1"/>
      <c r="B291" s="1"/>
      <c r="C291" s="1"/>
      <c r="D291" s="79"/>
      <c r="E291" s="80"/>
      <c r="F291" s="80"/>
      <c r="G291" s="81"/>
      <c r="H291" s="79"/>
      <c r="I291" s="80"/>
      <c r="J291" s="80"/>
      <c r="K291" s="81"/>
      <c r="L291" s="79"/>
      <c r="M291" s="81"/>
      <c r="N291" s="79"/>
      <c r="O291" s="80"/>
      <c r="P291" s="80"/>
      <c r="Q291" s="81"/>
      <c r="R291" s="79"/>
      <c r="S291" s="80"/>
      <c r="T291" s="80"/>
      <c r="U291" s="80"/>
      <c r="V291" s="80"/>
      <c r="W291" s="81"/>
      <c r="X291" s="1"/>
      <c r="Y291" s="1"/>
    </row>
    <row r="292" spans="1:25" ht="19.149999999999999" customHeight="1" x14ac:dyDescent="0.4">
      <c r="A292" s="1"/>
      <c r="B292" s="1"/>
      <c r="C292" s="1"/>
      <c r="D292" s="82"/>
      <c r="E292" s="83"/>
      <c r="F292" s="83"/>
      <c r="G292" s="84"/>
      <c r="H292" s="82"/>
      <c r="I292" s="83"/>
      <c r="J292" s="83"/>
      <c r="K292" s="84"/>
      <c r="L292" s="82"/>
      <c r="M292" s="84"/>
      <c r="N292" s="82"/>
      <c r="O292" s="83"/>
      <c r="P292" s="83"/>
      <c r="Q292" s="84"/>
      <c r="R292" s="82"/>
      <c r="S292" s="83"/>
      <c r="T292" s="83"/>
      <c r="U292" s="83"/>
      <c r="V292" s="83"/>
      <c r="W292" s="84"/>
      <c r="X292" s="1"/>
      <c r="Y292" s="1"/>
    </row>
    <row r="293" spans="1:25" ht="19.149999999999999" hidden="1" customHeight="1" outlineLevel="1" x14ac:dyDescent="0.4">
      <c r="A293" s="1"/>
      <c r="B293" s="1"/>
      <c r="C293" s="1"/>
      <c r="D293" s="49"/>
      <c r="E293" s="50"/>
      <c r="F293" s="50"/>
      <c r="G293" s="51"/>
      <c r="H293" s="49"/>
      <c r="I293" s="50"/>
      <c r="J293" s="50"/>
      <c r="K293" s="51"/>
      <c r="L293" s="49"/>
      <c r="M293" s="51"/>
      <c r="N293" s="49"/>
      <c r="O293" s="50"/>
      <c r="P293" s="50"/>
      <c r="Q293" s="51"/>
      <c r="R293" s="49"/>
      <c r="S293" s="50"/>
      <c r="T293" s="50"/>
      <c r="U293" s="50"/>
      <c r="V293" s="50"/>
      <c r="W293" s="51"/>
      <c r="X293" s="1"/>
      <c r="Y293" s="1"/>
    </row>
    <row r="294" spans="1:25" ht="19.149999999999999" hidden="1" customHeight="1" outlineLevel="1" x14ac:dyDescent="0.4">
      <c r="A294" s="1"/>
      <c r="B294" s="1"/>
      <c r="C294" s="1"/>
      <c r="D294" s="52"/>
      <c r="E294" s="53"/>
      <c r="F294" s="53"/>
      <c r="G294" s="54"/>
      <c r="H294" s="52"/>
      <c r="I294" s="53"/>
      <c r="J294" s="53"/>
      <c r="K294" s="54"/>
      <c r="L294" s="52"/>
      <c r="M294" s="54"/>
      <c r="N294" s="52"/>
      <c r="O294" s="53"/>
      <c r="P294" s="53"/>
      <c r="Q294" s="54"/>
      <c r="R294" s="52"/>
      <c r="S294" s="53"/>
      <c r="T294" s="53"/>
      <c r="U294" s="53"/>
      <c r="V294" s="53"/>
      <c r="W294" s="54"/>
      <c r="X294" s="1"/>
      <c r="Y294" s="1"/>
    </row>
    <row r="295" spans="1:25" ht="19.149999999999999" hidden="1" customHeight="1" outlineLevel="1" x14ac:dyDescent="0.4">
      <c r="A295" s="1"/>
      <c r="B295" s="1"/>
      <c r="C295" s="1"/>
      <c r="D295" s="52"/>
      <c r="E295" s="53"/>
      <c r="F295" s="53"/>
      <c r="G295" s="54"/>
      <c r="H295" s="52"/>
      <c r="I295" s="53"/>
      <c r="J295" s="53"/>
      <c r="K295" s="54"/>
      <c r="L295" s="52"/>
      <c r="M295" s="54"/>
      <c r="N295" s="52"/>
      <c r="O295" s="53"/>
      <c r="P295" s="53"/>
      <c r="Q295" s="54"/>
      <c r="R295" s="52"/>
      <c r="S295" s="53"/>
      <c r="T295" s="53"/>
      <c r="U295" s="53"/>
      <c r="V295" s="53"/>
      <c r="W295" s="54"/>
      <c r="X295" s="1"/>
      <c r="Y295" s="1"/>
    </row>
    <row r="296" spans="1:25" ht="19.149999999999999" hidden="1" customHeight="1" outlineLevel="1" x14ac:dyDescent="0.4">
      <c r="A296" s="1"/>
      <c r="B296" s="1"/>
      <c r="C296" s="1"/>
      <c r="D296" s="55"/>
      <c r="E296" s="56"/>
      <c r="F296" s="56"/>
      <c r="G296" s="57"/>
      <c r="H296" s="55"/>
      <c r="I296" s="56"/>
      <c r="J296" s="56"/>
      <c r="K296" s="57"/>
      <c r="L296" s="55"/>
      <c r="M296" s="57"/>
      <c r="N296" s="55"/>
      <c r="O296" s="56"/>
      <c r="P296" s="56"/>
      <c r="Q296" s="57"/>
      <c r="R296" s="55"/>
      <c r="S296" s="56"/>
      <c r="T296" s="56"/>
      <c r="U296" s="56"/>
      <c r="V296" s="56"/>
      <c r="W296" s="57"/>
      <c r="X296" s="1"/>
      <c r="Y296" s="1"/>
    </row>
    <row r="297" spans="1:25" ht="19.149999999999999" hidden="1" customHeight="1" outlineLevel="1" x14ac:dyDescent="0.4">
      <c r="A297" s="1"/>
      <c r="B297" s="1"/>
      <c r="C297" s="1"/>
      <c r="D297" s="49"/>
      <c r="E297" s="50"/>
      <c r="F297" s="50"/>
      <c r="G297" s="51"/>
      <c r="H297" s="49"/>
      <c r="I297" s="50"/>
      <c r="J297" s="50"/>
      <c r="K297" s="51"/>
      <c r="L297" s="49"/>
      <c r="M297" s="51"/>
      <c r="N297" s="49"/>
      <c r="O297" s="50"/>
      <c r="P297" s="50"/>
      <c r="Q297" s="51"/>
      <c r="R297" s="49"/>
      <c r="S297" s="50"/>
      <c r="T297" s="50"/>
      <c r="U297" s="50"/>
      <c r="V297" s="50"/>
      <c r="W297" s="51"/>
      <c r="X297" s="1"/>
      <c r="Y297" s="1"/>
    </row>
    <row r="298" spans="1:25" ht="19.149999999999999" hidden="1" customHeight="1" outlineLevel="1" x14ac:dyDescent="0.4">
      <c r="A298" s="1"/>
      <c r="B298" s="1"/>
      <c r="C298" s="1"/>
      <c r="D298" s="52"/>
      <c r="E298" s="53"/>
      <c r="F298" s="53"/>
      <c r="G298" s="54"/>
      <c r="H298" s="52"/>
      <c r="I298" s="53"/>
      <c r="J298" s="53"/>
      <c r="K298" s="54"/>
      <c r="L298" s="52"/>
      <c r="M298" s="54"/>
      <c r="N298" s="52"/>
      <c r="O298" s="53"/>
      <c r="P298" s="53"/>
      <c r="Q298" s="54"/>
      <c r="R298" s="52"/>
      <c r="S298" s="53"/>
      <c r="T298" s="53"/>
      <c r="U298" s="53"/>
      <c r="V298" s="53"/>
      <c r="W298" s="54"/>
      <c r="X298" s="1"/>
      <c r="Y298" s="1"/>
    </row>
    <row r="299" spans="1:25" ht="19.149999999999999" hidden="1" customHeight="1" outlineLevel="1" x14ac:dyDescent="0.4">
      <c r="A299" s="1"/>
      <c r="B299" s="1"/>
      <c r="C299" s="1"/>
      <c r="D299" s="52"/>
      <c r="E299" s="53"/>
      <c r="F299" s="53"/>
      <c r="G299" s="54"/>
      <c r="H299" s="52"/>
      <c r="I299" s="53"/>
      <c r="J299" s="53"/>
      <c r="K299" s="54"/>
      <c r="L299" s="52"/>
      <c r="M299" s="54"/>
      <c r="N299" s="52"/>
      <c r="O299" s="53"/>
      <c r="P299" s="53"/>
      <c r="Q299" s="54"/>
      <c r="R299" s="52"/>
      <c r="S299" s="53"/>
      <c r="T299" s="53"/>
      <c r="U299" s="53"/>
      <c r="V299" s="53"/>
      <c r="W299" s="54"/>
      <c r="X299" s="1"/>
      <c r="Y299" s="1"/>
    </row>
    <row r="300" spans="1:25" ht="19.149999999999999" hidden="1" customHeight="1" outlineLevel="1" x14ac:dyDescent="0.4">
      <c r="A300" s="1"/>
      <c r="B300" s="1"/>
      <c r="C300" s="1"/>
      <c r="D300" s="55"/>
      <c r="E300" s="56"/>
      <c r="F300" s="56"/>
      <c r="G300" s="57"/>
      <c r="H300" s="55"/>
      <c r="I300" s="56"/>
      <c r="J300" s="56"/>
      <c r="K300" s="57"/>
      <c r="L300" s="55"/>
      <c r="M300" s="57"/>
      <c r="N300" s="55"/>
      <c r="O300" s="56"/>
      <c r="P300" s="56"/>
      <c r="Q300" s="57"/>
      <c r="R300" s="55"/>
      <c r="S300" s="56"/>
      <c r="T300" s="56"/>
      <c r="U300" s="56"/>
      <c r="V300" s="56"/>
      <c r="W300" s="57"/>
      <c r="X300" s="1"/>
      <c r="Y300" s="1"/>
    </row>
    <row r="301" spans="1:25" ht="19.149999999999999" hidden="1" customHeight="1" outlineLevel="1" x14ac:dyDescent="0.4">
      <c r="A301" s="1"/>
      <c r="B301" s="1"/>
      <c r="C301" s="1"/>
      <c r="D301" s="49"/>
      <c r="E301" s="50"/>
      <c r="F301" s="50"/>
      <c r="G301" s="51"/>
      <c r="H301" s="49"/>
      <c r="I301" s="50"/>
      <c r="J301" s="50"/>
      <c r="K301" s="51"/>
      <c r="L301" s="49"/>
      <c r="M301" s="51"/>
      <c r="N301" s="49"/>
      <c r="O301" s="50"/>
      <c r="P301" s="50"/>
      <c r="Q301" s="51"/>
      <c r="R301" s="49"/>
      <c r="S301" s="50"/>
      <c r="T301" s="50"/>
      <c r="U301" s="50"/>
      <c r="V301" s="50"/>
      <c r="W301" s="51"/>
      <c r="X301" s="1"/>
      <c r="Y301" s="1"/>
    </row>
    <row r="302" spans="1:25" ht="19.149999999999999" hidden="1" customHeight="1" outlineLevel="1" x14ac:dyDescent="0.4">
      <c r="A302" s="1"/>
      <c r="B302" s="1"/>
      <c r="C302" s="1"/>
      <c r="D302" s="52"/>
      <c r="E302" s="53"/>
      <c r="F302" s="53"/>
      <c r="G302" s="54"/>
      <c r="H302" s="52"/>
      <c r="I302" s="53"/>
      <c r="J302" s="53"/>
      <c r="K302" s="54"/>
      <c r="L302" s="52"/>
      <c r="M302" s="54"/>
      <c r="N302" s="52"/>
      <c r="O302" s="53"/>
      <c r="P302" s="53"/>
      <c r="Q302" s="54"/>
      <c r="R302" s="52"/>
      <c r="S302" s="53"/>
      <c r="T302" s="53"/>
      <c r="U302" s="53"/>
      <c r="V302" s="53"/>
      <c r="W302" s="54"/>
      <c r="X302" s="1"/>
      <c r="Y302" s="1"/>
    </row>
    <row r="303" spans="1:25" ht="19.149999999999999" hidden="1" customHeight="1" outlineLevel="1" x14ac:dyDescent="0.4">
      <c r="A303" s="1"/>
      <c r="B303" s="1"/>
      <c r="C303" s="1"/>
      <c r="D303" s="52"/>
      <c r="E303" s="53"/>
      <c r="F303" s="53"/>
      <c r="G303" s="54"/>
      <c r="H303" s="52"/>
      <c r="I303" s="53"/>
      <c r="J303" s="53"/>
      <c r="K303" s="54"/>
      <c r="L303" s="52"/>
      <c r="M303" s="54"/>
      <c r="N303" s="52"/>
      <c r="O303" s="53"/>
      <c r="P303" s="53"/>
      <c r="Q303" s="54"/>
      <c r="R303" s="52"/>
      <c r="S303" s="53"/>
      <c r="T303" s="53"/>
      <c r="U303" s="53"/>
      <c r="V303" s="53"/>
      <c r="W303" s="54"/>
      <c r="X303" s="1"/>
      <c r="Y303" s="1"/>
    </row>
    <row r="304" spans="1:25" ht="19.149999999999999" hidden="1" customHeight="1" outlineLevel="1" x14ac:dyDescent="0.4">
      <c r="A304" s="1"/>
      <c r="B304" s="1"/>
      <c r="C304" s="1"/>
      <c r="D304" s="55"/>
      <c r="E304" s="56"/>
      <c r="F304" s="56"/>
      <c r="G304" s="57"/>
      <c r="H304" s="55"/>
      <c r="I304" s="56"/>
      <c r="J304" s="56"/>
      <c r="K304" s="57"/>
      <c r="L304" s="55"/>
      <c r="M304" s="57"/>
      <c r="N304" s="55"/>
      <c r="O304" s="56"/>
      <c r="P304" s="56"/>
      <c r="Q304" s="57"/>
      <c r="R304" s="55"/>
      <c r="S304" s="56"/>
      <c r="T304" s="56"/>
      <c r="U304" s="56"/>
      <c r="V304" s="56"/>
      <c r="W304" s="57"/>
      <c r="X304" s="1"/>
      <c r="Y304" s="1"/>
    </row>
    <row r="305" spans="1:25" ht="19.149999999999999" hidden="1" customHeight="1" outlineLevel="1" x14ac:dyDescent="0.4">
      <c r="A305" s="1"/>
      <c r="B305" s="1"/>
      <c r="C305" s="1"/>
      <c r="D305" s="49"/>
      <c r="E305" s="50"/>
      <c r="F305" s="50"/>
      <c r="G305" s="51"/>
      <c r="H305" s="49"/>
      <c r="I305" s="50"/>
      <c r="J305" s="50"/>
      <c r="K305" s="51"/>
      <c r="L305" s="49"/>
      <c r="M305" s="51"/>
      <c r="N305" s="49"/>
      <c r="O305" s="50"/>
      <c r="P305" s="50"/>
      <c r="Q305" s="51"/>
      <c r="R305" s="49"/>
      <c r="S305" s="50"/>
      <c r="T305" s="50"/>
      <c r="U305" s="50"/>
      <c r="V305" s="50"/>
      <c r="W305" s="51"/>
      <c r="X305" s="1"/>
      <c r="Y305" s="1"/>
    </row>
    <row r="306" spans="1:25" ht="19.149999999999999" hidden="1" customHeight="1" outlineLevel="1" x14ac:dyDescent="0.4">
      <c r="A306" s="1"/>
      <c r="B306" s="1"/>
      <c r="C306" s="1"/>
      <c r="D306" s="52"/>
      <c r="E306" s="53"/>
      <c r="F306" s="53"/>
      <c r="G306" s="54"/>
      <c r="H306" s="52"/>
      <c r="I306" s="53"/>
      <c r="J306" s="53"/>
      <c r="K306" s="54"/>
      <c r="L306" s="52"/>
      <c r="M306" s="54"/>
      <c r="N306" s="52"/>
      <c r="O306" s="53"/>
      <c r="P306" s="53"/>
      <c r="Q306" s="54"/>
      <c r="R306" s="52"/>
      <c r="S306" s="53"/>
      <c r="T306" s="53"/>
      <c r="U306" s="53"/>
      <c r="V306" s="53"/>
      <c r="W306" s="54"/>
      <c r="X306" s="1"/>
      <c r="Y306" s="1"/>
    </row>
    <row r="307" spans="1:25" ht="19.149999999999999" hidden="1" customHeight="1" outlineLevel="1" x14ac:dyDescent="0.4">
      <c r="A307" s="1"/>
      <c r="B307" s="1"/>
      <c r="C307" s="1"/>
      <c r="D307" s="52"/>
      <c r="E307" s="53"/>
      <c r="F307" s="53"/>
      <c r="G307" s="54"/>
      <c r="H307" s="52"/>
      <c r="I307" s="53"/>
      <c r="J307" s="53"/>
      <c r="K307" s="54"/>
      <c r="L307" s="52"/>
      <c r="M307" s="54"/>
      <c r="N307" s="52"/>
      <c r="O307" s="53"/>
      <c r="P307" s="53"/>
      <c r="Q307" s="54"/>
      <c r="R307" s="52"/>
      <c r="S307" s="53"/>
      <c r="T307" s="53"/>
      <c r="U307" s="53"/>
      <c r="V307" s="53"/>
      <c r="W307" s="54"/>
      <c r="X307" s="1"/>
      <c r="Y307" s="1"/>
    </row>
    <row r="308" spans="1:25" ht="19.149999999999999" hidden="1" customHeight="1" outlineLevel="1" x14ac:dyDescent="0.4">
      <c r="A308" s="1"/>
      <c r="B308" s="1"/>
      <c r="C308" s="1"/>
      <c r="D308" s="55"/>
      <c r="E308" s="56"/>
      <c r="F308" s="56"/>
      <c r="G308" s="57"/>
      <c r="H308" s="55"/>
      <c r="I308" s="56"/>
      <c r="J308" s="56"/>
      <c r="K308" s="57"/>
      <c r="L308" s="55"/>
      <c r="M308" s="57"/>
      <c r="N308" s="55"/>
      <c r="O308" s="56"/>
      <c r="P308" s="56"/>
      <c r="Q308" s="57"/>
      <c r="R308" s="55"/>
      <c r="S308" s="56"/>
      <c r="T308" s="56"/>
      <c r="U308" s="56"/>
      <c r="V308" s="56"/>
      <c r="W308" s="57"/>
      <c r="X308" s="1"/>
      <c r="Y308" s="1"/>
    </row>
    <row r="309" spans="1:25" ht="19.149999999999999" customHeight="1" collapsed="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9.149999999999999" customHeight="1" x14ac:dyDescent="0.4">
      <c r="A310" s="1"/>
      <c r="B310" s="1"/>
      <c r="C310" s="1" t="s">
        <v>98</v>
      </c>
      <c r="D310" s="1"/>
      <c r="E310" s="1"/>
      <c r="F310" s="1"/>
      <c r="G310" s="1"/>
      <c r="H310" s="1"/>
      <c r="I310" s="1"/>
      <c r="J310" s="1"/>
      <c r="K310" s="1"/>
      <c r="L310" s="1"/>
      <c r="M310" s="1"/>
      <c r="N310" s="1"/>
      <c r="O310" s="1"/>
      <c r="P310" s="1"/>
      <c r="Q310" s="1"/>
      <c r="R310" s="1"/>
      <c r="S310" s="1"/>
      <c r="T310" s="1"/>
      <c r="U310" s="1"/>
      <c r="V310" s="1"/>
      <c r="W310" s="1"/>
      <c r="X310" s="1"/>
      <c r="Y310" s="1"/>
    </row>
    <row r="311" spans="1:25" ht="19.149999999999999" customHeight="1" x14ac:dyDescent="0.4">
      <c r="A311" s="1"/>
      <c r="B311" s="1"/>
      <c r="C311" s="1"/>
      <c r="D311" s="264" t="s">
        <v>48</v>
      </c>
      <c r="E311" s="279"/>
      <c r="F311" s="279"/>
      <c r="G311" s="280"/>
      <c r="H311" s="264" t="s">
        <v>46</v>
      </c>
      <c r="I311" s="113"/>
      <c r="J311" s="113"/>
      <c r="K311" s="259"/>
      <c r="L311" s="258" t="s">
        <v>45</v>
      </c>
      <c r="M311" s="259"/>
      <c r="N311" s="264" t="s">
        <v>47</v>
      </c>
      <c r="O311" s="113"/>
      <c r="P311" s="113"/>
      <c r="Q311" s="259"/>
      <c r="R311" s="267" t="s">
        <v>88</v>
      </c>
      <c r="S311" s="268"/>
      <c r="T311" s="268"/>
      <c r="U311" s="268"/>
      <c r="V311" s="268"/>
      <c r="W311" s="269"/>
      <c r="X311" s="1"/>
      <c r="Y311" s="1"/>
    </row>
    <row r="312" spans="1:25" ht="19.149999999999999" customHeight="1" x14ac:dyDescent="0.4">
      <c r="A312" s="1"/>
      <c r="B312" s="1"/>
      <c r="C312" s="1"/>
      <c r="D312" s="265"/>
      <c r="E312" s="281"/>
      <c r="F312" s="281"/>
      <c r="G312" s="282"/>
      <c r="H312" s="265"/>
      <c r="I312" s="114"/>
      <c r="J312" s="114"/>
      <c r="K312" s="261"/>
      <c r="L312" s="260"/>
      <c r="M312" s="261"/>
      <c r="N312" s="265"/>
      <c r="O312" s="114"/>
      <c r="P312" s="114"/>
      <c r="Q312" s="261"/>
      <c r="R312" s="270"/>
      <c r="S312" s="271"/>
      <c r="T312" s="271"/>
      <c r="U312" s="271"/>
      <c r="V312" s="271"/>
      <c r="W312" s="272"/>
      <c r="X312" s="1"/>
      <c r="Y312" s="1"/>
    </row>
    <row r="313" spans="1:25" ht="19.149999999999999" customHeight="1" x14ac:dyDescent="0.4">
      <c r="A313" s="1"/>
      <c r="B313" s="1"/>
      <c r="C313" s="1"/>
      <c r="D313" s="283"/>
      <c r="E313" s="284"/>
      <c r="F313" s="284"/>
      <c r="G313" s="285"/>
      <c r="H313" s="262"/>
      <c r="I313" s="266"/>
      <c r="J313" s="266"/>
      <c r="K313" s="263"/>
      <c r="L313" s="262"/>
      <c r="M313" s="263"/>
      <c r="N313" s="262"/>
      <c r="O313" s="266"/>
      <c r="P313" s="266"/>
      <c r="Q313" s="263"/>
      <c r="R313" s="273"/>
      <c r="S313" s="274"/>
      <c r="T313" s="274"/>
      <c r="U313" s="274"/>
      <c r="V313" s="274"/>
      <c r="W313" s="275"/>
      <c r="X313" s="1"/>
      <c r="Y313" s="1"/>
    </row>
    <row r="314" spans="1:25" ht="19.149999999999999" customHeight="1" x14ac:dyDescent="0.4">
      <c r="A314" s="1"/>
      <c r="B314" s="1"/>
      <c r="C314" s="1"/>
      <c r="D314" s="286"/>
      <c r="E314" s="287"/>
      <c r="F314" s="287"/>
      <c r="G314" s="288"/>
      <c r="H314" s="295"/>
      <c r="I314" s="296"/>
      <c r="J314" s="296"/>
      <c r="K314" s="297"/>
      <c r="L314" s="295"/>
      <c r="M314" s="297"/>
      <c r="N314" s="295"/>
      <c r="O314" s="296"/>
      <c r="P314" s="296"/>
      <c r="Q314" s="297"/>
      <c r="R314" s="286"/>
      <c r="S314" s="287"/>
      <c r="T314" s="287"/>
      <c r="U314" s="287"/>
      <c r="V314" s="287"/>
      <c r="W314" s="288"/>
      <c r="X314" s="1"/>
      <c r="Y314" s="1"/>
    </row>
    <row r="315" spans="1:25" ht="19.149999999999999" customHeight="1" x14ac:dyDescent="0.4">
      <c r="A315" s="1"/>
      <c r="B315" s="1"/>
      <c r="C315" s="1"/>
      <c r="D315" s="289"/>
      <c r="E315" s="290"/>
      <c r="F315" s="290"/>
      <c r="G315" s="291"/>
      <c r="H315" s="298"/>
      <c r="I315" s="299"/>
      <c r="J315" s="299"/>
      <c r="K315" s="300"/>
      <c r="L315" s="298"/>
      <c r="M315" s="300"/>
      <c r="N315" s="298"/>
      <c r="O315" s="299"/>
      <c r="P315" s="299"/>
      <c r="Q315" s="300"/>
      <c r="R315" s="289"/>
      <c r="S315" s="290"/>
      <c r="T315" s="290"/>
      <c r="U315" s="290"/>
      <c r="V315" s="290"/>
      <c r="W315" s="291"/>
      <c r="X315" s="1"/>
      <c r="Y315" s="1"/>
    </row>
    <row r="316" spans="1:25" ht="19.149999999999999" customHeight="1" x14ac:dyDescent="0.4">
      <c r="A316" s="1"/>
      <c r="B316" s="1"/>
      <c r="C316" s="1"/>
      <c r="D316" s="289"/>
      <c r="E316" s="290"/>
      <c r="F316" s="290"/>
      <c r="G316" s="291"/>
      <c r="H316" s="298"/>
      <c r="I316" s="299"/>
      <c r="J316" s="299"/>
      <c r="K316" s="300"/>
      <c r="L316" s="298"/>
      <c r="M316" s="300"/>
      <c r="N316" s="298"/>
      <c r="O316" s="299"/>
      <c r="P316" s="299"/>
      <c r="Q316" s="300"/>
      <c r="R316" s="289"/>
      <c r="S316" s="290"/>
      <c r="T316" s="290"/>
      <c r="U316" s="290"/>
      <c r="V316" s="290"/>
      <c r="W316" s="291"/>
      <c r="X316" s="1"/>
      <c r="Y316" s="1"/>
    </row>
    <row r="317" spans="1:25" ht="19.149999999999999" customHeight="1" x14ac:dyDescent="0.4">
      <c r="A317" s="1"/>
      <c r="B317" s="1"/>
      <c r="C317" s="1"/>
      <c r="D317" s="292"/>
      <c r="E317" s="293"/>
      <c r="F317" s="293"/>
      <c r="G317" s="294"/>
      <c r="H317" s="301"/>
      <c r="I317" s="302"/>
      <c r="J317" s="302"/>
      <c r="K317" s="303"/>
      <c r="L317" s="301"/>
      <c r="M317" s="303"/>
      <c r="N317" s="301"/>
      <c r="O317" s="302"/>
      <c r="P317" s="302"/>
      <c r="Q317" s="303"/>
      <c r="R317" s="292"/>
      <c r="S317" s="293"/>
      <c r="T317" s="293"/>
      <c r="U317" s="293"/>
      <c r="V317" s="293"/>
      <c r="W317" s="294"/>
      <c r="X317" s="1"/>
      <c r="Y317" s="1"/>
    </row>
    <row r="318" spans="1:25" ht="19.149999999999999" customHeight="1" x14ac:dyDescent="0.4">
      <c r="A318" s="1"/>
      <c r="B318" s="1"/>
      <c r="C318" s="1"/>
      <c r="D318" s="76"/>
      <c r="E318" s="77"/>
      <c r="F318" s="77"/>
      <c r="G318" s="78"/>
      <c r="H318" s="76"/>
      <c r="I318" s="77"/>
      <c r="J318" s="77"/>
      <c r="K318" s="78"/>
      <c r="L318" s="76"/>
      <c r="M318" s="78"/>
      <c r="N318" s="76"/>
      <c r="O318" s="77"/>
      <c r="P318" s="77"/>
      <c r="Q318" s="78"/>
      <c r="R318" s="76"/>
      <c r="S318" s="77"/>
      <c r="T318" s="77"/>
      <c r="U318" s="77"/>
      <c r="V318" s="77"/>
      <c r="W318" s="78"/>
      <c r="X318" s="1"/>
      <c r="Y318" s="1"/>
    </row>
    <row r="319" spans="1:25" ht="19.149999999999999" customHeight="1" x14ac:dyDescent="0.4">
      <c r="A319" s="1"/>
      <c r="B319" s="1"/>
      <c r="C319" s="1"/>
      <c r="D319" s="79"/>
      <c r="E319" s="80"/>
      <c r="F319" s="80"/>
      <c r="G319" s="81"/>
      <c r="H319" s="79"/>
      <c r="I319" s="80"/>
      <c r="J319" s="80"/>
      <c r="K319" s="81"/>
      <c r="L319" s="79"/>
      <c r="M319" s="81"/>
      <c r="N319" s="79"/>
      <c r="O319" s="80"/>
      <c r="P319" s="80"/>
      <c r="Q319" s="81"/>
      <c r="R319" s="79"/>
      <c r="S319" s="80"/>
      <c r="T319" s="80"/>
      <c r="U319" s="80"/>
      <c r="V319" s="80"/>
      <c r="W319" s="81"/>
      <c r="X319" s="1"/>
      <c r="Y319" s="1"/>
    </row>
    <row r="320" spans="1:25" ht="19.149999999999999" customHeight="1" x14ac:dyDescent="0.4">
      <c r="A320" s="1"/>
      <c r="B320" s="1"/>
      <c r="C320" s="1"/>
      <c r="D320" s="79"/>
      <c r="E320" s="80"/>
      <c r="F320" s="80"/>
      <c r="G320" s="81"/>
      <c r="H320" s="79"/>
      <c r="I320" s="80"/>
      <c r="J320" s="80"/>
      <c r="K320" s="81"/>
      <c r="L320" s="79"/>
      <c r="M320" s="81"/>
      <c r="N320" s="79"/>
      <c r="O320" s="80"/>
      <c r="P320" s="80"/>
      <c r="Q320" s="81"/>
      <c r="R320" s="79"/>
      <c r="S320" s="80"/>
      <c r="T320" s="80"/>
      <c r="U320" s="80"/>
      <c r="V320" s="80"/>
      <c r="W320" s="81"/>
      <c r="X320" s="1"/>
      <c r="Y320" s="1"/>
    </row>
    <row r="321" spans="1:25" ht="19.149999999999999" customHeight="1" x14ac:dyDescent="0.4">
      <c r="A321" s="1"/>
      <c r="B321" s="1"/>
      <c r="C321" s="1"/>
      <c r="D321" s="82"/>
      <c r="E321" s="83"/>
      <c r="F321" s="83"/>
      <c r="G321" s="84"/>
      <c r="H321" s="82"/>
      <c r="I321" s="83"/>
      <c r="J321" s="83"/>
      <c r="K321" s="84"/>
      <c r="L321" s="82"/>
      <c r="M321" s="84"/>
      <c r="N321" s="82"/>
      <c r="O321" s="83"/>
      <c r="P321" s="83"/>
      <c r="Q321" s="84"/>
      <c r="R321" s="82"/>
      <c r="S321" s="83"/>
      <c r="T321" s="83"/>
      <c r="U321" s="83"/>
      <c r="V321" s="83"/>
      <c r="W321" s="84"/>
      <c r="X321" s="1"/>
      <c r="Y321" s="1"/>
    </row>
    <row r="322" spans="1:25" ht="19.149999999999999" customHeight="1" x14ac:dyDescent="0.4">
      <c r="A322" s="1"/>
      <c r="B322" s="1"/>
      <c r="C322" s="1"/>
      <c r="D322" s="76"/>
      <c r="E322" s="77"/>
      <c r="F322" s="77"/>
      <c r="G322" s="78"/>
      <c r="H322" s="76"/>
      <c r="I322" s="77"/>
      <c r="J322" s="77"/>
      <c r="K322" s="78"/>
      <c r="L322" s="76"/>
      <c r="M322" s="78"/>
      <c r="N322" s="76"/>
      <c r="O322" s="77"/>
      <c r="P322" s="77"/>
      <c r="Q322" s="78"/>
      <c r="R322" s="76"/>
      <c r="S322" s="77"/>
      <c r="T322" s="77"/>
      <c r="U322" s="77"/>
      <c r="V322" s="77"/>
      <c r="W322" s="78"/>
      <c r="X322" s="1"/>
      <c r="Y322" s="1"/>
    </row>
    <row r="323" spans="1:25" ht="19.149999999999999" customHeight="1" x14ac:dyDescent="0.4">
      <c r="A323" s="1"/>
      <c r="B323" s="1"/>
      <c r="C323" s="1"/>
      <c r="D323" s="79"/>
      <c r="E323" s="80"/>
      <c r="F323" s="80"/>
      <c r="G323" s="81"/>
      <c r="H323" s="79"/>
      <c r="I323" s="80"/>
      <c r="J323" s="80"/>
      <c r="K323" s="81"/>
      <c r="L323" s="79"/>
      <c r="M323" s="81"/>
      <c r="N323" s="79"/>
      <c r="O323" s="80"/>
      <c r="P323" s="80"/>
      <c r="Q323" s="81"/>
      <c r="R323" s="79"/>
      <c r="S323" s="80"/>
      <c r="T323" s="80"/>
      <c r="U323" s="80"/>
      <c r="V323" s="80"/>
      <c r="W323" s="81"/>
      <c r="X323" s="1"/>
      <c r="Y323" s="1"/>
    </row>
    <row r="324" spans="1:25" ht="19.149999999999999" customHeight="1" x14ac:dyDescent="0.4">
      <c r="A324" s="1"/>
      <c r="B324" s="1"/>
      <c r="C324" s="1"/>
      <c r="D324" s="79"/>
      <c r="E324" s="80"/>
      <c r="F324" s="80"/>
      <c r="G324" s="81"/>
      <c r="H324" s="79"/>
      <c r="I324" s="80"/>
      <c r="J324" s="80"/>
      <c r="K324" s="81"/>
      <c r="L324" s="79"/>
      <c r="M324" s="81"/>
      <c r="N324" s="79"/>
      <c r="O324" s="80"/>
      <c r="P324" s="80"/>
      <c r="Q324" s="81"/>
      <c r="R324" s="79"/>
      <c r="S324" s="80"/>
      <c r="T324" s="80"/>
      <c r="U324" s="80"/>
      <c r="V324" s="80"/>
      <c r="W324" s="81"/>
      <c r="X324" s="1"/>
      <c r="Y324" s="1"/>
    </row>
    <row r="325" spans="1:25" ht="19.149999999999999" customHeight="1" x14ac:dyDescent="0.4">
      <c r="A325" s="1"/>
      <c r="B325" s="1"/>
      <c r="C325" s="1"/>
      <c r="D325" s="82"/>
      <c r="E325" s="83"/>
      <c r="F325" s="83"/>
      <c r="G325" s="84"/>
      <c r="H325" s="82"/>
      <c r="I325" s="83"/>
      <c r="J325" s="83"/>
      <c r="K325" s="84"/>
      <c r="L325" s="82"/>
      <c r="M325" s="84"/>
      <c r="N325" s="82"/>
      <c r="O325" s="83"/>
      <c r="P325" s="83"/>
      <c r="Q325" s="84"/>
      <c r="R325" s="82"/>
      <c r="S325" s="83"/>
      <c r="T325" s="83"/>
      <c r="U325" s="83"/>
      <c r="V325" s="83"/>
      <c r="W325" s="84"/>
      <c r="X325" s="1"/>
      <c r="Y325" s="1"/>
    </row>
    <row r="326" spans="1:25" ht="19.149999999999999" customHeight="1" x14ac:dyDescent="0.4">
      <c r="A326" s="1"/>
      <c r="B326" s="1"/>
      <c r="C326" s="1"/>
      <c r="D326" s="76"/>
      <c r="E326" s="77"/>
      <c r="F326" s="77"/>
      <c r="G326" s="78"/>
      <c r="H326" s="76"/>
      <c r="I326" s="77"/>
      <c r="J326" s="77"/>
      <c r="K326" s="78"/>
      <c r="L326" s="76"/>
      <c r="M326" s="78"/>
      <c r="N326" s="76"/>
      <c r="O326" s="77"/>
      <c r="P326" s="77"/>
      <c r="Q326" s="78"/>
      <c r="R326" s="76"/>
      <c r="S326" s="77"/>
      <c r="T326" s="77"/>
      <c r="U326" s="77"/>
      <c r="V326" s="77"/>
      <c r="W326" s="78"/>
      <c r="X326" s="1"/>
      <c r="Y326" s="1"/>
    </row>
    <row r="327" spans="1:25" ht="19.149999999999999" customHeight="1" x14ac:dyDescent="0.4">
      <c r="A327" s="1"/>
      <c r="B327" s="1"/>
      <c r="C327" s="1"/>
      <c r="D327" s="79"/>
      <c r="E327" s="80"/>
      <c r="F327" s="80"/>
      <c r="G327" s="81"/>
      <c r="H327" s="79"/>
      <c r="I327" s="80"/>
      <c r="J327" s="80"/>
      <c r="K327" s="81"/>
      <c r="L327" s="79"/>
      <c r="M327" s="81"/>
      <c r="N327" s="79"/>
      <c r="O327" s="80"/>
      <c r="P327" s="80"/>
      <c r="Q327" s="81"/>
      <c r="R327" s="79"/>
      <c r="S327" s="80"/>
      <c r="T327" s="80"/>
      <c r="U327" s="80"/>
      <c r="V327" s="80"/>
      <c r="W327" s="81"/>
      <c r="X327" s="1"/>
      <c r="Y327" s="1"/>
    </row>
    <row r="328" spans="1:25" ht="19.149999999999999" customHeight="1" x14ac:dyDescent="0.4">
      <c r="A328" s="1"/>
      <c r="B328" s="1"/>
      <c r="C328" s="1"/>
      <c r="D328" s="79"/>
      <c r="E328" s="80"/>
      <c r="F328" s="80"/>
      <c r="G328" s="81"/>
      <c r="H328" s="79"/>
      <c r="I328" s="80"/>
      <c r="J328" s="80"/>
      <c r="K328" s="81"/>
      <c r="L328" s="79"/>
      <c r="M328" s="81"/>
      <c r="N328" s="79"/>
      <c r="O328" s="80"/>
      <c r="P328" s="80"/>
      <c r="Q328" s="81"/>
      <c r="R328" s="79"/>
      <c r="S328" s="80"/>
      <c r="T328" s="80"/>
      <c r="U328" s="80"/>
      <c r="V328" s="80"/>
      <c r="W328" s="81"/>
      <c r="X328" s="1"/>
      <c r="Y328" s="1"/>
    </row>
    <row r="329" spans="1:25" ht="19.149999999999999" customHeight="1" x14ac:dyDescent="0.4">
      <c r="A329" s="1"/>
      <c r="B329" s="1"/>
      <c r="C329" s="1"/>
      <c r="D329" s="82"/>
      <c r="E329" s="83"/>
      <c r="F329" s="83"/>
      <c r="G329" s="84"/>
      <c r="H329" s="82"/>
      <c r="I329" s="83"/>
      <c r="J329" s="83"/>
      <c r="K329" s="84"/>
      <c r="L329" s="82"/>
      <c r="M329" s="84"/>
      <c r="N329" s="82"/>
      <c r="O329" s="83"/>
      <c r="P329" s="83"/>
      <c r="Q329" s="84"/>
      <c r="R329" s="82"/>
      <c r="S329" s="83"/>
      <c r="T329" s="83"/>
      <c r="U329" s="83"/>
      <c r="V329" s="83"/>
      <c r="W329" s="84"/>
      <c r="X329" s="1"/>
      <c r="Y329" s="1"/>
    </row>
    <row r="330" spans="1:25" ht="19.149999999999999" hidden="1" customHeight="1" outlineLevel="1" x14ac:dyDescent="0.4">
      <c r="A330" s="1"/>
      <c r="B330" s="1"/>
      <c r="C330" s="1"/>
      <c r="D330" s="85"/>
      <c r="E330" s="86"/>
      <c r="F330" s="86"/>
      <c r="G330" s="87"/>
      <c r="H330" s="94"/>
      <c r="I330" s="95"/>
      <c r="J330" s="95"/>
      <c r="K330" s="96"/>
      <c r="L330" s="94"/>
      <c r="M330" s="96"/>
      <c r="N330" s="94"/>
      <c r="O330" s="95"/>
      <c r="P330" s="95"/>
      <c r="Q330" s="96"/>
      <c r="R330" s="85"/>
      <c r="S330" s="86"/>
      <c r="T330" s="86"/>
      <c r="U330" s="86"/>
      <c r="V330" s="86"/>
      <c r="W330" s="87"/>
      <c r="X330" s="1"/>
      <c r="Y330" s="1"/>
    </row>
    <row r="331" spans="1:25" ht="19.149999999999999" hidden="1" customHeight="1" outlineLevel="1" x14ac:dyDescent="0.4">
      <c r="A331" s="1"/>
      <c r="B331" s="1"/>
      <c r="C331" s="1"/>
      <c r="D331" s="88"/>
      <c r="E331" s="89"/>
      <c r="F331" s="89"/>
      <c r="G331" s="90"/>
      <c r="H331" s="97"/>
      <c r="I331" s="98"/>
      <c r="J331" s="98"/>
      <c r="K331" s="99"/>
      <c r="L331" s="97"/>
      <c r="M331" s="99"/>
      <c r="N331" s="97"/>
      <c r="O331" s="98"/>
      <c r="P331" s="98"/>
      <c r="Q331" s="99"/>
      <c r="R331" s="88"/>
      <c r="S331" s="89"/>
      <c r="T331" s="89"/>
      <c r="U331" s="89"/>
      <c r="V331" s="89"/>
      <c r="W331" s="90"/>
      <c r="X331" s="1"/>
      <c r="Y331" s="1"/>
    </row>
    <row r="332" spans="1:25" ht="19.149999999999999" hidden="1" customHeight="1" outlineLevel="1" x14ac:dyDescent="0.4">
      <c r="A332" s="1"/>
      <c r="B332" s="1"/>
      <c r="C332" s="1"/>
      <c r="D332" s="88"/>
      <c r="E332" s="89"/>
      <c r="F332" s="89"/>
      <c r="G332" s="90"/>
      <c r="H332" s="97"/>
      <c r="I332" s="98"/>
      <c r="J332" s="98"/>
      <c r="K332" s="99"/>
      <c r="L332" s="97"/>
      <c r="M332" s="99"/>
      <c r="N332" s="97"/>
      <c r="O332" s="98"/>
      <c r="P332" s="98"/>
      <c r="Q332" s="99"/>
      <c r="R332" s="88"/>
      <c r="S332" s="89"/>
      <c r="T332" s="89"/>
      <c r="U332" s="89"/>
      <c r="V332" s="89"/>
      <c r="W332" s="90"/>
      <c r="X332" s="1"/>
      <c r="Y332" s="1"/>
    </row>
    <row r="333" spans="1:25" ht="19.149999999999999" hidden="1" customHeight="1" outlineLevel="1" x14ac:dyDescent="0.4">
      <c r="A333" s="1"/>
      <c r="B333" s="1"/>
      <c r="C333" s="1"/>
      <c r="D333" s="91"/>
      <c r="E333" s="92"/>
      <c r="F333" s="92"/>
      <c r="G333" s="93"/>
      <c r="H333" s="100"/>
      <c r="I333" s="101"/>
      <c r="J333" s="101"/>
      <c r="K333" s="102"/>
      <c r="L333" s="100"/>
      <c r="M333" s="102"/>
      <c r="N333" s="100"/>
      <c r="O333" s="101"/>
      <c r="P333" s="101"/>
      <c r="Q333" s="102"/>
      <c r="R333" s="91"/>
      <c r="S333" s="92"/>
      <c r="T333" s="92"/>
      <c r="U333" s="92"/>
      <c r="V333" s="92"/>
      <c r="W333" s="93"/>
      <c r="X333" s="1"/>
      <c r="Y333" s="1"/>
    </row>
    <row r="334" spans="1:25" ht="19.149999999999999" hidden="1" customHeight="1" outlineLevel="1" x14ac:dyDescent="0.4">
      <c r="A334" s="1"/>
      <c r="B334" s="1"/>
      <c r="C334" s="1"/>
      <c r="D334" s="49"/>
      <c r="E334" s="50"/>
      <c r="F334" s="50"/>
      <c r="G334" s="51"/>
      <c r="H334" s="49"/>
      <c r="I334" s="50"/>
      <c r="J334" s="50"/>
      <c r="K334" s="51"/>
      <c r="L334" s="49"/>
      <c r="M334" s="51"/>
      <c r="N334" s="49"/>
      <c r="O334" s="50"/>
      <c r="P334" s="50"/>
      <c r="Q334" s="51"/>
      <c r="R334" s="49"/>
      <c r="S334" s="50"/>
      <c r="T334" s="50"/>
      <c r="U334" s="50"/>
      <c r="V334" s="50"/>
      <c r="W334" s="51"/>
      <c r="X334" s="1"/>
      <c r="Y334" s="1"/>
    </row>
    <row r="335" spans="1:25" ht="19.149999999999999" hidden="1" customHeight="1" outlineLevel="1" x14ac:dyDescent="0.4">
      <c r="A335" s="1"/>
      <c r="B335" s="1"/>
      <c r="C335" s="1"/>
      <c r="D335" s="52"/>
      <c r="E335" s="53"/>
      <c r="F335" s="53"/>
      <c r="G335" s="54"/>
      <c r="H335" s="52"/>
      <c r="I335" s="53"/>
      <c r="J335" s="53"/>
      <c r="K335" s="54"/>
      <c r="L335" s="52"/>
      <c r="M335" s="54"/>
      <c r="N335" s="52"/>
      <c r="O335" s="53"/>
      <c r="P335" s="53"/>
      <c r="Q335" s="54"/>
      <c r="R335" s="52"/>
      <c r="S335" s="53"/>
      <c r="T335" s="53"/>
      <c r="U335" s="53"/>
      <c r="V335" s="53"/>
      <c r="W335" s="54"/>
      <c r="X335" s="1"/>
      <c r="Y335" s="1"/>
    </row>
    <row r="336" spans="1:25" ht="19.149999999999999" hidden="1" customHeight="1" outlineLevel="1" x14ac:dyDescent="0.4">
      <c r="A336" s="1"/>
      <c r="B336" s="1"/>
      <c r="C336" s="1"/>
      <c r="D336" s="52"/>
      <c r="E336" s="53"/>
      <c r="F336" s="53"/>
      <c r="G336" s="54"/>
      <c r="H336" s="52"/>
      <c r="I336" s="53"/>
      <c r="J336" s="53"/>
      <c r="K336" s="54"/>
      <c r="L336" s="52"/>
      <c r="M336" s="54"/>
      <c r="N336" s="52"/>
      <c r="O336" s="53"/>
      <c r="P336" s="53"/>
      <c r="Q336" s="54"/>
      <c r="R336" s="52"/>
      <c r="S336" s="53"/>
      <c r="T336" s="53"/>
      <c r="U336" s="53"/>
      <c r="V336" s="53"/>
      <c r="W336" s="54"/>
      <c r="X336" s="1"/>
      <c r="Y336" s="1"/>
    </row>
    <row r="337" spans="1:25" ht="19.149999999999999" hidden="1" customHeight="1" outlineLevel="1" x14ac:dyDescent="0.4">
      <c r="A337" s="1"/>
      <c r="B337" s="1"/>
      <c r="C337" s="1"/>
      <c r="D337" s="55"/>
      <c r="E337" s="56"/>
      <c r="F337" s="56"/>
      <c r="G337" s="57"/>
      <c r="H337" s="55"/>
      <c r="I337" s="56"/>
      <c r="J337" s="56"/>
      <c r="K337" s="57"/>
      <c r="L337" s="55"/>
      <c r="M337" s="57"/>
      <c r="N337" s="55"/>
      <c r="O337" s="56"/>
      <c r="P337" s="56"/>
      <c r="Q337" s="57"/>
      <c r="R337" s="55"/>
      <c r="S337" s="56"/>
      <c r="T337" s="56"/>
      <c r="U337" s="56"/>
      <c r="V337" s="56"/>
      <c r="W337" s="57"/>
      <c r="X337" s="1"/>
      <c r="Y337" s="1"/>
    </row>
    <row r="338" spans="1:25" ht="19.149999999999999" hidden="1" customHeight="1" outlineLevel="1" x14ac:dyDescent="0.4">
      <c r="A338" s="1"/>
      <c r="B338" s="1"/>
      <c r="C338" s="1"/>
      <c r="D338" s="49"/>
      <c r="E338" s="50"/>
      <c r="F338" s="50"/>
      <c r="G338" s="51"/>
      <c r="H338" s="49"/>
      <c r="I338" s="50"/>
      <c r="J338" s="50"/>
      <c r="K338" s="51"/>
      <c r="L338" s="49"/>
      <c r="M338" s="51"/>
      <c r="N338" s="49"/>
      <c r="O338" s="50"/>
      <c r="P338" s="50"/>
      <c r="Q338" s="51"/>
      <c r="R338" s="49"/>
      <c r="S338" s="50"/>
      <c r="T338" s="50"/>
      <c r="U338" s="50"/>
      <c r="V338" s="50"/>
      <c r="W338" s="51"/>
      <c r="X338" s="1"/>
      <c r="Y338" s="1"/>
    </row>
    <row r="339" spans="1:25" ht="19.149999999999999" hidden="1" customHeight="1" outlineLevel="1" x14ac:dyDescent="0.4">
      <c r="A339" s="1"/>
      <c r="B339" s="1"/>
      <c r="C339" s="1"/>
      <c r="D339" s="52"/>
      <c r="E339" s="53"/>
      <c r="F339" s="53"/>
      <c r="G339" s="54"/>
      <c r="H339" s="52"/>
      <c r="I339" s="53"/>
      <c r="J339" s="53"/>
      <c r="K339" s="54"/>
      <c r="L339" s="52"/>
      <c r="M339" s="54"/>
      <c r="N339" s="52"/>
      <c r="O339" s="53"/>
      <c r="P339" s="53"/>
      <c r="Q339" s="54"/>
      <c r="R339" s="52"/>
      <c r="S339" s="53"/>
      <c r="T339" s="53"/>
      <c r="U339" s="53"/>
      <c r="V339" s="53"/>
      <c r="W339" s="54"/>
      <c r="X339" s="1"/>
      <c r="Y339" s="1"/>
    </row>
    <row r="340" spans="1:25" ht="19.149999999999999" hidden="1" customHeight="1" outlineLevel="1" x14ac:dyDescent="0.4">
      <c r="A340" s="1"/>
      <c r="B340" s="1"/>
      <c r="C340" s="1"/>
      <c r="D340" s="52"/>
      <c r="E340" s="53"/>
      <c r="F340" s="53"/>
      <c r="G340" s="54"/>
      <c r="H340" s="52"/>
      <c r="I340" s="53"/>
      <c r="J340" s="53"/>
      <c r="K340" s="54"/>
      <c r="L340" s="52"/>
      <c r="M340" s="54"/>
      <c r="N340" s="52"/>
      <c r="O340" s="53"/>
      <c r="P340" s="53"/>
      <c r="Q340" s="54"/>
      <c r="R340" s="52"/>
      <c r="S340" s="53"/>
      <c r="T340" s="53"/>
      <c r="U340" s="53"/>
      <c r="V340" s="53"/>
      <c r="W340" s="54"/>
      <c r="X340" s="1"/>
      <c r="Y340" s="1"/>
    </row>
    <row r="341" spans="1:25" ht="19.149999999999999" hidden="1" customHeight="1" outlineLevel="1" x14ac:dyDescent="0.4">
      <c r="A341" s="1"/>
      <c r="B341" s="1"/>
      <c r="C341" s="1"/>
      <c r="D341" s="55"/>
      <c r="E341" s="56"/>
      <c r="F341" s="56"/>
      <c r="G341" s="57"/>
      <c r="H341" s="55"/>
      <c r="I341" s="56"/>
      <c r="J341" s="56"/>
      <c r="K341" s="57"/>
      <c r="L341" s="55"/>
      <c r="M341" s="57"/>
      <c r="N341" s="55"/>
      <c r="O341" s="56"/>
      <c r="P341" s="56"/>
      <c r="Q341" s="57"/>
      <c r="R341" s="55"/>
      <c r="S341" s="56"/>
      <c r="T341" s="56"/>
      <c r="U341" s="56"/>
      <c r="V341" s="56"/>
      <c r="W341" s="57"/>
      <c r="X341" s="1"/>
      <c r="Y341" s="1"/>
    </row>
    <row r="342" spans="1:25" ht="19.149999999999999" hidden="1" customHeight="1" outlineLevel="1" x14ac:dyDescent="0.4">
      <c r="A342" s="1"/>
      <c r="B342" s="1"/>
      <c r="C342" s="1"/>
      <c r="D342" s="49"/>
      <c r="E342" s="50"/>
      <c r="F342" s="50"/>
      <c r="G342" s="51"/>
      <c r="H342" s="49"/>
      <c r="I342" s="50"/>
      <c r="J342" s="50"/>
      <c r="K342" s="51"/>
      <c r="L342" s="49"/>
      <c r="M342" s="51"/>
      <c r="N342" s="49"/>
      <c r="O342" s="50"/>
      <c r="P342" s="50"/>
      <c r="Q342" s="51"/>
      <c r="R342" s="49"/>
      <c r="S342" s="50"/>
      <c r="T342" s="50"/>
      <c r="U342" s="50"/>
      <c r="V342" s="50"/>
      <c r="W342" s="51"/>
      <c r="X342" s="1"/>
      <c r="Y342" s="1"/>
    </row>
    <row r="343" spans="1:25" ht="19.149999999999999" hidden="1" customHeight="1" outlineLevel="1" x14ac:dyDescent="0.4">
      <c r="A343" s="1"/>
      <c r="B343" s="1"/>
      <c r="C343" s="1"/>
      <c r="D343" s="52"/>
      <c r="E343" s="53"/>
      <c r="F343" s="53"/>
      <c r="G343" s="54"/>
      <c r="H343" s="52"/>
      <c r="I343" s="53"/>
      <c r="J343" s="53"/>
      <c r="K343" s="54"/>
      <c r="L343" s="52"/>
      <c r="M343" s="54"/>
      <c r="N343" s="52"/>
      <c r="O343" s="53"/>
      <c r="P343" s="53"/>
      <c r="Q343" s="54"/>
      <c r="R343" s="52"/>
      <c r="S343" s="53"/>
      <c r="T343" s="53"/>
      <c r="U343" s="53"/>
      <c r="V343" s="53"/>
      <c r="W343" s="54"/>
      <c r="X343" s="1"/>
      <c r="Y343" s="1"/>
    </row>
    <row r="344" spans="1:25" ht="19.149999999999999" hidden="1" customHeight="1" outlineLevel="1" x14ac:dyDescent="0.4">
      <c r="A344" s="1"/>
      <c r="B344" s="1"/>
      <c r="C344" s="1"/>
      <c r="D344" s="52"/>
      <c r="E344" s="53"/>
      <c r="F344" s="53"/>
      <c r="G344" s="54"/>
      <c r="H344" s="52"/>
      <c r="I344" s="53"/>
      <c r="J344" s="53"/>
      <c r="K344" s="54"/>
      <c r="L344" s="52"/>
      <c r="M344" s="54"/>
      <c r="N344" s="52"/>
      <c r="O344" s="53"/>
      <c r="P344" s="53"/>
      <c r="Q344" s="54"/>
      <c r="R344" s="52"/>
      <c r="S344" s="53"/>
      <c r="T344" s="53"/>
      <c r="U344" s="53"/>
      <c r="V344" s="53"/>
      <c r="W344" s="54"/>
      <c r="X344" s="1"/>
      <c r="Y344" s="1"/>
    </row>
    <row r="345" spans="1:25" ht="19.149999999999999" hidden="1" customHeight="1" outlineLevel="1" x14ac:dyDescent="0.4">
      <c r="A345" s="1"/>
      <c r="B345" s="1"/>
      <c r="C345" s="1"/>
      <c r="D345" s="55"/>
      <c r="E345" s="56"/>
      <c r="F345" s="56"/>
      <c r="G345" s="57"/>
      <c r="H345" s="55"/>
      <c r="I345" s="56"/>
      <c r="J345" s="56"/>
      <c r="K345" s="57"/>
      <c r="L345" s="55"/>
      <c r="M345" s="57"/>
      <c r="N345" s="55"/>
      <c r="O345" s="56"/>
      <c r="P345" s="56"/>
      <c r="Q345" s="57"/>
      <c r="R345" s="55"/>
      <c r="S345" s="56"/>
      <c r="T345" s="56"/>
      <c r="U345" s="56"/>
      <c r="V345" s="56"/>
      <c r="W345" s="57"/>
      <c r="X345" s="1"/>
      <c r="Y345" s="1"/>
    </row>
    <row r="346" spans="1:25" ht="19.149999999999999" customHeight="1" collapsed="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9.149999999999999" customHeigh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9.149999999999999" customHeight="1" x14ac:dyDescent="0.4">
      <c r="A348" s="1"/>
      <c r="B348" s="1"/>
      <c r="C348" s="13" t="s">
        <v>99</v>
      </c>
      <c r="D348" s="1"/>
      <c r="E348" s="1"/>
      <c r="F348" s="1"/>
      <c r="G348" s="1"/>
      <c r="H348" s="1"/>
      <c r="I348" s="1"/>
      <c r="J348" s="1"/>
      <c r="K348" s="1"/>
      <c r="L348" s="1"/>
      <c r="M348" s="1"/>
      <c r="N348" s="1"/>
      <c r="O348" s="1"/>
      <c r="P348" s="1"/>
      <c r="Q348" s="1"/>
      <c r="R348" s="1"/>
      <c r="S348" s="1"/>
      <c r="T348" s="1"/>
      <c r="U348" s="1"/>
      <c r="V348" s="1"/>
      <c r="W348" s="1"/>
      <c r="X348" s="1"/>
      <c r="Y348" s="1"/>
    </row>
    <row r="349" spans="1:25" ht="19.149999999999999" customHeight="1" thickBot="1" x14ac:dyDescent="0.4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9.149999999999999" customHeight="1" x14ac:dyDescent="0.4">
      <c r="A350" s="1"/>
      <c r="B350" s="1"/>
      <c r="C350" s="1"/>
      <c r="D350" s="379" t="s">
        <v>54</v>
      </c>
      <c r="E350" s="380"/>
      <c r="F350" s="380"/>
      <c r="G350" s="380"/>
      <c r="H350" s="380"/>
      <c r="I350" s="380"/>
      <c r="J350" s="380"/>
      <c r="K350" s="380"/>
      <c r="L350" s="380"/>
      <c r="M350" s="381"/>
      <c r="N350" s="382" t="s">
        <v>57</v>
      </c>
      <c r="O350" s="380"/>
      <c r="P350" s="380"/>
      <c r="Q350" s="380"/>
      <c r="R350" s="380"/>
      <c r="S350" s="380"/>
      <c r="T350" s="380"/>
      <c r="U350" s="380"/>
      <c r="V350" s="380"/>
      <c r="W350" s="383"/>
      <c r="X350" s="1"/>
      <c r="Y350" s="1"/>
    </row>
    <row r="351" spans="1:25" ht="19.149999999999999" customHeight="1" x14ac:dyDescent="0.4">
      <c r="A351" s="1"/>
      <c r="B351" s="1"/>
      <c r="C351" s="1"/>
      <c r="D351" s="384" t="s">
        <v>49</v>
      </c>
      <c r="E351" s="385"/>
      <c r="F351" s="310" t="s">
        <v>56</v>
      </c>
      <c r="G351" s="310"/>
      <c r="H351" s="310"/>
      <c r="I351" s="310"/>
      <c r="J351" s="310"/>
      <c r="K351" s="312" t="s">
        <v>101</v>
      </c>
      <c r="L351" s="312"/>
      <c r="M351" s="313"/>
      <c r="N351" s="152" t="s">
        <v>49</v>
      </c>
      <c r="O351" s="153"/>
      <c r="P351" s="314" t="s">
        <v>55</v>
      </c>
      <c r="Q351" s="314"/>
      <c r="R351" s="314"/>
      <c r="S351" s="314"/>
      <c r="T351" s="315"/>
      <c r="U351" s="310" t="s">
        <v>102</v>
      </c>
      <c r="V351" s="310"/>
      <c r="W351" s="311"/>
      <c r="X351" s="1"/>
      <c r="Y351" s="1"/>
    </row>
    <row r="352" spans="1:25" ht="19.149999999999999" customHeight="1" x14ac:dyDescent="0.4">
      <c r="A352" s="1"/>
      <c r="B352" s="1"/>
      <c r="C352" s="1"/>
      <c r="D352" s="304"/>
      <c r="E352" s="305"/>
      <c r="F352" s="306"/>
      <c r="G352" s="306"/>
      <c r="H352" s="306"/>
      <c r="I352" s="306"/>
      <c r="J352" s="306"/>
      <c r="K352" s="316"/>
      <c r="L352" s="316"/>
      <c r="M352" s="168"/>
      <c r="N352" s="317"/>
      <c r="O352" s="305"/>
      <c r="P352" s="306"/>
      <c r="Q352" s="306"/>
      <c r="R352" s="306"/>
      <c r="S352" s="306"/>
      <c r="T352" s="306"/>
      <c r="U352" s="307"/>
      <c r="V352" s="308"/>
      <c r="W352" s="309"/>
      <c r="X352" s="1"/>
      <c r="Y352" s="1"/>
    </row>
    <row r="353" spans="1:25" ht="19.149999999999999" customHeight="1" x14ac:dyDescent="0.4">
      <c r="A353" s="1"/>
      <c r="B353" s="1"/>
      <c r="C353" s="1"/>
      <c r="D353" s="304"/>
      <c r="E353" s="305"/>
      <c r="F353" s="306"/>
      <c r="G353" s="306"/>
      <c r="H353" s="306"/>
      <c r="I353" s="306"/>
      <c r="J353" s="306"/>
      <c r="K353" s="316"/>
      <c r="L353" s="316"/>
      <c r="M353" s="316"/>
      <c r="N353" s="317"/>
      <c r="O353" s="305"/>
      <c r="P353" s="306"/>
      <c r="Q353" s="306"/>
      <c r="R353" s="306"/>
      <c r="S353" s="306"/>
      <c r="T353" s="306"/>
      <c r="U353" s="307"/>
      <c r="V353" s="308"/>
      <c r="W353" s="309"/>
      <c r="X353" s="1"/>
      <c r="Y353" s="1"/>
    </row>
    <row r="354" spans="1:25" ht="19.149999999999999" customHeight="1" x14ac:dyDescent="0.4">
      <c r="A354" s="1"/>
      <c r="B354" s="1"/>
      <c r="C354" s="1"/>
      <c r="D354" s="304"/>
      <c r="E354" s="305"/>
      <c r="F354" s="306"/>
      <c r="G354" s="306"/>
      <c r="H354" s="306"/>
      <c r="I354" s="306"/>
      <c r="J354" s="306"/>
      <c r="K354" s="316"/>
      <c r="L354" s="316"/>
      <c r="M354" s="316"/>
      <c r="N354" s="317"/>
      <c r="O354" s="305"/>
      <c r="P354" s="306"/>
      <c r="Q354" s="306"/>
      <c r="R354" s="306"/>
      <c r="S354" s="306"/>
      <c r="T354" s="306"/>
      <c r="U354" s="26"/>
      <c r="V354" s="27"/>
      <c r="W354" s="28"/>
      <c r="X354" s="1"/>
      <c r="Y354" s="1"/>
    </row>
    <row r="355" spans="1:25" ht="19.149999999999999" customHeight="1" x14ac:dyDescent="0.4">
      <c r="A355" s="1"/>
      <c r="B355" s="1"/>
      <c r="C355" s="1"/>
      <c r="D355" s="304"/>
      <c r="E355" s="305"/>
      <c r="F355" s="306"/>
      <c r="G355" s="306"/>
      <c r="H355" s="306"/>
      <c r="I355" s="306"/>
      <c r="J355" s="306"/>
      <c r="K355" s="316"/>
      <c r="L355" s="316"/>
      <c r="M355" s="316"/>
      <c r="N355" s="317"/>
      <c r="O355" s="305"/>
      <c r="P355" s="306"/>
      <c r="Q355" s="306"/>
      <c r="R355" s="306"/>
      <c r="S355" s="306"/>
      <c r="T355" s="306"/>
      <c r="U355" s="26"/>
      <c r="V355" s="27"/>
      <c r="W355" s="28"/>
      <c r="X355" s="1"/>
      <c r="Y355" s="1"/>
    </row>
    <row r="356" spans="1:25" ht="19.149999999999999" customHeight="1" x14ac:dyDescent="0.4">
      <c r="A356" s="1"/>
      <c r="B356" s="1"/>
      <c r="C356" s="1"/>
      <c r="D356" s="304"/>
      <c r="E356" s="305"/>
      <c r="F356" s="306"/>
      <c r="G356" s="306"/>
      <c r="H356" s="306"/>
      <c r="I356" s="306"/>
      <c r="J356" s="306"/>
      <c r="K356" s="316"/>
      <c r="L356" s="316"/>
      <c r="M356" s="316"/>
      <c r="N356" s="317"/>
      <c r="O356" s="305"/>
      <c r="P356" s="306"/>
      <c r="Q356" s="306"/>
      <c r="R356" s="306"/>
      <c r="S356" s="306"/>
      <c r="T356" s="306"/>
      <c r="U356" s="26"/>
      <c r="V356" s="27"/>
      <c r="W356" s="28"/>
      <c r="X356" s="1"/>
      <c r="Y356" s="1"/>
    </row>
    <row r="357" spans="1:25" ht="19.149999999999999" hidden="1" customHeight="1" outlineLevel="1" x14ac:dyDescent="0.4">
      <c r="A357" s="1"/>
      <c r="B357" s="1"/>
      <c r="C357" s="1"/>
      <c r="D357" s="304"/>
      <c r="E357" s="305"/>
      <c r="F357" s="306"/>
      <c r="G357" s="306"/>
      <c r="H357" s="306"/>
      <c r="I357" s="306"/>
      <c r="J357" s="306"/>
      <c r="K357" s="316"/>
      <c r="L357" s="316"/>
      <c r="M357" s="316"/>
      <c r="N357" s="317"/>
      <c r="O357" s="305"/>
      <c r="P357" s="306"/>
      <c r="Q357" s="306"/>
      <c r="R357" s="306"/>
      <c r="S357" s="306"/>
      <c r="T357" s="306"/>
      <c r="U357" s="26"/>
      <c r="V357" s="27"/>
      <c r="W357" s="28"/>
      <c r="X357" s="1"/>
      <c r="Y357" s="1"/>
    </row>
    <row r="358" spans="1:25" ht="19.149999999999999" hidden="1" customHeight="1" outlineLevel="1" x14ac:dyDescent="0.4">
      <c r="A358" s="1"/>
      <c r="B358" s="1"/>
      <c r="C358" s="1"/>
      <c r="D358" s="304"/>
      <c r="E358" s="305"/>
      <c r="F358" s="306"/>
      <c r="G358" s="306"/>
      <c r="H358" s="306"/>
      <c r="I358" s="306"/>
      <c r="J358" s="306"/>
      <c r="K358" s="316"/>
      <c r="L358" s="316"/>
      <c r="M358" s="316"/>
      <c r="N358" s="317"/>
      <c r="O358" s="305"/>
      <c r="P358" s="306"/>
      <c r="Q358" s="306"/>
      <c r="R358" s="306"/>
      <c r="S358" s="306"/>
      <c r="T358" s="306"/>
      <c r="U358" s="26"/>
      <c r="V358" s="27"/>
      <c r="W358" s="28"/>
      <c r="X358" s="1"/>
      <c r="Y358" s="1"/>
    </row>
    <row r="359" spans="1:25" ht="19.149999999999999" hidden="1" customHeight="1" outlineLevel="1" x14ac:dyDescent="0.4">
      <c r="A359" s="1"/>
      <c r="B359" s="1"/>
      <c r="C359" s="1"/>
      <c r="D359" s="304"/>
      <c r="E359" s="305"/>
      <c r="F359" s="306"/>
      <c r="G359" s="306"/>
      <c r="H359" s="306"/>
      <c r="I359" s="306"/>
      <c r="J359" s="306"/>
      <c r="K359" s="316"/>
      <c r="L359" s="316"/>
      <c r="M359" s="316"/>
      <c r="N359" s="317"/>
      <c r="O359" s="305"/>
      <c r="P359" s="306"/>
      <c r="Q359" s="306"/>
      <c r="R359" s="306"/>
      <c r="S359" s="306"/>
      <c r="T359" s="306"/>
      <c r="U359" s="26"/>
      <c r="V359" s="27"/>
      <c r="W359" s="28"/>
      <c r="X359" s="1"/>
      <c r="Y359" s="1"/>
    </row>
    <row r="360" spans="1:25" ht="19.149999999999999" hidden="1" customHeight="1" outlineLevel="1" x14ac:dyDescent="0.4">
      <c r="A360" s="1"/>
      <c r="B360" s="1"/>
      <c r="C360" s="1"/>
      <c r="D360" s="304"/>
      <c r="E360" s="305"/>
      <c r="F360" s="306"/>
      <c r="G360" s="306"/>
      <c r="H360" s="306"/>
      <c r="I360" s="306"/>
      <c r="J360" s="306"/>
      <c r="K360" s="316"/>
      <c r="L360" s="316"/>
      <c r="M360" s="316"/>
      <c r="N360" s="317"/>
      <c r="O360" s="305"/>
      <c r="P360" s="306"/>
      <c r="Q360" s="306"/>
      <c r="R360" s="306"/>
      <c r="S360" s="306"/>
      <c r="T360" s="306"/>
      <c r="U360" s="26"/>
      <c r="V360" s="27"/>
      <c r="W360" s="28"/>
      <c r="X360" s="1"/>
      <c r="Y360" s="1"/>
    </row>
    <row r="361" spans="1:25" ht="19.149999999999999" hidden="1" customHeight="1" outlineLevel="1" x14ac:dyDescent="0.4">
      <c r="A361" s="1"/>
      <c r="B361" s="1"/>
      <c r="C361" s="1"/>
      <c r="D361" s="304"/>
      <c r="E361" s="305"/>
      <c r="F361" s="306"/>
      <c r="G361" s="306"/>
      <c r="H361" s="306"/>
      <c r="I361" s="306"/>
      <c r="J361" s="306"/>
      <c r="K361" s="316"/>
      <c r="L361" s="316"/>
      <c r="M361" s="316"/>
      <c r="N361" s="317"/>
      <c r="O361" s="305"/>
      <c r="P361" s="306"/>
      <c r="Q361" s="306"/>
      <c r="R361" s="306"/>
      <c r="S361" s="306"/>
      <c r="T361" s="306"/>
      <c r="U361" s="26"/>
      <c r="V361" s="27"/>
      <c r="W361" s="28"/>
      <c r="X361" s="1"/>
      <c r="Y361" s="1"/>
    </row>
    <row r="362" spans="1:25" ht="19.149999999999999" hidden="1" customHeight="1" outlineLevel="1" x14ac:dyDescent="0.4">
      <c r="A362" s="1"/>
      <c r="B362" s="1"/>
      <c r="C362" s="1"/>
      <c r="D362" s="304"/>
      <c r="E362" s="305"/>
      <c r="F362" s="306"/>
      <c r="G362" s="306"/>
      <c r="H362" s="306"/>
      <c r="I362" s="306"/>
      <c r="J362" s="306"/>
      <c r="K362" s="316"/>
      <c r="L362" s="316"/>
      <c r="M362" s="316"/>
      <c r="N362" s="317"/>
      <c r="O362" s="305"/>
      <c r="P362" s="306"/>
      <c r="Q362" s="306"/>
      <c r="R362" s="306"/>
      <c r="S362" s="306"/>
      <c r="T362" s="306"/>
      <c r="U362" s="26"/>
      <c r="V362" s="27"/>
      <c r="W362" s="28"/>
      <c r="X362" s="1"/>
      <c r="Y362" s="1"/>
    </row>
    <row r="363" spans="1:25" ht="19.149999999999999" hidden="1" customHeight="1" outlineLevel="1" x14ac:dyDescent="0.4">
      <c r="A363" s="1"/>
      <c r="B363" s="1"/>
      <c r="C363" s="1"/>
      <c r="D363" s="304"/>
      <c r="E363" s="305"/>
      <c r="F363" s="306"/>
      <c r="G363" s="306"/>
      <c r="H363" s="306"/>
      <c r="I363" s="306"/>
      <c r="J363" s="306"/>
      <c r="K363" s="316"/>
      <c r="L363" s="316"/>
      <c r="M363" s="316"/>
      <c r="N363" s="317"/>
      <c r="O363" s="305"/>
      <c r="P363" s="306"/>
      <c r="Q363" s="306"/>
      <c r="R363" s="306"/>
      <c r="S363" s="306"/>
      <c r="T363" s="306"/>
      <c r="U363" s="26"/>
      <c r="V363" s="27"/>
      <c r="W363" s="28"/>
      <c r="X363" s="1"/>
      <c r="Y363" s="1"/>
    </row>
    <row r="364" spans="1:25" ht="19.149999999999999" hidden="1" customHeight="1" outlineLevel="1" x14ac:dyDescent="0.4">
      <c r="A364" s="1"/>
      <c r="B364" s="1"/>
      <c r="C364" s="1"/>
      <c r="D364" s="304"/>
      <c r="E364" s="305"/>
      <c r="F364" s="306"/>
      <c r="G364" s="306"/>
      <c r="H364" s="306"/>
      <c r="I364" s="306"/>
      <c r="J364" s="306"/>
      <c r="K364" s="316"/>
      <c r="L364" s="316"/>
      <c r="M364" s="316"/>
      <c r="N364" s="317"/>
      <c r="O364" s="305"/>
      <c r="P364" s="306"/>
      <c r="Q364" s="306"/>
      <c r="R364" s="306"/>
      <c r="S364" s="306"/>
      <c r="T364" s="306"/>
      <c r="U364" s="307"/>
      <c r="V364" s="308"/>
      <c r="W364" s="309"/>
      <c r="X364" s="1"/>
      <c r="Y364" s="1"/>
    </row>
    <row r="365" spans="1:25" ht="19.149999999999999" hidden="1" customHeight="1" outlineLevel="1" x14ac:dyDescent="0.4">
      <c r="A365" s="1"/>
      <c r="B365" s="1"/>
      <c r="C365" s="1"/>
      <c r="D365" s="304"/>
      <c r="E365" s="305"/>
      <c r="F365" s="306"/>
      <c r="G365" s="306"/>
      <c r="H365" s="306"/>
      <c r="I365" s="306"/>
      <c r="J365" s="306"/>
      <c r="K365" s="316"/>
      <c r="L365" s="316"/>
      <c r="M365" s="316"/>
      <c r="N365" s="317"/>
      <c r="O365" s="305"/>
      <c r="P365" s="306"/>
      <c r="Q365" s="306"/>
      <c r="R365" s="306"/>
      <c r="S365" s="306"/>
      <c r="T365" s="306"/>
      <c r="U365" s="307"/>
      <c r="V365" s="308"/>
      <c r="W365" s="309"/>
      <c r="X365" s="1"/>
      <c r="Y365" s="1"/>
    </row>
    <row r="366" spans="1:25" ht="19.149999999999999" hidden="1" customHeight="1" outlineLevel="1" x14ac:dyDescent="0.4">
      <c r="A366" s="1"/>
      <c r="B366" s="1"/>
      <c r="C366" s="1"/>
      <c r="D366" s="304"/>
      <c r="E366" s="305"/>
      <c r="F366" s="306"/>
      <c r="G366" s="306"/>
      <c r="H366" s="306"/>
      <c r="I366" s="306"/>
      <c r="J366" s="306"/>
      <c r="K366" s="316"/>
      <c r="L366" s="316"/>
      <c r="M366" s="316"/>
      <c r="N366" s="317"/>
      <c r="O366" s="305"/>
      <c r="P366" s="306"/>
      <c r="Q366" s="306"/>
      <c r="R366" s="306"/>
      <c r="S366" s="306"/>
      <c r="T366" s="306"/>
      <c r="U366" s="307"/>
      <c r="V366" s="308"/>
      <c r="W366" s="309"/>
      <c r="X366" s="1"/>
      <c r="Y366" s="1"/>
    </row>
    <row r="367" spans="1:25" ht="19.149999999999999" customHeight="1" collapsed="1" thickBot="1" x14ac:dyDescent="0.45">
      <c r="A367" s="1"/>
      <c r="B367" s="1"/>
      <c r="C367" s="1"/>
      <c r="D367" s="389" t="s">
        <v>68</v>
      </c>
      <c r="E367" s="388"/>
      <c r="F367" s="388"/>
      <c r="G367" s="388"/>
      <c r="H367" s="388"/>
      <c r="I367" s="388"/>
      <c r="J367" s="388"/>
      <c r="K367" s="387" t="str">
        <f>IF(K352="","",SUM(K352:M366))</f>
        <v/>
      </c>
      <c r="L367" s="387"/>
      <c r="M367" s="387"/>
      <c r="N367" s="388" t="s">
        <v>68</v>
      </c>
      <c r="O367" s="388"/>
      <c r="P367" s="388"/>
      <c r="Q367" s="388"/>
      <c r="R367" s="388"/>
      <c r="S367" s="388"/>
      <c r="T367" s="388"/>
      <c r="U367" s="328" t="str">
        <f>IF(U352="","",SUM(U352:W366))</f>
        <v/>
      </c>
      <c r="V367" s="328"/>
      <c r="W367" s="329"/>
      <c r="X367" s="390"/>
      <c r="Y367" s="391"/>
    </row>
    <row r="368" spans="1:25" ht="19.149999999999999" customHeight="1" x14ac:dyDescent="0.4">
      <c r="A368" s="1"/>
      <c r="B368" s="1"/>
      <c r="C368" s="1"/>
      <c r="D368" s="318" t="s">
        <v>120</v>
      </c>
      <c r="E368" s="319"/>
      <c r="F368" s="319"/>
      <c r="G368" s="319"/>
      <c r="H368" s="319"/>
      <c r="I368" s="319"/>
      <c r="J368" s="319"/>
      <c r="K368" s="319"/>
      <c r="L368" s="319"/>
      <c r="M368" s="319"/>
      <c r="N368" s="319"/>
      <c r="O368" s="319"/>
      <c r="P368" s="319"/>
      <c r="Q368" s="319"/>
      <c r="R368" s="319"/>
      <c r="S368" s="319"/>
      <c r="T368" s="319"/>
      <c r="U368" s="319"/>
      <c r="V368" s="319"/>
      <c r="W368" s="320"/>
      <c r="X368" s="390"/>
      <c r="Y368" s="391"/>
    </row>
    <row r="369" spans="1:25" ht="19.149999999999999" customHeight="1" x14ac:dyDescent="0.4">
      <c r="A369" s="1"/>
      <c r="B369" s="1"/>
      <c r="C369" s="1"/>
      <c r="D369" s="321"/>
      <c r="E369" s="77"/>
      <c r="F369" s="77"/>
      <c r="G369" s="77"/>
      <c r="H369" s="77"/>
      <c r="I369" s="77"/>
      <c r="J369" s="77"/>
      <c r="K369" s="77"/>
      <c r="L369" s="77"/>
      <c r="M369" s="77"/>
      <c r="N369" s="77"/>
      <c r="O369" s="77"/>
      <c r="P369" s="77"/>
      <c r="Q369" s="77"/>
      <c r="R369" s="77"/>
      <c r="S369" s="77"/>
      <c r="T369" s="77"/>
      <c r="U369" s="77"/>
      <c r="V369" s="77"/>
      <c r="W369" s="322"/>
      <c r="X369" s="1"/>
      <c r="Y369" s="1"/>
    </row>
    <row r="370" spans="1:25" ht="19.149999999999999" customHeight="1" x14ac:dyDescent="0.4">
      <c r="A370" s="1"/>
      <c r="B370" s="1"/>
      <c r="C370" s="1"/>
      <c r="D370" s="323"/>
      <c r="E370" s="80"/>
      <c r="F370" s="80"/>
      <c r="G370" s="80"/>
      <c r="H370" s="80"/>
      <c r="I370" s="80"/>
      <c r="J370" s="80"/>
      <c r="K370" s="80"/>
      <c r="L370" s="80"/>
      <c r="M370" s="80"/>
      <c r="N370" s="80"/>
      <c r="O370" s="80"/>
      <c r="P370" s="80"/>
      <c r="Q370" s="80"/>
      <c r="R370" s="80"/>
      <c r="S370" s="80"/>
      <c r="T370" s="80"/>
      <c r="U370" s="80"/>
      <c r="V370" s="80"/>
      <c r="W370" s="324"/>
      <c r="X370" s="1"/>
      <c r="Y370" s="1"/>
    </row>
    <row r="371" spans="1:25" ht="19.149999999999999" customHeight="1" x14ac:dyDescent="0.4">
      <c r="A371" s="1"/>
      <c r="B371" s="1"/>
      <c r="C371" s="1"/>
      <c r="D371" s="323"/>
      <c r="E371" s="80"/>
      <c r="F371" s="80"/>
      <c r="G371" s="80"/>
      <c r="H371" s="80"/>
      <c r="I371" s="80"/>
      <c r="J371" s="80"/>
      <c r="K371" s="80"/>
      <c r="L371" s="80"/>
      <c r="M371" s="80"/>
      <c r="N371" s="80"/>
      <c r="O371" s="80"/>
      <c r="P371" s="80"/>
      <c r="Q371" s="80"/>
      <c r="R371" s="80"/>
      <c r="S371" s="80"/>
      <c r="T371" s="80"/>
      <c r="U371" s="80"/>
      <c r="V371" s="80"/>
      <c r="W371" s="324"/>
      <c r="X371" s="1"/>
      <c r="Y371" s="1"/>
    </row>
    <row r="372" spans="1:25" ht="19.149999999999999" customHeight="1" thickBot="1" x14ac:dyDescent="0.45">
      <c r="A372" s="1"/>
      <c r="B372" s="1"/>
      <c r="C372" s="1"/>
      <c r="D372" s="325"/>
      <c r="E372" s="326"/>
      <c r="F372" s="326"/>
      <c r="G372" s="326"/>
      <c r="H372" s="326"/>
      <c r="I372" s="326"/>
      <c r="J372" s="326"/>
      <c r="K372" s="326"/>
      <c r="L372" s="326"/>
      <c r="M372" s="326"/>
      <c r="N372" s="326"/>
      <c r="O372" s="326"/>
      <c r="P372" s="326"/>
      <c r="Q372" s="326"/>
      <c r="R372" s="326"/>
      <c r="S372" s="326"/>
      <c r="T372" s="326"/>
      <c r="U372" s="326"/>
      <c r="V372" s="326"/>
      <c r="W372" s="327"/>
      <c r="X372" s="1"/>
      <c r="Y372" s="1"/>
    </row>
    <row r="373" spans="1:25" ht="19.149999999999999" customHeight="1" thickBot="1" x14ac:dyDescent="0.4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9.149999999999999" customHeight="1" x14ac:dyDescent="0.4">
      <c r="A374" s="1"/>
      <c r="B374" s="1"/>
      <c r="C374" s="1"/>
      <c r="D374" s="379" t="s">
        <v>104</v>
      </c>
      <c r="E374" s="380"/>
      <c r="F374" s="380"/>
      <c r="G374" s="380"/>
      <c r="H374" s="380"/>
      <c r="I374" s="380"/>
      <c r="J374" s="380"/>
      <c r="K374" s="380"/>
      <c r="L374" s="380"/>
      <c r="M374" s="381"/>
      <c r="N374" s="382" t="s">
        <v>105</v>
      </c>
      <c r="O374" s="380"/>
      <c r="P374" s="380"/>
      <c r="Q374" s="380"/>
      <c r="R374" s="380"/>
      <c r="S374" s="380"/>
      <c r="T374" s="380"/>
      <c r="U374" s="380"/>
      <c r="V374" s="380"/>
      <c r="W374" s="383"/>
      <c r="X374" s="1"/>
      <c r="Y374" s="1"/>
    </row>
    <row r="375" spans="1:25" ht="19.149999999999999" customHeight="1" x14ac:dyDescent="0.4">
      <c r="A375" s="1"/>
      <c r="B375" s="1"/>
      <c r="C375" s="1"/>
      <c r="D375" s="384" t="s">
        <v>49</v>
      </c>
      <c r="E375" s="385"/>
      <c r="F375" s="310" t="s">
        <v>56</v>
      </c>
      <c r="G375" s="310"/>
      <c r="H375" s="310"/>
      <c r="I375" s="310"/>
      <c r="J375" s="310"/>
      <c r="K375" s="310" t="s">
        <v>101</v>
      </c>
      <c r="L375" s="310"/>
      <c r="M375" s="386"/>
      <c r="N375" s="152" t="s">
        <v>49</v>
      </c>
      <c r="O375" s="153"/>
      <c r="P375" s="314" t="s">
        <v>55</v>
      </c>
      <c r="Q375" s="314"/>
      <c r="R375" s="314"/>
      <c r="S375" s="314"/>
      <c r="T375" s="315"/>
      <c r="U375" s="310" t="s">
        <v>102</v>
      </c>
      <c r="V375" s="310"/>
      <c r="W375" s="311"/>
      <c r="X375" s="1"/>
      <c r="Y375" s="1"/>
    </row>
    <row r="376" spans="1:25" ht="19.149999999999999" customHeight="1" x14ac:dyDescent="0.4">
      <c r="A376" s="1"/>
      <c r="B376" s="1"/>
      <c r="C376" s="1"/>
      <c r="D376" s="304"/>
      <c r="E376" s="305"/>
      <c r="F376" s="306"/>
      <c r="G376" s="306"/>
      <c r="H376" s="306"/>
      <c r="I376" s="306"/>
      <c r="J376" s="306"/>
      <c r="K376" s="316"/>
      <c r="L376" s="316"/>
      <c r="M376" s="168"/>
      <c r="N376" s="317"/>
      <c r="O376" s="305"/>
      <c r="P376" s="306"/>
      <c r="Q376" s="306"/>
      <c r="R376" s="306"/>
      <c r="S376" s="306"/>
      <c r="T376" s="306"/>
      <c r="U376" s="307"/>
      <c r="V376" s="308"/>
      <c r="W376" s="309"/>
      <c r="X376" s="1"/>
      <c r="Y376" s="1"/>
    </row>
    <row r="377" spans="1:25" ht="19.149999999999999" customHeight="1" x14ac:dyDescent="0.4">
      <c r="A377" s="1"/>
      <c r="B377" s="1"/>
      <c r="C377" s="1"/>
      <c r="D377" s="304"/>
      <c r="E377" s="305"/>
      <c r="F377" s="306"/>
      <c r="G377" s="306"/>
      <c r="H377" s="306"/>
      <c r="I377" s="306"/>
      <c r="J377" s="306"/>
      <c r="K377" s="316"/>
      <c r="L377" s="316"/>
      <c r="M377" s="316"/>
      <c r="N377" s="317"/>
      <c r="O377" s="305"/>
      <c r="P377" s="306"/>
      <c r="Q377" s="306"/>
      <c r="R377" s="306"/>
      <c r="S377" s="306"/>
      <c r="T377" s="306"/>
      <c r="U377" s="307"/>
      <c r="V377" s="308"/>
      <c r="W377" s="309"/>
      <c r="X377" s="1"/>
      <c r="Y377" s="1"/>
    </row>
    <row r="378" spans="1:25" ht="19.149999999999999" customHeight="1" x14ac:dyDescent="0.4">
      <c r="A378" s="1"/>
      <c r="B378" s="1"/>
      <c r="C378" s="1"/>
      <c r="D378" s="304"/>
      <c r="E378" s="305"/>
      <c r="F378" s="306"/>
      <c r="G378" s="306"/>
      <c r="H378" s="306"/>
      <c r="I378" s="306"/>
      <c r="J378" s="306"/>
      <c r="K378" s="316"/>
      <c r="L378" s="316"/>
      <c r="M378" s="316"/>
      <c r="N378" s="317"/>
      <c r="O378" s="305"/>
      <c r="P378" s="306"/>
      <c r="Q378" s="306"/>
      <c r="R378" s="306"/>
      <c r="S378" s="306"/>
      <c r="T378" s="306"/>
      <c r="U378" s="26"/>
      <c r="V378" s="27"/>
      <c r="W378" s="28"/>
      <c r="X378" s="1"/>
      <c r="Y378" s="1"/>
    </row>
    <row r="379" spans="1:25" ht="19.149999999999999" customHeight="1" x14ac:dyDescent="0.4">
      <c r="A379" s="1"/>
      <c r="B379" s="1"/>
      <c r="C379" s="1"/>
      <c r="D379" s="304"/>
      <c r="E379" s="305"/>
      <c r="F379" s="306"/>
      <c r="G379" s="306"/>
      <c r="H379" s="306"/>
      <c r="I379" s="306"/>
      <c r="J379" s="306"/>
      <c r="K379" s="316"/>
      <c r="L379" s="316"/>
      <c r="M379" s="316"/>
      <c r="N379" s="317"/>
      <c r="O379" s="305"/>
      <c r="P379" s="306"/>
      <c r="Q379" s="306"/>
      <c r="R379" s="306"/>
      <c r="S379" s="306"/>
      <c r="T379" s="306"/>
      <c r="U379" s="26"/>
      <c r="V379" s="27"/>
      <c r="W379" s="28"/>
      <c r="X379" s="1"/>
      <c r="Y379" s="1"/>
    </row>
    <row r="380" spans="1:25" ht="19.149999999999999" customHeight="1" x14ac:dyDescent="0.4">
      <c r="A380" s="1"/>
      <c r="B380" s="1"/>
      <c r="C380" s="1"/>
      <c r="D380" s="304"/>
      <c r="E380" s="305"/>
      <c r="F380" s="306"/>
      <c r="G380" s="306"/>
      <c r="H380" s="306"/>
      <c r="I380" s="306"/>
      <c r="J380" s="306"/>
      <c r="K380" s="316"/>
      <c r="L380" s="316"/>
      <c r="M380" s="316"/>
      <c r="N380" s="317"/>
      <c r="O380" s="305"/>
      <c r="P380" s="306"/>
      <c r="Q380" s="306"/>
      <c r="R380" s="306"/>
      <c r="S380" s="306"/>
      <c r="T380" s="306"/>
      <c r="U380" s="26"/>
      <c r="V380" s="27"/>
      <c r="W380" s="28"/>
      <c r="X380" s="1"/>
      <c r="Y380" s="1"/>
    </row>
    <row r="381" spans="1:25" ht="19.149999999999999" hidden="1" customHeight="1" outlineLevel="1" x14ac:dyDescent="0.4">
      <c r="A381" s="1"/>
      <c r="B381" s="1"/>
      <c r="C381" s="1"/>
      <c r="D381" s="304"/>
      <c r="E381" s="305"/>
      <c r="F381" s="306"/>
      <c r="G381" s="306"/>
      <c r="H381" s="306"/>
      <c r="I381" s="306"/>
      <c r="J381" s="306"/>
      <c r="K381" s="316"/>
      <c r="L381" s="316"/>
      <c r="M381" s="316"/>
      <c r="N381" s="317"/>
      <c r="O381" s="305"/>
      <c r="P381" s="306"/>
      <c r="Q381" s="306"/>
      <c r="R381" s="306"/>
      <c r="S381" s="306"/>
      <c r="T381" s="306"/>
      <c r="U381" s="26"/>
      <c r="V381" s="27"/>
      <c r="W381" s="28"/>
      <c r="X381" s="1"/>
      <c r="Y381" s="1"/>
    </row>
    <row r="382" spans="1:25" ht="19.149999999999999" hidden="1" customHeight="1" outlineLevel="1" x14ac:dyDescent="0.4">
      <c r="A382" s="1"/>
      <c r="B382" s="1"/>
      <c r="C382" s="1"/>
      <c r="D382" s="304"/>
      <c r="E382" s="305"/>
      <c r="F382" s="306"/>
      <c r="G382" s="306"/>
      <c r="H382" s="306"/>
      <c r="I382" s="306"/>
      <c r="J382" s="306"/>
      <c r="K382" s="316"/>
      <c r="L382" s="316"/>
      <c r="M382" s="316"/>
      <c r="N382" s="317"/>
      <c r="O382" s="305"/>
      <c r="P382" s="306"/>
      <c r="Q382" s="306"/>
      <c r="R382" s="306"/>
      <c r="S382" s="306"/>
      <c r="T382" s="306"/>
      <c r="U382" s="26"/>
      <c r="V382" s="27"/>
      <c r="W382" s="28"/>
      <c r="X382" s="1"/>
      <c r="Y382" s="1"/>
    </row>
    <row r="383" spans="1:25" ht="19.149999999999999" hidden="1" customHeight="1" outlineLevel="1" x14ac:dyDescent="0.4">
      <c r="A383" s="1"/>
      <c r="B383" s="1"/>
      <c r="C383" s="1"/>
      <c r="D383" s="304"/>
      <c r="E383" s="305"/>
      <c r="F383" s="306"/>
      <c r="G383" s="306"/>
      <c r="H383" s="306"/>
      <c r="I383" s="306"/>
      <c r="J383" s="306"/>
      <c r="K383" s="316"/>
      <c r="L383" s="316"/>
      <c r="M383" s="316"/>
      <c r="N383" s="317"/>
      <c r="O383" s="305"/>
      <c r="P383" s="306"/>
      <c r="Q383" s="306"/>
      <c r="R383" s="306"/>
      <c r="S383" s="306"/>
      <c r="T383" s="306"/>
      <c r="U383" s="26"/>
      <c r="V383" s="27"/>
      <c r="W383" s="28"/>
      <c r="X383" s="1"/>
      <c r="Y383" s="1"/>
    </row>
    <row r="384" spans="1:25" ht="19.149999999999999" hidden="1" customHeight="1" outlineLevel="1" x14ac:dyDescent="0.4">
      <c r="A384" s="1"/>
      <c r="B384" s="1"/>
      <c r="C384" s="1"/>
      <c r="D384" s="304"/>
      <c r="E384" s="305"/>
      <c r="F384" s="306"/>
      <c r="G384" s="306"/>
      <c r="H384" s="306"/>
      <c r="I384" s="306"/>
      <c r="J384" s="306"/>
      <c r="K384" s="316"/>
      <c r="L384" s="316"/>
      <c r="M384" s="316"/>
      <c r="N384" s="317"/>
      <c r="O384" s="305"/>
      <c r="P384" s="306"/>
      <c r="Q384" s="306"/>
      <c r="R384" s="306"/>
      <c r="S384" s="306"/>
      <c r="T384" s="306"/>
      <c r="U384" s="26"/>
      <c r="V384" s="27"/>
      <c r="W384" s="28"/>
      <c r="X384" s="1"/>
      <c r="Y384" s="1"/>
    </row>
    <row r="385" spans="1:25" ht="19.149999999999999" hidden="1" customHeight="1" outlineLevel="1" x14ac:dyDescent="0.4">
      <c r="A385" s="1"/>
      <c r="B385" s="1"/>
      <c r="C385" s="1"/>
      <c r="D385" s="304"/>
      <c r="E385" s="305"/>
      <c r="F385" s="306"/>
      <c r="G385" s="306"/>
      <c r="H385" s="306"/>
      <c r="I385" s="306"/>
      <c r="J385" s="306"/>
      <c r="K385" s="316"/>
      <c r="L385" s="316"/>
      <c r="M385" s="316"/>
      <c r="N385" s="317"/>
      <c r="O385" s="305"/>
      <c r="P385" s="306"/>
      <c r="Q385" s="306"/>
      <c r="R385" s="306"/>
      <c r="S385" s="306"/>
      <c r="T385" s="306"/>
      <c r="U385" s="26"/>
      <c r="V385" s="27"/>
      <c r="W385" s="28"/>
      <c r="X385" s="1"/>
      <c r="Y385" s="1"/>
    </row>
    <row r="386" spans="1:25" ht="19.149999999999999" hidden="1" customHeight="1" outlineLevel="1" x14ac:dyDescent="0.4">
      <c r="A386" s="1"/>
      <c r="B386" s="1"/>
      <c r="C386" s="1"/>
      <c r="D386" s="304"/>
      <c r="E386" s="305"/>
      <c r="F386" s="306"/>
      <c r="G386" s="306"/>
      <c r="H386" s="306"/>
      <c r="I386" s="306"/>
      <c r="J386" s="306"/>
      <c r="K386" s="316"/>
      <c r="L386" s="316"/>
      <c r="M386" s="316"/>
      <c r="N386" s="317"/>
      <c r="O386" s="305"/>
      <c r="P386" s="306"/>
      <c r="Q386" s="306"/>
      <c r="R386" s="306"/>
      <c r="S386" s="306"/>
      <c r="T386" s="306"/>
      <c r="U386" s="26"/>
      <c r="V386" s="27"/>
      <c r="W386" s="28"/>
      <c r="X386" s="1"/>
      <c r="Y386" s="1"/>
    </row>
    <row r="387" spans="1:25" ht="19.149999999999999" hidden="1" customHeight="1" outlineLevel="1" x14ac:dyDescent="0.4">
      <c r="A387" s="1"/>
      <c r="B387" s="1"/>
      <c r="C387" s="1"/>
      <c r="D387" s="304"/>
      <c r="E387" s="305"/>
      <c r="F387" s="306"/>
      <c r="G387" s="306"/>
      <c r="H387" s="306"/>
      <c r="I387" s="306"/>
      <c r="J387" s="306"/>
      <c r="K387" s="316"/>
      <c r="L387" s="316"/>
      <c r="M387" s="316"/>
      <c r="N387" s="317"/>
      <c r="O387" s="305"/>
      <c r="P387" s="306"/>
      <c r="Q387" s="306"/>
      <c r="R387" s="306"/>
      <c r="S387" s="306"/>
      <c r="T387" s="306"/>
      <c r="U387" s="26"/>
      <c r="V387" s="27"/>
      <c r="W387" s="28"/>
      <c r="X387" s="1"/>
      <c r="Y387" s="1"/>
    </row>
    <row r="388" spans="1:25" ht="19.149999999999999" hidden="1" customHeight="1" outlineLevel="1" x14ac:dyDescent="0.4">
      <c r="A388" s="1"/>
      <c r="B388" s="1"/>
      <c r="C388" s="1"/>
      <c r="D388" s="304"/>
      <c r="E388" s="305"/>
      <c r="F388" s="306"/>
      <c r="G388" s="306"/>
      <c r="H388" s="306"/>
      <c r="I388" s="306"/>
      <c r="J388" s="306"/>
      <c r="K388" s="316"/>
      <c r="L388" s="316"/>
      <c r="M388" s="316"/>
      <c r="N388" s="317"/>
      <c r="O388" s="305"/>
      <c r="P388" s="306"/>
      <c r="Q388" s="306"/>
      <c r="R388" s="306"/>
      <c r="S388" s="306"/>
      <c r="T388" s="306"/>
      <c r="U388" s="307"/>
      <c r="V388" s="308"/>
      <c r="W388" s="309"/>
      <c r="X388" s="1"/>
      <c r="Y388" s="1"/>
    </row>
    <row r="389" spans="1:25" ht="19.149999999999999" hidden="1" customHeight="1" outlineLevel="1" x14ac:dyDescent="0.4">
      <c r="A389" s="1"/>
      <c r="B389" s="1"/>
      <c r="C389" s="1"/>
      <c r="D389" s="304"/>
      <c r="E389" s="305"/>
      <c r="F389" s="306"/>
      <c r="G389" s="306"/>
      <c r="H389" s="306"/>
      <c r="I389" s="306"/>
      <c r="J389" s="306"/>
      <c r="K389" s="316"/>
      <c r="L389" s="316"/>
      <c r="M389" s="316"/>
      <c r="N389" s="317"/>
      <c r="O389" s="305"/>
      <c r="P389" s="306"/>
      <c r="Q389" s="306"/>
      <c r="R389" s="306"/>
      <c r="S389" s="306"/>
      <c r="T389" s="306"/>
      <c r="U389" s="307"/>
      <c r="V389" s="308"/>
      <c r="W389" s="309"/>
      <c r="X389" s="1"/>
      <c r="Y389" s="1"/>
    </row>
    <row r="390" spans="1:25" ht="19.149999999999999" hidden="1" customHeight="1" outlineLevel="1" x14ac:dyDescent="0.4">
      <c r="A390" s="1"/>
      <c r="B390" s="1"/>
      <c r="C390" s="1"/>
      <c r="D390" s="304"/>
      <c r="E390" s="305"/>
      <c r="F390" s="306"/>
      <c r="G390" s="306"/>
      <c r="H390" s="306"/>
      <c r="I390" s="306"/>
      <c r="J390" s="306"/>
      <c r="K390" s="316"/>
      <c r="L390" s="316"/>
      <c r="M390" s="316"/>
      <c r="N390" s="317"/>
      <c r="O390" s="305"/>
      <c r="P390" s="306"/>
      <c r="Q390" s="306"/>
      <c r="R390" s="306"/>
      <c r="S390" s="306"/>
      <c r="T390" s="306"/>
      <c r="U390" s="307"/>
      <c r="V390" s="308"/>
      <c r="W390" s="309"/>
      <c r="X390" s="1"/>
      <c r="Y390" s="1"/>
    </row>
    <row r="391" spans="1:25" ht="19.149999999999999" customHeight="1" collapsed="1" thickBot="1" x14ac:dyDescent="0.45">
      <c r="A391" s="1"/>
      <c r="B391" s="1"/>
      <c r="C391" s="1"/>
      <c r="D391" s="389" t="s">
        <v>27</v>
      </c>
      <c r="E391" s="388"/>
      <c r="F391" s="388"/>
      <c r="G391" s="388"/>
      <c r="H391" s="388"/>
      <c r="I391" s="388"/>
      <c r="J391" s="388"/>
      <c r="K391" s="387" t="str">
        <f>IF(K376="","",SUM(K376:M390))</f>
        <v/>
      </c>
      <c r="L391" s="387"/>
      <c r="M391" s="387"/>
      <c r="N391" s="388" t="s">
        <v>27</v>
      </c>
      <c r="O391" s="388"/>
      <c r="P391" s="388"/>
      <c r="Q391" s="388"/>
      <c r="R391" s="388"/>
      <c r="S391" s="388"/>
      <c r="T391" s="388"/>
      <c r="U391" s="328" t="str">
        <f>IF(U376="","",SUM(U376:W390))</f>
        <v/>
      </c>
      <c r="V391" s="328"/>
      <c r="W391" s="329"/>
      <c r="X391" s="1"/>
      <c r="Y391" s="1"/>
    </row>
    <row r="392" spans="1:25" ht="19.149999999999999" customHeight="1" x14ac:dyDescent="0.4">
      <c r="A392" s="1"/>
      <c r="B392" s="1"/>
      <c r="C392" s="1"/>
      <c r="D392" s="318" t="s">
        <v>106</v>
      </c>
      <c r="E392" s="319"/>
      <c r="F392" s="319"/>
      <c r="G392" s="319"/>
      <c r="H392" s="319"/>
      <c r="I392" s="319"/>
      <c r="J392" s="319"/>
      <c r="K392" s="319"/>
      <c r="L392" s="319"/>
      <c r="M392" s="319"/>
      <c r="N392" s="319"/>
      <c r="O392" s="319"/>
      <c r="P392" s="319"/>
      <c r="Q392" s="319"/>
      <c r="R392" s="319"/>
      <c r="S392" s="319"/>
      <c r="T392" s="319"/>
      <c r="U392" s="319"/>
      <c r="V392" s="319"/>
      <c r="W392" s="320"/>
      <c r="X392" s="1"/>
      <c r="Y392" s="1"/>
    </row>
    <row r="393" spans="1:25" ht="19.149999999999999" customHeight="1" x14ac:dyDescent="0.4">
      <c r="A393" s="1"/>
      <c r="B393" s="1"/>
      <c r="C393" s="1"/>
      <c r="D393" s="321"/>
      <c r="E393" s="77"/>
      <c r="F393" s="77"/>
      <c r="G393" s="77"/>
      <c r="H393" s="77"/>
      <c r="I393" s="77"/>
      <c r="J393" s="77"/>
      <c r="K393" s="77"/>
      <c r="L393" s="77"/>
      <c r="M393" s="77"/>
      <c r="N393" s="77"/>
      <c r="O393" s="77"/>
      <c r="P393" s="77"/>
      <c r="Q393" s="77"/>
      <c r="R393" s="77"/>
      <c r="S393" s="77"/>
      <c r="T393" s="77"/>
      <c r="U393" s="77"/>
      <c r="V393" s="77"/>
      <c r="W393" s="322"/>
      <c r="X393" s="1"/>
      <c r="Y393" s="1"/>
    </row>
    <row r="394" spans="1:25" ht="19.149999999999999" customHeight="1" x14ac:dyDescent="0.4">
      <c r="A394" s="1"/>
      <c r="B394" s="1"/>
      <c r="C394" s="1"/>
      <c r="D394" s="323"/>
      <c r="E394" s="80"/>
      <c r="F394" s="80"/>
      <c r="G394" s="80"/>
      <c r="H394" s="80"/>
      <c r="I394" s="80"/>
      <c r="J394" s="80"/>
      <c r="K394" s="80"/>
      <c r="L394" s="80"/>
      <c r="M394" s="80"/>
      <c r="N394" s="80"/>
      <c r="O394" s="80"/>
      <c r="P394" s="80"/>
      <c r="Q394" s="80"/>
      <c r="R394" s="80"/>
      <c r="S394" s="80"/>
      <c r="T394" s="80"/>
      <c r="U394" s="80"/>
      <c r="V394" s="80"/>
      <c r="W394" s="324"/>
      <c r="X394" s="1"/>
      <c r="Y394" s="1"/>
    </row>
    <row r="395" spans="1:25" ht="19.149999999999999" customHeight="1" x14ac:dyDescent="0.4">
      <c r="A395" s="1"/>
      <c r="B395" s="1"/>
      <c r="C395" s="1"/>
      <c r="D395" s="323"/>
      <c r="E395" s="80"/>
      <c r="F395" s="80"/>
      <c r="G395" s="80"/>
      <c r="H395" s="80"/>
      <c r="I395" s="80"/>
      <c r="J395" s="80"/>
      <c r="K395" s="80"/>
      <c r="L395" s="80"/>
      <c r="M395" s="80"/>
      <c r="N395" s="80"/>
      <c r="O395" s="80"/>
      <c r="P395" s="80"/>
      <c r="Q395" s="80"/>
      <c r="R395" s="80"/>
      <c r="S395" s="80"/>
      <c r="T395" s="80"/>
      <c r="U395" s="80"/>
      <c r="V395" s="80"/>
      <c r="W395" s="324"/>
      <c r="X395" s="1"/>
      <c r="Y395" s="1"/>
    </row>
    <row r="396" spans="1:25" ht="19.149999999999999" customHeight="1" thickBot="1" x14ac:dyDescent="0.45">
      <c r="A396" s="1"/>
      <c r="B396" s="1"/>
      <c r="C396" s="1"/>
      <c r="D396" s="325"/>
      <c r="E396" s="326"/>
      <c r="F396" s="326"/>
      <c r="G396" s="326"/>
      <c r="H396" s="326"/>
      <c r="I396" s="326"/>
      <c r="J396" s="326"/>
      <c r="K396" s="326"/>
      <c r="L396" s="326"/>
      <c r="M396" s="326"/>
      <c r="N396" s="326"/>
      <c r="O396" s="326"/>
      <c r="P396" s="326"/>
      <c r="Q396" s="326"/>
      <c r="R396" s="326"/>
      <c r="S396" s="326"/>
      <c r="T396" s="326"/>
      <c r="U396" s="326"/>
      <c r="V396" s="326"/>
      <c r="W396" s="327"/>
      <c r="X396" s="1"/>
      <c r="Y396" s="1"/>
    </row>
    <row r="397" spans="1:25" ht="19.149999999999999" customHeigh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sheetData>
  <dataConsolidate/>
  <mergeCells count="454">
    <mergeCell ref="X367:Y367"/>
    <mergeCell ref="X368:Y368"/>
    <mergeCell ref="D391:J391"/>
    <mergeCell ref="K391:M391"/>
    <mergeCell ref="N391:T391"/>
    <mergeCell ref="D387:E387"/>
    <mergeCell ref="F387:J387"/>
    <mergeCell ref="K387:M387"/>
    <mergeCell ref="N387:O387"/>
    <mergeCell ref="P387:T387"/>
    <mergeCell ref="F388:J388"/>
    <mergeCell ref="K388:M388"/>
    <mergeCell ref="N388:O388"/>
    <mergeCell ref="P388:T388"/>
    <mergeCell ref="F384:J384"/>
    <mergeCell ref="K384:M384"/>
    <mergeCell ref="N384:O384"/>
    <mergeCell ref="P384:T384"/>
    <mergeCell ref="F385:J385"/>
    <mergeCell ref="K385:M385"/>
    <mergeCell ref="P386:T386"/>
    <mergeCell ref="K381:M381"/>
    <mergeCell ref="N381:O381"/>
    <mergeCell ref="P381:T381"/>
    <mergeCell ref="F382:J382"/>
    <mergeCell ref="K382:M382"/>
    <mergeCell ref="N382:O382"/>
    <mergeCell ref="P382:T382"/>
    <mergeCell ref="F383:J383"/>
    <mergeCell ref="K383:M383"/>
    <mergeCell ref="N383:O383"/>
    <mergeCell ref="P383:T383"/>
    <mergeCell ref="D351:E351"/>
    <mergeCell ref="N363:O363"/>
    <mergeCell ref="N364:O364"/>
    <mergeCell ref="N365:O365"/>
    <mergeCell ref="N366:O366"/>
    <mergeCell ref="P356:T356"/>
    <mergeCell ref="P357:T357"/>
    <mergeCell ref="P358:T358"/>
    <mergeCell ref="P359:T359"/>
    <mergeCell ref="P360:T360"/>
    <mergeCell ref="P361:T361"/>
    <mergeCell ref="P362:T362"/>
    <mergeCell ref="P363:T363"/>
    <mergeCell ref="P364:T364"/>
    <mergeCell ref="D363:E363"/>
    <mergeCell ref="D366:E366"/>
    <mergeCell ref="D350:M350"/>
    <mergeCell ref="N351:O351"/>
    <mergeCell ref="N350:W350"/>
    <mergeCell ref="D374:M374"/>
    <mergeCell ref="N374:W374"/>
    <mergeCell ref="D375:E375"/>
    <mergeCell ref="F375:J375"/>
    <mergeCell ref="K375:M375"/>
    <mergeCell ref="N375:O375"/>
    <mergeCell ref="P375:T375"/>
    <mergeCell ref="K367:M367"/>
    <mergeCell ref="N367:T367"/>
    <mergeCell ref="D367:J367"/>
    <mergeCell ref="P365:T365"/>
    <mergeCell ref="P366:T366"/>
    <mergeCell ref="N352:O352"/>
    <mergeCell ref="N353:O353"/>
    <mergeCell ref="N354:O354"/>
    <mergeCell ref="N355:O355"/>
    <mergeCell ref="N356:O356"/>
    <mergeCell ref="N357:O357"/>
    <mergeCell ref="N358:O358"/>
    <mergeCell ref="N359:O359"/>
    <mergeCell ref="N362:O362"/>
    <mergeCell ref="U366:W366"/>
    <mergeCell ref="K365:M365"/>
    <mergeCell ref="K356:M356"/>
    <mergeCell ref="K357:M357"/>
    <mergeCell ref="K358:M358"/>
    <mergeCell ref="K359:M359"/>
    <mergeCell ref="K360:M360"/>
    <mergeCell ref="K361:M361"/>
    <mergeCell ref="K362:M362"/>
    <mergeCell ref="K363:M363"/>
    <mergeCell ref="K364:M364"/>
    <mergeCell ref="N360:O360"/>
    <mergeCell ref="N361:O361"/>
    <mergeCell ref="F358:J358"/>
    <mergeCell ref="F359:J359"/>
    <mergeCell ref="F360:J360"/>
    <mergeCell ref="F361:J361"/>
    <mergeCell ref="F362:J362"/>
    <mergeCell ref="F363:J363"/>
    <mergeCell ref="F364:J364"/>
    <mergeCell ref="F365:J365"/>
    <mergeCell ref="F366:J366"/>
    <mergeCell ref="G65:J69"/>
    <mergeCell ref="G70:J74"/>
    <mergeCell ref="G75:J79"/>
    <mergeCell ref="G80:J84"/>
    <mergeCell ref="G85:J89"/>
    <mergeCell ref="K90:S90"/>
    <mergeCell ref="D185:W226"/>
    <mergeCell ref="T85:W89"/>
    <mergeCell ref="D130:W130"/>
    <mergeCell ref="E135:W135"/>
    <mergeCell ref="E136:W136"/>
    <mergeCell ref="E137:W137"/>
    <mergeCell ref="D98:W109"/>
    <mergeCell ref="D110:W110"/>
    <mergeCell ref="D111:W111"/>
    <mergeCell ref="D114:W129"/>
    <mergeCell ref="E131:W131"/>
    <mergeCell ref="E132:W132"/>
    <mergeCell ref="E133:W133"/>
    <mergeCell ref="E134:W134"/>
    <mergeCell ref="C90:F90"/>
    <mergeCell ref="G90:J90"/>
    <mergeCell ref="T90:W90"/>
    <mergeCell ref="D94:W96"/>
    <mergeCell ref="D392:W392"/>
    <mergeCell ref="P377:T377"/>
    <mergeCell ref="D382:E382"/>
    <mergeCell ref="D383:E383"/>
    <mergeCell ref="D384:E384"/>
    <mergeCell ref="D385:E385"/>
    <mergeCell ref="D386:E386"/>
    <mergeCell ref="P379:T379"/>
    <mergeCell ref="F380:J380"/>
    <mergeCell ref="K380:M380"/>
    <mergeCell ref="N380:O380"/>
    <mergeCell ref="P380:T380"/>
    <mergeCell ref="N385:O385"/>
    <mergeCell ref="P385:T385"/>
    <mergeCell ref="F386:J386"/>
    <mergeCell ref="K386:M386"/>
    <mergeCell ref="D378:E378"/>
    <mergeCell ref="D379:E379"/>
    <mergeCell ref="D380:E380"/>
    <mergeCell ref="D381:E381"/>
    <mergeCell ref="D377:E377"/>
    <mergeCell ref="F377:J377"/>
    <mergeCell ref="K377:M377"/>
    <mergeCell ref="F381:J381"/>
    <mergeCell ref="D393:W396"/>
    <mergeCell ref="U391:W391"/>
    <mergeCell ref="D390:E390"/>
    <mergeCell ref="U390:W390"/>
    <mergeCell ref="D356:E356"/>
    <mergeCell ref="D357:E357"/>
    <mergeCell ref="D389:E389"/>
    <mergeCell ref="U389:W389"/>
    <mergeCell ref="D388:E388"/>
    <mergeCell ref="U388:W388"/>
    <mergeCell ref="F389:J389"/>
    <mergeCell ref="K389:M389"/>
    <mergeCell ref="N389:O389"/>
    <mergeCell ref="P389:T389"/>
    <mergeCell ref="F390:J390"/>
    <mergeCell ref="K390:M390"/>
    <mergeCell ref="N390:O390"/>
    <mergeCell ref="P390:T390"/>
    <mergeCell ref="U377:W377"/>
    <mergeCell ref="D376:E376"/>
    <mergeCell ref="U376:W376"/>
    <mergeCell ref="N376:O376"/>
    <mergeCell ref="P376:T376"/>
    <mergeCell ref="N377:O377"/>
    <mergeCell ref="N386:O386"/>
    <mergeCell ref="D365:E365"/>
    <mergeCell ref="U365:W365"/>
    <mergeCell ref="D364:E364"/>
    <mergeCell ref="U364:W364"/>
    <mergeCell ref="D358:E358"/>
    <mergeCell ref="D359:E359"/>
    <mergeCell ref="D360:E360"/>
    <mergeCell ref="D361:E361"/>
    <mergeCell ref="K366:M366"/>
    <mergeCell ref="F378:J378"/>
    <mergeCell ref="K378:M378"/>
    <mergeCell ref="N378:O378"/>
    <mergeCell ref="P378:T378"/>
    <mergeCell ref="F379:J379"/>
    <mergeCell ref="K379:M379"/>
    <mergeCell ref="N379:O379"/>
    <mergeCell ref="D368:W368"/>
    <mergeCell ref="D369:W372"/>
    <mergeCell ref="U375:W375"/>
    <mergeCell ref="U367:W367"/>
    <mergeCell ref="F376:J376"/>
    <mergeCell ref="K376:M376"/>
    <mergeCell ref="D362:E362"/>
    <mergeCell ref="D354:E354"/>
    <mergeCell ref="F356:J356"/>
    <mergeCell ref="F357:J357"/>
    <mergeCell ref="D355:E355"/>
    <mergeCell ref="D353:E353"/>
    <mergeCell ref="U353:W353"/>
    <mergeCell ref="U351:W351"/>
    <mergeCell ref="D352:E352"/>
    <mergeCell ref="U352:W352"/>
    <mergeCell ref="F351:J351"/>
    <mergeCell ref="K351:M351"/>
    <mergeCell ref="F352:J352"/>
    <mergeCell ref="F353:J353"/>
    <mergeCell ref="F354:J354"/>
    <mergeCell ref="F355:J355"/>
    <mergeCell ref="P351:T351"/>
    <mergeCell ref="P352:T352"/>
    <mergeCell ref="P353:T353"/>
    <mergeCell ref="P354:T354"/>
    <mergeCell ref="P355:T355"/>
    <mergeCell ref="K352:M352"/>
    <mergeCell ref="K353:M353"/>
    <mergeCell ref="K354:M354"/>
    <mergeCell ref="K355:M355"/>
    <mergeCell ref="D318:G321"/>
    <mergeCell ref="H318:K321"/>
    <mergeCell ref="L318:M321"/>
    <mergeCell ref="N318:Q321"/>
    <mergeCell ref="R318:W321"/>
    <mergeCell ref="D326:G329"/>
    <mergeCell ref="H326:K329"/>
    <mergeCell ref="L326:M329"/>
    <mergeCell ref="N326:Q329"/>
    <mergeCell ref="R326:W329"/>
    <mergeCell ref="D338:G341"/>
    <mergeCell ref="H338:K341"/>
    <mergeCell ref="L338:M341"/>
    <mergeCell ref="N338:Q341"/>
    <mergeCell ref="R338:W341"/>
    <mergeCell ref="D342:G345"/>
    <mergeCell ref="H342:K345"/>
    <mergeCell ref="L342:M345"/>
    <mergeCell ref="N342:Q345"/>
    <mergeCell ref="R342:W345"/>
    <mergeCell ref="D289:G292"/>
    <mergeCell ref="H289:K292"/>
    <mergeCell ref="L289:M292"/>
    <mergeCell ref="N289:Q292"/>
    <mergeCell ref="R289:W292"/>
    <mergeCell ref="L305:M308"/>
    <mergeCell ref="N305:Q308"/>
    <mergeCell ref="R305:W308"/>
    <mergeCell ref="D301:G304"/>
    <mergeCell ref="H301:K304"/>
    <mergeCell ref="L301:M304"/>
    <mergeCell ref="N301:Q304"/>
    <mergeCell ref="R301:W304"/>
    <mergeCell ref="D305:G308"/>
    <mergeCell ref="H305:K308"/>
    <mergeCell ref="H297:K300"/>
    <mergeCell ref="L297:M300"/>
    <mergeCell ref="N297:Q300"/>
    <mergeCell ref="R297:W300"/>
    <mergeCell ref="D311:G313"/>
    <mergeCell ref="H311:K313"/>
    <mergeCell ref="L311:M313"/>
    <mergeCell ref="N311:Q313"/>
    <mergeCell ref="R311:W313"/>
    <mergeCell ref="D314:G317"/>
    <mergeCell ref="H314:K317"/>
    <mergeCell ref="L314:M317"/>
    <mergeCell ref="D297:G300"/>
    <mergeCell ref="N314:Q317"/>
    <mergeCell ref="R314:W317"/>
    <mergeCell ref="D281:G284"/>
    <mergeCell ref="H281:K284"/>
    <mergeCell ref="L281:M284"/>
    <mergeCell ref="N281:Q284"/>
    <mergeCell ref="R281:W284"/>
    <mergeCell ref="D285:G288"/>
    <mergeCell ref="H285:K288"/>
    <mergeCell ref="L285:M288"/>
    <mergeCell ref="N285:Q288"/>
    <mergeCell ref="R285:W288"/>
    <mergeCell ref="L274:M276"/>
    <mergeCell ref="N274:Q276"/>
    <mergeCell ref="R274:W276"/>
    <mergeCell ref="D277:G280"/>
    <mergeCell ref="H277:K280"/>
    <mergeCell ref="L277:M280"/>
    <mergeCell ref="N277:Q280"/>
    <mergeCell ref="R277:W280"/>
    <mergeCell ref="D141:W148"/>
    <mergeCell ref="D151:W182"/>
    <mergeCell ref="D229:W269"/>
    <mergeCell ref="D274:G276"/>
    <mergeCell ref="H274:K276"/>
    <mergeCell ref="C85:F89"/>
    <mergeCell ref="K85:O89"/>
    <mergeCell ref="P85:S89"/>
    <mergeCell ref="C80:F84"/>
    <mergeCell ref="K80:O84"/>
    <mergeCell ref="P80:S84"/>
    <mergeCell ref="T80:W84"/>
    <mergeCell ref="P50:S54"/>
    <mergeCell ref="G50:J53"/>
    <mergeCell ref="I54:J54"/>
    <mergeCell ref="G54:H54"/>
    <mergeCell ref="C70:F74"/>
    <mergeCell ref="K70:O74"/>
    <mergeCell ref="P70:S74"/>
    <mergeCell ref="T70:W74"/>
    <mergeCell ref="C75:F79"/>
    <mergeCell ref="K75:O79"/>
    <mergeCell ref="P75:S79"/>
    <mergeCell ref="T75:W79"/>
    <mergeCell ref="T65:W69"/>
    <mergeCell ref="C65:F69"/>
    <mergeCell ref="K65:O69"/>
    <mergeCell ref="P65:S69"/>
    <mergeCell ref="C60:F64"/>
    <mergeCell ref="K60:O64"/>
    <mergeCell ref="P60:S64"/>
    <mergeCell ref="T60:W64"/>
    <mergeCell ref="N44:O44"/>
    <mergeCell ref="P44:Q44"/>
    <mergeCell ref="R44:T44"/>
    <mergeCell ref="U44:W44"/>
    <mergeCell ref="D44:E44"/>
    <mergeCell ref="D45:E45"/>
    <mergeCell ref="C49:F49"/>
    <mergeCell ref="G49:J49"/>
    <mergeCell ref="K49:O49"/>
    <mergeCell ref="P49:S49"/>
    <mergeCell ref="T49:W49"/>
    <mergeCell ref="T50:W54"/>
    <mergeCell ref="C55:F59"/>
    <mergeCell ref="K55:O59"/>
    <mergeCell ref="P55:S59"/>
    <mergeCell ref="T55:W59"/>
    <mergeCell ref="C50:F54"/>
    <mergeCell ref="K50:O54"/>
    <mergeCell ref="G60:J64"/>
    <mergeCell ref="G55:J59"/>
    <mergeCell ref="F44:G44"/>
    <mergeCell ref="R42:T43"/>
    <mergeCell ref="U42:W43"/>
    <mergeCell ref="J46:K46"/>
    <mergeCell ref="L46:M46"/>
    <mergeCell ref="N46:O46"/>
    <mergeCell ref="P46:Q46"/>
    <mergeCell ref="R46:T46"/>
    <mergeCell ref="U46:W46"/>
    <mergeCell ref="J45:K45"/>
    <mergeCell ref="N45:O45"/>
    <mergeCell ref="P45:Q45"/>
    <mergeCell ref="R45:T45"/>
    <mergeCell ref="U45:W45"/>
    <mergeCell ref="F22:L22"/>
    <mergeCell ref="F23:W23"/>
    <mergeCell ref="F24:L24"/>
    <mergeCell ref="F25:G25"/>
    <mergeCell ref="D40:H40"/>
    <mergeCell ref="I40:M40"/>
    <mergeCell ref="N40:R40"/>
    <mergeCell ref="S40:W40"/>
    <mergeCell ref="J43:K43"/>
    <mergeCell ref="L43:M43"/>
    <mergeCell ref="N43:O43"/>
    <mergeCell ref="P43:Q43"/>
    <mergeCell ref="D32:W34"/>
    <mergeCell ref="D39:H39"/>
    <mergeCell ref="I39:M39"/>
    <mergeCell ref="N39:R39"/>
    <mergeCell ref="S39:W39"/>
    <mergeCell ref="F43:G43"/>
    <mergeCell ref="H43:I43"/>
    <mergeCell ref="F28:G28"/>
    <mergeCell ref="H25:I25"/>
    <mergeCell ref="M29:W31"/>
    <mergeCell ref="C29:E31"/>
    <mergeCell ref="F29:H31"/>
    <mergeCell ref="G12:W12"/>
    <mergeCell ref="D8:F8"/>
    <mergeCell ref="D13:F13"/>
    <mergeCell ref="M14:N14"/>
    <mergeCell ref="O14:W14"/>
    <mergeCell ref="H14:L14"/>
    <mergeCell ref="B11:C14"/>
    <mergeCell ref="D9:F9"/>
    <mergeCell ref="D10:F10"/>
    <mergeCell ref="D11:F11"/>
    <mergeCell ref="D12:F12"/>
    <mergeCell ref="D14:F14"/>
    <mergeCell ref="G8:Q8"/>
    <mergeCell ref="R8:S8"/>
    <mergeCell ref="T8:W8"/>
    <mergeCell ref="G11:Q11"/>
    <mergeCell ref="R11:S11"/>
    <mergeCell ref="T11:W11"/>
    <mergeCell ref="D5:F6"/>
    <mergeCell ref="D7:F7"/>
    <mergeCell ref="G7:W7"/>
    <mergeCell ref="H5:L5"/>
    <mergeCell ref="B4:C7"/>
    <mergeCell ref="B8:C10"/>
    <mergeCell ref="G10:W10"/>
    <mergeCell ref="G4:W4"/>
    <mergeCell ref="G6:W6"/>
    <mergeCell ref="D4:F4"/>
    <mergeCell ref="I29:I31"/>
    <mergeCell ref="J29:L31"/>
    <mergeCell ref="C32:C34"/>
    <mergeCell ref="C24:E28"/>
    <mergeCell ref="D46:E46"/>
    <mergeCell ref="F45:G45"/>
    <mergeCell ref="H45:I45"/>
    <mergeCell ref="F46:G46"/>
    <mergeCell ref="H46:I46"/>
    <mergeCell ref="D42:E43"/>
    <mergeCell ref="H44:I44"/>
    <mergeCell ref="J44:K44"/>
    <mergeCell ref="L44:M44"/>
    <mergeCell ref="L45:M45"/>
    <mergeCell ref="F42:Q42"/>
    <mergeCell ref="D334:G337"/>
    <mergeCell ref="H334:K337"/>
    <mergeCell ref="L334:M337"/>
    <mergeCell ref="N334:Q337"/>
    <mergeCell ref="R334:W337"/>
    <mergeCell ref="D322:G325"/>
    <mergeCell ref="H322:K325"/>
    <mergeCell ref="L322:M325"/>
    <mergeCell ref="N322:Q325"/>
    <mergeCell ref="R322:W325"/>
    <mergeCell ref="D330:G333"/>
    <mergeCell ref="H330:K333"/>
    <mergeCell ref="L330:M333"/>
    <mergeCell ref="N330:Q333"/>
    <mergeCell ref="R330:W333"/>
    <mergeCell ref="T2:Y2"/>
    <mergeCell ref="G9:W9"/>
    <mergeCell ref="G13:W13"/>
    <mergeCell ref="C15:W16"/>
    <mergeCell ref="D293:G296"/>
    <mergeCell ref="H293:K296"/>
    <mergeCell ref="L293:M296"/>
    <mergeCell ref="N293:Q296"/>
    <mergeCell ref="R293:W296"/>
    <mergeCell ref="C22:E22"/>
    <mergeCell ref="C23:E23"/>
    <mergeCell ref="F26:G26"/>
    <mergeCell ref="F27:G27"/>
    <mergeCell ref="M24:W25"/>
    <mergeCell ref="M26:W26"/>
    <mergeCell ref="M27:W27"/>
    <mergeCell ref="M28:W28"/>
    <mergeCell ref="H26:I26"/>
    <mergeCell ref="H27:I27"/>
    <mergeCell ref="H28:I28"/>
    <mergeCell ref="J25:L25"/>
    <mergeCell ref="J26:L26"/>
    <mergeCell ref="J27:L27"/>
    <mergeCell ref="J28:L28"/>
  </mergeCells>
  <phoneticPr fontId="2"/>
  <conditionalFormatting sqref="E131:E137">
    <cfRule type="expression" dxfId="54" priority="37">
      <formula>D131="〇"</formula>
    </cfRule>
  </conditionalFormatting>
  <conditionalFormatting sqref="T55:W59">
    <cfRule type="expression" dxfId="53" priority="21">
      <formula>C55="連携先担当者"</formula>
    </cfRule>
  </conditionalFormatting>
  <conditionalFormatting sqref="T60:W64">
    <cfRule type="expression" dxfId="52" priority="20">
      <formula>C60="連携先担当者"</formula>
    </cfRule>
  </conditionalFormatting>
  <conditionalFormatting sqref="T65:W69">
    <cfRule type="expression" dxfId="51" priority="19">
      <formula>C65="連携先担当者"</formula>
    </cfRule>
  </conditionalFormatting>
  <conditionalFormatting sqref="T70:W74">
    <cfRule type="expression" dxfId="50" priority="18">
      <formula>C70="連携先担当者"</formula>
    </cfRule>
  </conditionalFormatting>
  <conditionalFormatting sqref="T75:W79">
    <cfRule type="expression" dxfId="49" priority="17">
      <formula>C75="連携先担当者"</formula>
    </cfRule>
  </conditionalFormatting>
  <conditionalFormatting sqref="T80:W84">
    <cfRule type="expression" dxfId="48" priority="16">
      <formula>C80="連携先担当者"</formula>
    </cfRule>
  </conditionalFormatting>
  <conditionalFormatting sqref="T85:W89">
    <cfRule type="expression" dxfId="47" priority="15">
      <formula>C85="連携先担当者"</formula>
    </cfRule>
  </conditionalFormatting>
  <conditionalFormatting sqref="G55">
    <cfRule type="expression" dxfId="46" priority="39">
      <formula>C55="連携先担当者"</formula>
    </cfRule>
  </conditionalFormatting>
  <conditionalFormatting sqref="G60">
    <cfRule type="expression" dxfId="45" priority="14">
      <formula>C60="連携先担当者"</formula>
    </cfRule>
  </conditionalFormatting>
  <conditionalFormatting sqref="G80">
    <cfRule type="expression" dxfId="44" priority="10">
      <formula>C80="連携先担当者"</formula>
    </cfRule>
  </conditionalFormatting>
  <conditionalFormatting sqref="G85">
    <cfRule type="expression" dxfId="43" priority="9">
      <formula>C85="連携先担当者"</formula>
    </cfRule>
  </conditionalFormatting>
  <conditionalFormatting sqref="G65">
    <cfRule type="expression" dxfId="42" priority="8">
      <formula>C65="連携先担当者"</formula>
    </cfRule>
  </conditionalFormatting>
  <conditionalFormatting sqref="G70">
    <cfRule type="expression" dxfId="41" priority="7">
      <formula>C70="連携先担当者"</formula>
    </cfRule>
  </conditionalFormatting>
  <conditionalFormatting sqref="G75">
    <cfRule type="expression" dxfId="40" priority="6">
      <formula>C75="連携先担当者"</formula>
    </cfRule>
  </conditionalFormatting>
  <conditionalFormatting sqref="D229:W269">
    <cfRule type="expression" dxfId="39" priority="5">
      <formula>$F$22="一般助成型"</formula>
    </cfRule>
  </conditionalFormatting>
  <dataValidations count="4">
    <dataValidation type="list" allowBlank="1" showInputMessage="1" showErrorMessage="1" sqref="C55:F89">
      <formula1>研究者等区分</formula1>
    </dataValidation>
    <dataValidation type="list" allowBlank="1" showInputMessage="1" showErrorMessage="1" sqref="D131:D137">
      <formula1>丸</formula1>
    </dataValidation>
    <dataValidation type="list" allowBlank="1" showInputMessage="1" showErrorMessage="1" sqref="N352:O366 D352:E366 N376:O390 D376:E390">
      <formula1>年度</formula1>
    </dataValidation>
    <dataValidation imeMode="halfAlpha" allowBlank="1" showInputMessage="1" showErrorMessage="1" sqref="H14:L14 H5:L5 F26:L28"/>
  </dataValidations>
  <pageMargins left="0.51181102362204722" right="0.51181102362204722" top="0.55118110236220474" bottom="0.35433070866141736" header="0.31496062992125984" footer="0.31496062992125984"/>
  <pageSetup paperSize="9" scale="86" fitToHeight="0" orientation="portrait" r:id="rId1"/>
  <rowBreaks count="6" manualBreakCount="6">
    <brk id="47" max="24" man="1"/>
    <brk id="91" max="24" man="1"/>
    <brk id="138" max="24" man="1"/>
    <brk id="183" max="24" man="1"/>
    <brk id="270" max="24" man="1"/>
    <brk id="34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16</xdr:row>
                    <xdr:rowOff>180975</xdr:rowOff>
                  </from>
                  <to>
                    <xdr:col>3</xdr:col>
                    <xdr:colOff>171450</xdr:colOff>
                    <xdr:row>18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104775</xdr:colOff>
                    <xdr:row>17</xdr:row>
                    <xdr:rowOff>171450</xdr:rowOff>
                  </from>
                  <to>
                    <xdr:col>3</xdr:col>
                    <xdr:colOff>152400</xdr:colOff>
                    <xdr:row>19</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16"/>
  <sheetViews>
    <sheetView view="pageBreakPreview" zoomScaleNormal="100" zoomScaleSheetLayoutView="100" zoomScalePageLayoutView="70" workbookViewId="0">
      <selection activeCell="G12" sqref="G12:W12"/>
    </sheetView>
  </sheetViews>
  <sheetFormatPr defaultRowHeight="18.75" outlineLevelRow="1" x14ac:dyDescent="0.4"/>
  <cols>
    <col min="1" max="25" width="3.875" customWidth="1"/>
  </cols>
  <sheetData>
    <row r="1" spans="1:30" ht="19.149999999999999" customHeight="1" x14ac:dyDescent="0.4">
      <c r="A1" s="1"/>
      <c r="B1" s="1"/>
      <c r="C1" s="1"/>
      <c r="D1" s="1"/>
      <c r="E1" s="1"/>
      <c r="F1" s="1"/>
      <c r="G1" s="8" t="s">
        <v>0</v>
      </c>
      <c r="H1" s="1"/>
      <c r="I1" s="1"/>
      <c r="J1" s="1"/>
      <c r="K1" s="1"/>
      <c r="L1" s="1"/>
      <c r="M1" s="1"/>
      <c r="N1" s="1"/>
      <c r="O1" s="1"/>
      <c r="P1" s="1"/>
      <c r="Q1" s="1"/>
      <c r="R1" s="1"/>
      <c r="S1" s="1"/>
      <c r="T1" s="1"/>
      <c r="U1" s="1"/>
      <c r="V1" s="1"/>
      <c r="W1" s="1"/>
      <c r="X1" s="1"/>
      <c r="Y1" s="1"/>
      <c r="AD1" s="25"/>
    </row>
    <row r="2" spans="1:30" ht="19.149999999999999" customHeight="1" x14ac:dyDescent="0.4">
      <c r="A2" s="1"/>
      <c r="B2" s="1"/>
      <c r="C2" s="1"/>
      <c r="D2" s="1"/>
      <c r="E2" s="1"/>
      <c r="F2" s="1"/>
      <c r="G2" s="1"/>
      <c r="H2" s="1"/>
      <c r="I2" s="1"/>
      <c r="J2" s="1"/>
      <c r="L2" s="3"/>
      <c r="M2" s="3"/>
      <c r="N2" s="1"/>
      <c r="O2" s="1"/>
      <c r="P2" s="1"/>
      <c r="Q2" s="1"/>
      <c r="R2" s="1"/>
      <c r="S2" s="29"/>
      <c r="T2" s="43" t="s">
        <v>107</v>
      </c>
      <c r="U2" s="43"/>
      <c r="V2" s="43"/>
      <c r="W2" s="43"/>
      <c r="X2" s="43"/>
      <c r="Y2" s="43"/>
    </row>
    <row r="3" spans="1:30" ht="19.149999999999999" customHeight="1" x14ac:dyDescent="0.4">
      <c r="A3" s="1"/>
      <c r="B3" s="3" t="s">
        <v>82</v>
      </c>
      <c r="C3" s="3"/>
      <c r="D3" s="3"/>
      <c r="E3" s="3"/>
      <c r="F3" s="3"/>
      <c r="G3" s="1"/>
      <c r="H3" s="1"/>
      <c r="I3" s="1"/>
      <c r="J3" s="1"/>
      <c r="K3" s="1"/>
      <c r="L3" s="1"/>
      <c r="M3" s="1"/>
      <c r="N3" s="1"/>
      <c r="O3" s="1"/>
      <c r="P3" s="1"/>
      <c r="Q3" s="1"/>
      <c r="R3" s="1"/>
      <c r="S3" s="1"/>
      <c r="T3" s="1"/>
      <c r="U3" s="1"/>
      <c r="V3" s="1"/>
      <c r="W3" s="1"/>
      <c r="X3" s="1"/>
      <c r="Y3" s="1"/>
    </row>
    <row r="4" spans="1:30" ht="19.149999999999999" customHeight="1" x14ac:dyDescent="0.4">
      <c r="A4" s="1"/>
      <c r="B4" s="139" t="s">
        <v>3</v>
      </c>
      <c r="C4" s="141"/>
      <c r="D4" s="58" t="s">
        <v>1</v>
      </c>
      <c r="E4" s="59"/>
      <c r="F4" s="60"/>
      <c r="G4" s="145" t="s">
        <v>85</v>
      </c>
      <c r="H4" s="145"/>
      <c r="I4" s="145"/>
      <c r="J4" s="145"/>
      <c r="K4" s="145"/>
      <c r="L4" s="145"/>
      <c r="M4" s="145"/>
      <c r="N4" s="145"/>
      <c r="O4" s="145"/>
      <c r="P4" s="145"/>
      <c r="Q4" s="145"/>
      <c r="R4" s="145"/>
      <c r="S4" s="145"/>
      <c r="T4" s="145"/>
      <c r="U4" s="145"/>
      <c r="V4" s="145"/>
      <c r="W4" s="145"/>
      <c r="X4" s="1"/>
      <c r="Y4" s="1"/>
    </row>
    <row r="5" spans="1:30" ht="19.149999999999999" customHeight="1" x14ac:dyDescent="0.4">
      <c r="A5" s="1"/>
      <c r="B5" s="146"/>
      <c r="C5" s="147"/>
      <c r="D5" s="139" t="s">
        <v>2</v>
      </c>
      <c r="E5" s="140"/>
      <c r="F5" s="141"/>
      <c r="G5" s="30" t="s">
        <v>4</v>
      </c>
      <c r="H5" s="44" t="s">
        <v>122</v>
      </c>
      <c r="I5" s="45"/>
      <c r="J5" s="45"/>
      <c r="K5" s="45"/>
      <c r="L5" s="46"/>
      <c r="M5" s="20"/>
      <c r="N5" s="20"/>
      <c r="O5" s="20"/>
      <c r="P5" s="20"/>
      <c r="Q5" s="20"/>
      <c r="R5" s="20"/>
      <c r="S5" s="20"/>
      <c r="T5" s="20"/>
      <c r="U5" s="20"/>
      <c r="V5" s="20"/>
      <c r="W5" s="20"/>
      <c r="X5" s="1"/>
      <c r="Y5" s="1"/>
    </row>
    <row r="6" spans="1:30" ht="19.149999999999999" customHeight="1" x14ac:dyDescent="0.4">
      <c r="A6" s="1"/>
      <c r="B6" s="146"/>
      <c r="C6" s="147"/>
      <c r="D6" s="142"/>
      <c r="E6" s="143"/>
      <c r="F6" s="144"/>
      <c r="G6" s="145" t="s">
        <v>123</v>
      </c>
      <c r="H6" s="145"/>
      <c r="I6" s="145"/>
      <c r="J6" s="145"/>
      <c r="K6" s="145"/>
      <c r="L6" s="145"/>
      <c r="M6" s="145"/>
      <c r="N6" s="145"/>
      <c r="O6" s="145"/>
      <c r="P6" s="145"/>
      <c r="Q6" s="145"/>
      <c r="R6" s="145"/>
      <c r="S6" s="145"/>
      <c r="T6" s="145"/>
      <c r="U6" s="145"/>
      <c r="V6" s="145"/>
      <c r="W6" s="145"/>
      <c r="X6" s="1"/>
      <c r="Y6" s="1"/>
    </row>
    <row r="7" spans="1:30" ht="19.149999999999999" customHeight="1" x14ac:dyDescent="0.4">
      <c r="A7" s="1"/>
      <c r="B7" s="142"/>
      <c r="C7" s="144"/>
      <c r="D7" s="58" t="s">
        <v>5</v>
      </c>
      <c r="E7" s="59"/>
      <c r="F7" s="60"/>
      <c r="G7" s="145" t="s">
        <v>124</v>
      </c>
      <c r="H7" s="145"/>
      <c r="I7" s="145"/>
      <c r="J7" s="145"/>
      <c r="K7" s="145"/>
      <c r="L7" s="145"/>
      <c r="M7" s="145"/>
      <c r="N7" s="145"/>
      <c r="O7" s="145"/>
      <c r="P7" s="145"/>
      <c r="Q7" s="145"/>
      <c r="R7" s="145"/>
      <c r="S7" s="145"/>
      <c r="T7" s="145"/>
      <c r="U7" s="145"/>
      <c r="V7" s="145"/>
      <c r="W7" s="145"/>
      <c r="X7" s="1"/>
      <c r="Y7" s="1"/>
    </row>
    <row r="8" spans="1:30" ht="19.149999999999999" customHeight="1" x14ac:dyDescent="0.4">
      <c r="A8" s="1"/>
      <c r="B8" s="139" t="s">
        <v>7</v>
      </c>
      <c r="C8" s="141"/>
      <c r="D8" s="58" t="s">
        <v>109</v>
      </c>
      <c r="E8" s="59"/>
      <c r="F8" s="60"/>
      <c r="G8" s="154" t="s">
        <v>125</v>
      </c>
      <c r="H8" s="155"/>
      <c r="I8" s="155"/>
      <c r="J8" s="155"/>
      <c r="K8" s="155"/>
      <c r="L8" s="155"/>
      <c r="M8" s="155"/>
      <c r="N8" s="155"/>
      <c r="O8" s="155"/>
      <c r="P8" s="155"/>
      <c r="Q8" s="155"/>
      <c r="R8" s="156" t="s">
        <v>108</v>
      </c>
      <c r="S8" s="156"/>
      <c r="T8" s="157" t="s">
        <v>126</v>
      </c>
      <c r="U8" s="157"/>
      <c r="V8" s="157"/>
      <c r="W8" s="158"/>
      <c r="X8" s="1"/>
      <c r="Y8" s="1"/>
    </row>
    <row r="9" spans="1:30" ht="19.149999999999999" customHeight="1" x14ac:dyDescent="0.4">
      <c r="A9" s="1"/>
      <c r="B9" s="146"/>
      <c r="C9" s="147"/>
      <c r="D9" s="58" t="s">
        <v>9</v>
      </c>
      <c r="E9" s="59"/>
      <c r="F9" s="60"/>
      <c r="G9" s="44" t="s">
        <v>129</v>
      </c>
      <c r="H9" s="45"/>
      <c r="I9" s="45"/>
      <c r="J9" s="45"/>
      <c r="K9" s="45"/>
      <c r="L9" s="45"/>
      <c r="M9" s="45"/>
      <c r="N9" s="45"/>
      <c r="O9" s="45"/>
      <c r="P9" s="45"/>
      <c r="Q9" s="45"/>
      <c r="R9" s="45"/>
      <c r="S9" s="45"/>
      <c r="T9" s="45"/>
      <c r="U9" s="45"/>
      <c r="V9" s="45"/>
      <c r="W9" s="46"/>
      <c r="X9" s="1"/>
      <c r="Y9" s="1"/>
    </row>
    <row r="10" spans="1:30" ht="19.149999999999999" customHeight="1" x14ac:dyDescent="0.4">
      <c r="A10" s="1"/>
      <c r="B10" s="142"/>
      <c r="C10" s="144"/>
      <c r="D10" s="58" t="s">
        <v>10</v>
      </c>
      <c r="E10" s="59"/>
      <c r="F10" s="60"/>
      <c r="G10" s="44" t="s">
        <v>139</v>
      </c>
      <c r="H10" s="45"/>
      <c r="I10" s="45"/>
      <c r="J10" s="45"/>
      <c r="K10" s="45"/>
      <c r="L10" s="45"/>
      <c r="M10" s="45"/>
      <c r="N10" s="45"/>
      <c r="O10" s="45"/>
      <c r="P10" s="45"/>
      <c r="Q10" s="45"/>
      <c r="R10" s="45"/>
      <c r="S10" s="45"/>
      <c r="T10" s="45"/>
      <c r="U10" s="45"/>
      <c r="V10" s="45"/>
      <c r="W10" s="46"/>
      <c r="X10" s="1"/>
      <c r="Y10" s="1"/>
    </row>
    <row r="11" spans="1:30" ht="19.149999999999999" customHeight="1" x14ac:dyDescent="0.4">
      <c r="A11" s="1"/>
      <c r="B11" s="139" t="s">
        <v>8</v>
      </c>
      <c r="C11" s="131"/>
      <c r="D11" s="58" t="s">
        <v>109</v>
      </c>
      <c r="E11" s="59"/>
      <c r="F11" s="60"/>
      <c r="G11" s="154" t="s">
        <v>127</v>
      </c>
      <c r="H11" s="155"/>
      <c r="I11" s="155"/>
      <c r="J11" s="155"/>
      <c r="K11" s="155"/>
      <c r="L11" s="155"/>
      <c r="M11" s="155"/>
      <c r="N11" s="155"/>
      <c r="O11" s="155"/>
      <c r="P11" s="155"/>
      <c r="Q11" s="155"/>
      <c r="R11" s="156" t="s">
        <v>108</v>
      </c>
      <c r="S11" s="156"/>
      <c r="T11" s="157" t="s">
        <v>128</v>
      </c>
      <c r="U11" s="157"/>
      <c r="V11" s="157"/>
      <c r="W11" s="158"/>
      <c r="X11" s="1"/>
      <c r="Y11" s="1"/>
    </row>
    <row r="12" spans="1:30" ht="19.149999999999999" customHeight="1" x14ac:dyDescent="0.4">
      <c r="A12" s="1"/>
      <c r="B12" s="146"/>
      <c r="C12" s="151"/>
      <c r="D12" s="58" t="s">
        <v>9</v>
      </c>
      <c r="E12" s="59"/>
      <c r="F12" s="60"/>
      <c r="G12" s="44" t="s">
        <v>130</v>
      </c>
      <c r="H12" s="45"/>
      <c r="I12" s="45"/>
      <c r="J12" s="45"/>
      <c r="K12" s="45"/>
      <c r="L12" s="45"/>
      <c r="M12" s="45"/>
      <c r="N12" s="45"/>
      <c r="O12" s="45"/>
      <c r="P12" s="45"/>
      <c r="Q12" s="45"/>
      <c r="R12" s="45"/>
      <c r="S12" s="45"/>
      <c r="T12" s="45"/>
      <c r="U12" s="45"/>
      <c r="V12" s="45"/>
      <c r="W12" s="46"/>
      <c r="X12" s="1"/>
      <c r="Y12" s="1"/>
    </row>
    <row r="13" spans="1:30" ht="19.149999999999999" customHeight="1" x14ac:dyDescent="0.4">
      <c r="A13" s="1"/>
      <c r="B13" s="146"/>
      <c r="C13" s="151"/>
      <c r="D13" s="58" t="s">
        <v>10</v>
      </c>
      <c r="E13" s="59"/>
      <c r="F13" s="60"/>
      <c r="G13" s="44" t="s">
        <v>131</v>
      </c>
      <c r="H13" s="45"/>
      <c r="I13" s="45"/>
      <c r="J13" s="45"/>
      <c r="K13" s="45"/>
      <c r="L13" s="45"/>
      <c r="M13" s="45"/>
      <c r="N13" s="45"/>
      <c r="O13" s="45"/>
      <c r="P13" s="45"/>
      <c r="Q13" s="45"/>
      <c r="R13" s="45"/>
      <c r="S13" s="45"/>
      <c r="T13" s="45"/>
      <c r="U13" s="45"/>
      <c r="V13" s="45"/>
      <c r="W13" s="46"/>
      <c r="X13" s="1"/>
      <c r="Y13" s="1"/>
    </row>
    <row r="14" spans="1:30" ht="19.149999999999999" customHeight="1" x14ac:dyDescent="0.4">
      <c r="A14" s="1"/>
      <c r="B14" s="152"/>
      <c r="C14" s="153"/>
      <c r="D14" s="58" t="s">
        <v>6</v>
      </c>
      <c r="E14" s="59"/>
      <c r="F14" s="60"/>
      <c r="G14" s="9" t="s">
        <v>12</v>
      </c>
      <c r="H14" s="148" t="s">
        <v>86</v>
      </c>
      <c r="I14" s="149"/>
      <c r="J14" s="149"/>
      <c r="K14" s="149"/>
      <c r="L14" s="150"/>
      <c r="M14" s="58" t="s">
        <v>13</v>
      </c>
      <c r="N14" s="60"/>
      <c r="O14" s="392" t="s">
        <v>87</v>
      </c>
      <c r="P14" s="45"/>
      <c r="Q14" s="45"/>
      <c r="R14" s="45"/>
      <c r="S14" s="45"/>
      <c r="T14" s="45"/>
      <c r="U14" s="45"/>
      <c r="V14" s="45"/>
      <c r="W14" s="46"/>
      <c r="X14" s="1"/>
      <c r="Y14" s="1"/>
    </row>
    <row r="15" spans="1:30" ht="19.149999999999999" customHeight="1" x14ac:dyDescent="0.4">
      <c r="A15" s="1"/>
      <c r="B15" s="1"/>
      <c r="C15" s="47" t="s">
        <v>14</v>
      </c>
      <c r="D15" s="47"/>
      <c r="E15" s="47"/>
      <c r="F15" s="47"/>
      <c r="G15" s="47"/>
      <c r="H15" s="47"/>
      <c r="I15" s="47"/>
      <c r="J15" s="47"/>
      <c r="K15" s="47"/>
      <c r="L15" s="47"/>
      <c r="M15" s="47"/>
      <c r="N15" s="47"/>
      <c r="O15" s="47"/>
      <c r="P15" s="47"/>
      <c r="Q15" s="47"/>
      <c r="R15" s="47"/>
      <c r="S15" s="47"/>
      <c r="T15" s="47"/>
      <c r="U15" s="47"/>
      <c r="V15" s="47"/>
      <c r="W15" s="47"/>
      <c r="X15" s="1"/>
      <c r="Y15" s="1"/>
    </row>
    <row r="16" spans="1:30" ht="19.149999999999999" customHeight="1" x14ac:dyDescent="0.4">
      <c r="A16" s="1"/>
      <c r="B16" s="1"/>
      <c r="C16" s="48"/>
      <c r="D16" s="48"/>
      <c r="E16" s="48"/>
      <c r="F16" s="48"/>
      <c r="G16" s="48"/>
      <c r="H16" s="48"/>
      <c r="I16" s="48"/>
      <c r="J16" s="48"/>
      <c r="K16" s="48"/>
      <c r="L16" s="48"/>
      <c r="M16" s="48"/>
      <c r="N16" s="48"/>
      <c r="O16" s="48"/>
      <c r="P16" s="48"/>
      <c r="Q16" s="48"/>
      <c r="R16" s="48"/>
      <c r="S16" s="48"/>
      <c r="T16" s="48"/>
      <c r="U16" s="48"/>
      <c r="V16" s="48"/>
      <c r="W16" s="48"/>
      <c r="X16" s="1"/>
      <c r="Y16" s="1"/>
    </row>
    <row r="17" spans="1:25" ht="19.149999999999999" customHeight="1" x14ac:dyDescent="0.4">
      <c r="A17" s="1"/>
      <c r="B17" s="1"/>
      <c r="C17" s="41" t="s">
        <v>190</v>
      </c>
      <c r="D17" s="41"/>
      <c r="E17" s="41"/>
      <c r="F17" s="41"/>
      <c r="G17" s="41"/>
      <c r="H17" s="41"/>
      <c r="I17" s="41"/>
      <c r="J17" s="41"/>
      <c r="K17" s="41"/>
      <c r="L17" s="41"/>
      <c r="M17" s="41"/>
      <c r="N17" s="41"/>
      <c r="O17" s="41"/>
      <c r="P17" s="41"/>
      <c r="Q17" s="41"/>
      <c r="R17" s="41"/>
      <c r="S17" s="41"/>
      <c r="T17" s="41"/>
      <c r="U17" s="41"/>
      <c r="V17" s="41"/>
      <c r="W17" s="41"/>
      <c r="X17" s="1"/>
      <c r="Y17" s="1"/>
    </row>
    <row r="18" spans="1:25" ht="19.149999999999999" customHeight="1" x14ac:dyDescent="0.4">
      <c r="A18" s="1"/>
      <c r="B18" s="1"/>
      <c r="C18" s="41"/>
      <c r="D18" s="41" t="s">
        <v>191</v>
      </c>
      <c r="E18" s="41"/>
      <c r="F18" s="41"/>
      <c r="G18" s="41"/>
      <c r="H18" s="41"/>
      <c r="I18" s="41"/>
      <c r="J18" s="41"/>
      <c r="K18" s="41"/>
      <c r="L18" s="41"/>
      <c r="M18" s="41"/>
      <c r="N18" s="41"/>
      <c r="O18" s="41"/>
      <c r="P18" s="41"/>
      <c r="Q18" s="41"/>
      <c r="R18" s="41"/>
      <c r="S18" s="41"/>
      <c r="T18" s="41"/>
      <c r="U18" s="41"/>
      <c r="V18" s="41"/>
      <c r="W18" s="41"/>
      <c r="X18" s="1"/>
      <c r="Y18" s="1"/>
    </row>
    <row r="19" spans="1:25" ht="19.149999999999999" customHeight="1" x14ac:dyDescent="0.4">
      <c r="A19" s="1"/>
      <c r="B19" s="1"/>
      <c r="C19" s="41"/>
      <c r="D19" s="41" t="s">
        <v>192</v>
      </c>
      <c r="E19" s="41"/>
      <c r="F19" s="41"/>
      <c r="G19" s="41"/>
      <c r="H19" s="41"/>
      <c r="I19" s="41"/>
      <c r="J19" s="41"/>
      <c r="K19" s="41"/>
      <c r="L19" s="41"/>
      <c r="M19" s="41"/>
      <c r="N19" s="41"/>
      <c r="O19" s="41"/>
      <c r="P19" s="41"/>
      <c r="Q19" s="41"/>
      <c r="R19" s="41"/>
      <c r="S19" s="41"/>
      <c r="T19" s="41"/>
      <c r="U19" s="41"/>
      <c r="V19" s="41"/>
      <c r="W19" s="41"/>
      <c r="X19" s="1"/>
      <c r="Y19" s="1"/>
    </row>
    <row r="20" spans="1:25" ht="19.149999999999999" customHeight="1" x14ac:dyDescent="0.4">
      <c r="A20" s="1"/>
      <c r="B20" s="10" t="s">
        <v>15</v>
      </c>
      <c r="C20" s="1"/>
      <c r="D20" s="1"/>
      <c r="E20" s="1"/>
      <c r="F20" s="1"/>
      <c r="G20" s="1"/>
      <c r="H20" s="1"/>
      <c r="I20" s="1"/>
      <c r="J20" s="1"/>
      <c r="K20" s="1"/>
      <c r="L20" s="1"/>
      <c r="M20" s="1"/>
      <c r="N20" s="1"/>
      <c r="O20" s="1"/>
      <c r="P20" s="1"/>
      <c r="Q20" s="24"/>
      <c r="R20" s="1"/>
      <c r="S20" s="1"/>
      <c r="T20" s="1"/>
      <c r="U20" s="1"/>
      <c r="V20" s="1"/>
      <c r="W20" s="1"/>
      <c r="X20" s="1"/>
      <c r="Y20" s="1"/>
    </row>
    <row r="21" spans="1:25" ht="19.149999999999999" customHeight="1" x14ac:dyDescent="0.4">
      <c r="A21" s="1"/>
      <c r="B21" s="1"/>
      <c r="C21" s="58" t="s">
        <v>16</v>
      </c>
      <c r="D21" s="59"/>
      <c r="E21" s="60"/>
      <c r="F21" s="393" t="s">
        <v>58</v>
      </c>
      <c r="G21" s="394"/>
      <c r="H21" s="394"/>
      <c r="I21" s="394"/>
      <c r="J21" s="394"/>
      <c r="K21" s="394"/>
      <c r="L21" s="395"/>
      <c r="M21" s="22"/>
      <c r="N21" s="23"/>
      <c r="O21" s="23"/>
      <c r="P21" s="23"/>
      <c r="Q21" s="23"/>
      <c r="R21" s="23"/>
      <c r="S21" s="23"/>
      <c r="T21" s="23"/>
      <c r="U21" s="23"/>
      <c r="V21" s="23"/>
      <c r="W21" s="23"/>
      <c r="X21" s="1"/>
      <c r="Y21" s="1"/>
    </row>
    <row r="22" spans="1:25" ht="19.149999999999999" customHeight="1" x14ac:dyDescent="0.4">
      <c r="A22" s="1"/>
      <c r="B22" s="1"/>
      <c r="C22" s="58" t="s">
        <v>17</v>
      </c>
      <c r="D22" s="59"/>
      <c r="E22" s="60"/>
      <c r="F22" s="393" t="s">
        <v>138</v>
      </c>
      <c r="G22" s="394"/>
      <c r="H22" s="394"/>
      <c r="I22" s="394"/>
      <c r="J22" s="394"/>
      <c r="K22" s="394"/>
      <c r="L22" s="394"/>
      <c r="M22" s="394"/>
      <c r="N22" s="394"/>
      <c r="O22" s="394"/>
      <c r="P22" s="394"/>
      <c r="Q22" s="394"/>
      <c r="R22" s="394"/>
      <c r="S22" s="394"/>
      <c r="T22" s="394"/>
      <c r="U22" s="394"/>
      <c r="V22" s="394"/>
      <c r="W22" s="395"/>
      <c r="X22" s="1"/>
      <c r="Y22" s="1"/>
    </row>
    <row r="23" spans="1:25" ht="19.149999999999999" customHeight="1" x14ac:dyDescent="0.4">
      <c r="A23" s="1"/>
      <c r="B23" s="1"/>
      <c r="C23" s="115" t="s">
        <v>26</v>
      </c>
      <c r="D23" s="116"/>
      <c r="E23" s="117"/>
      <c r="F23" s="72" t="s">
        <v>18</v>
      </c>
      <c r="G23" s="73"/>
      <c r="H23" s="73"/>
      <c r="I23" s="73"/>
      <c r="J23" s="73"/>
      <c r="K23" s="73"/>
      <c r="L23" s="74"/>
      <c r="M23" s="63" t="s">
        <v>22</v>
      </c>
      <c r="N23" s="64"/>
      <c r="O23" s="64"/>
      <c r="P23" s="64"/>
      <c r="Q23" s="64"/>
      <c r="R23" s="64"/>
      <c r="S23" s="64"/>
      <c r="T23" s="64"/>
      <c r="U23" s="64"/>
      <c r="V23" s="64"/>
      <c r="W23" s="65"/>
      <c r="X23" s="1"/>
      <c r="Y23" s="1"/>
    </row>
    <row r="24" spans="1:25" ht="19.149999999999999" customHeight="1" x14ac:dyDescent="0.4">
      <c r="A24" s="1"/>
      <c r="B24" s="1"/>
      <c r="C24" s="118"/>
      <c r="D24" s="119"/>
      <c r="E24" s="120"/>
      <c r="F24" s="72" t="s">
        <v>19</v>
      </c>
      <c r="G24" s="74"/>
      <c r="H24" s="72" t="s">
        <v>20</v>
      </c>
      <c r="I24" s="74"/>
      <c r="J24" s="72" t="s">
        <v>21</v>
      </c>
      <c r="K24" s="73"/>
      <c r="L24" s="74"/>
      <c r="M24" s="66"/>
      <c r="N24" s="67"/>
      <c r="O24" s="67"/>
      <c r="P24" s="67"/>
      <c r="Q24" s="67"/>
      <c r="R24" s="67"/>
      <c r="S24" s="67"/>
      <c r="T24" s="67"/>
      <c r="U24" s="67"/>
      <c r="V24" s="67"/>
      <c r="W24" s="68"/>
      <c r="X24" s="1"/>
      <c r="Y24" s="1"/>
    </row>
    <row r="25" spans="1:25" ht="19.149999999999999" customHeight="1" x14ac:dyDescent="0.4">
      <c r="A25" s="1"/>
      <c r="B25" s="1"/>
      <c r="C25" s="118"/>
      <c r="D25" s="119"/>
      <c r="E25" s="120"/>
      <c r="F25" s="61" t="s">
        <v>135</v>
      </c>
      <c r="G25" s="62"/>
      <c r="H25" s="61" t="s">
        <v>137</v>
      </c>
      <c r="I25" s="62"/>
      <c r="J25" s="61" t="s">
        <v>136</v>
      </c>
      <c r="K25" s="75"/>
      <c r="L25" s="62"/>
      <c r="M25" s="69"/>
      <c r="N25" s="70"/>
      <c r="O25" s="70"/>
      <c r="P25" s="70"/>
      <c r="Q25" s="70"/>
      <c r="R25" s="70"/>
      <c r="S25" s="70"/>
      <c r="T25" s="70"/>
      <c r="U25" s="70"/>
      <c r="V25" s="70"/>
      <c r="W25" s="71"/>
      <c r="X25" s="1"/>
      <c r="Y25" s="1"/>
    </row>
    <row r="26" spans="1:25" ht="19.149999999999999" customHeight="1" x14ac:dyDescent="0.4">
      <c r="A26" s="1"/>
      <c r="B26" s="1"/>
      <c r="C26" s="118"/>
      <c r="D26" s="119"/>
      <c r="E26" s="120"/>
      <c r="F26" s="61" t="s">
        <v>144</v>
      </c>
      <c r="G26" s="62"/>
      <c r="H26" s="61" t="s">
        <v>137</v>
      </c>
      <c r="I26" s="62"/>
      <c r="J26" s="61" t="s">
        <v>136</v>
      </c>
      <c r="K26" s="75"/>
      <c r="L26" s="62"/>
      <c r="M26" s="69"/>
      <c r="N26" s="70"/>
      <c r="O26" s="70"/>
      <c r="P26" s="70"/>
      <c r="Q26" s="70"/>
      <c r="R26" s="70"/>
      <c r="S26" s="70"/>
      <c r="T26" s="70"/>
      <c r="U26" s="70"/>
      <c r="V26" s="70"/>
      <c r="W26" s="71"/>
      <c r="X26" s="1"/>
      <c r="Y26" s="1"/>
    </row>
    <row r="27" spans="1:25" ht="19.149999999999999" customHeight="1" x14ac:dyDescent="0.4">
      <c r="A27" s="1"/>
      <c r="B27" s="1"/>
      <c r="C27" s="121"/>
      <c r="D27" s="122"/>
      <c r="E27" s="123"/>
      <c r="F27" s="61"/>
      <c r="G27" s="62"/>
      <c r="H27" s="61"/>
      <c r="I27" s="62"/>
      <c r="J27" s="61"/>
      <c r="K27" s="75"/>
      <c r="L27" s="62"/>
      <c r="M27" s="69"/>
      <c r="N27" s="70"/>
      <c r="O27" s="70"/>
      <c r="P27" s="70"/>
      <c r="Q27" s="70"/>
      <c r="R27" s="70"/>
      <c r="S27" s="70"/>
      <c r="T27" s="70"/>
      <c r="U27" s="70"/>
      <c r="V27" s="70"/>
      <c r="W27" s="71"/>
      <c r="X27" s="1"/>
      <c r="Y27" s="1"/>
    </row>
    <row r="28" spans="1:25" ht="19.149999999999999" customHeight="1" x14ac:dyDescent="0.4">
      <c r="A28" s="1"/>
      <c r="B28" s="1"/>
      <c r="C28" s="63" t="s">
        <v>23</v>
      </c>
      <c r="D28" s="64"/>
      <c r="E28" s="65"/>
      <c r="F28" s="187">
        <f>入力コード表!B3</f>
        <v>4</v>
      </c>
      <c r="G28" s="187"/>
      <c r="H28" s="187"/>
      <c r="I28" s="65" t="s">
        <v>24</v>
      </c>
      <c r="J28" s="396">
        <v>4</v>
      </c>
      <c r="K28" s="397"/>
      <c r="L28" s="398"/>
      <c r="M28" s="405" t="s">
        <v>121</v>
      </c>
      <c r="N28" s="406"/>
      <c r="O28" s="406"/>
      <c r="P28" s="406"/>
      <c r="Q28" s="406"/>
      <c r="R28" s="406"/>
      <c r="S28" s="406"/>
      <c r="T28" s="406"/>
      <c r="U28" s="406"/>
      <c r="V28" s="406"/>
      <c r="W28" s="407"/>
      <c r="X28" s="1"/>
      <c r="Y28" s="1"/>
    </row>
    <row r="29" spans="1:25" ht="19.149999999999999" customHeight="1" x14ac:dyDescent="0.4">
      <c r="A29" s="1"/>
      <c r="B29" s="1"/>
      <c r="C29" s="185"/>
      <c r="D29" s="186"/>
      <c r="E29" s="103"/>
      <c r="F29" s="187"/>
      <c r="G29" s="187"/>
      <c r="H29" s="187"/>
      <c r="I29" s="103"/>
      <c r="J29" s="399"/>
      <c r="K29" s="400"/>
      <c r="L29" s="401"/>
      <c r="M29" s="408"/>
      <c r="N29" s="409"/>
      <c r="O29" s="409"/>
      <c r="P29" s="409"/>
      <c r="Q29" s="409"/>
      <c r="R29" s="409"/>
      <c r="S29" s="409"/>
      <c r="T29" s="409"/>
      <c r="U29" s="409"/>
      <c r="V29" s="409"/>
      <c r="W29" s="410"/>
      <c r="X29" s="1"/>
      <c r="Y29" s="1"/>
    </row>
    <row r="30" spans="1:25" ht="19.149999999999999" customHeight="1" x14ac:dyDescent="0.4">
      <c r="A30" s="1"/>
      <c r="B30" s="1"/>
      <c r="C30" s="66"/>
      <c r="D30" s="67"/>
      <c r="E30" s="68"/>
      <c r="F30" s="187"/>
      <c r="G30" s="187"/>
      <c r="H30" s="187"/>
      <c r="I30" s="68"/>
      <c r="J30" s="402"/>
      <c r="K30" s="403"/>
      <c r="L30" s="404"/>
      <c r="M30" s="411"/>
      <c r="N30" s="412"/>
      <c r="O30" s="412"/>
      <c r="P30" s="412"/>
      <c r="Q30" s="412"/>
      <c r="R30" s="412"/>
      <c r="S30" s="412"/>
      <c r="T30" s="412"/>
      <c r="U30" s="412"/>
      <c r="V30" s="412"/>
      <c r="W30" s="413"/>
      <c r="X30" s="1"/>
      <c r="Y30" s="1"/>
    </row>
    <row r="31" spans="1:25" ht="19.149999999999999" customHeight="1" x14ac:dyDescent="0.4">
      <c r="A31" s="1"/>
      <c r="B31" s="1"/>
      <c r="C31" s="113" t="s">
        <v>25</v>
      </c>
      <c r="D31" s="174" t="s">
        <v>111</v>
      </c>
      <c r="E31" s="174"/>
      <c r="F31" s="174"/>
      <c r="G31" s="174"/>
      <c r="H31" s="174"/>
      <c r="I31" s="174"/>
      <c r="J31" s="174"/>
      <c r="K31" s="174"/>
      <c r="L31" s="174"/>
      <c r="M31" s="174"/>
      <c r="N31" s="174"/>
      <c r="O31" s="174"/>
      <c r="P31" s="174"/>
      <c r="Q31" s="174"/>
      <c r="R31" s="174"/>
      <c r="S31" s="174"/>
      <c r="T31" s="174"/>
      <c r="U31" s="174"/>
      <c r="V31" s="174"/>
      <c r="W31" s="174"/>
      <c r="X31" s="1"/>
      <c r="Y31" s="1"/>
    </row>
    <row r="32" spans="1:25" ht="19.149999999999999" customHeight="1" x14ac:dyDescent="0.4">
      <c r="A32" s="1"/>
      <c r="B32" s="1"/>
      <c r="C32" s="114"/>
      <c r="D32" s="175"/>
      <c r="E32" s="175"/>
      <c r="F32" s="175"/>
      <c r="G32" s="175"/>
      <c r="H32" s="175"/>
      <c r="I32" s="175"/>
      <c r="J32" s="175"/>
      <c r="K32" s="175"/>
      <c r="L32" s="175"/>
      <c r="M32" s="175"/>
      <c r="N32" s="175"/>
      <c r="O32" s="175"/>
      <c r="P32" s="175"/>
      <c r="Q32" s="175"/>
      <c r="R32" s="175"/>
      <c r="S32" s="175"/>
      <c r="T32" s="175"/>
      <c r="U32" s="175"/>
      <c r="V32" s="175"/>
      <c r="W32" s="175"/>
      <c r="X32" s="1"/>
      <c r="Y32" s="1"/>
    </row>
    <row r="33" spans="1:25" ht="19.149999999999999" customHeight="1" x14ac:dyDescent="0.4">
      <c r="A33" s="1"/>
      <c r="B33" s="1"/>
      <c r="C33" s="114"/>
      <c r="D33" s="175"/>
      <c r="E33" s="175"/>
      <c r="F33" s="175"/>
      <c r="G33" s="175"/>
      <c r="H33" s="175"/>
      <c r="I33" s="175"/>
      <c r="J33" s="175"/>
      <c r="K33" s="175"/>
      <c r="L33" s="175"/>
      <c r="M33" s="175"/>
      <c r="N33" s="175"/>
      <c r="O33" s="175"/>
      <c r="P33" s="175"/>
      <c r="Q33" s="175"/>
      <c r="R33" s="175"/>
      <c r="S33" s="175"/>
      <c r="T33" s="175"/>
      <c r="U33" s="175"/>
      <c r="V33" s="175"/>
      <c r="W33" s="175"/>
      <c r="X33" s="1"/>
      <c r="Y33" s="1"/>
    </row>
    <row r="34" spans="1:25" ht="19.149999999999999" customHeight="1" x14ac:dyDescent="0.4">
      <c r="A34" s="1"/>
      <c r="B34" s="10" t="s">
        <v>75</v>
      </c>
      <c r="C34" s="1"/>
      <c r="D34" s="1"/>
      <c r="E34" s="1"/>
      <c r="F34" s="1"/>
      <c r="G34" s="1"/>
      <c r="H34" s="1"/>
      <c r="I34" s="1"/>
      <c r="J34" s="1"/>
      <c r="K34" s="1"/>
      <c r="L34" s="1"/>
      <c r="M34" s="1"/>
      <c r="N34" s="1"/>
      <c r="O34" s="1"/>
      <c r="P34" s="1"/>
      <c r="Q34" s="1"/>
      <c r="R34" s="1"/>
      <c r="S34" s="1"/>
      <c r="T34" s="1"/>
      <c r="U34" s="1"/>
      <c r="V34" s="1"/>
      <c r="W34" s="1"/>
      <c r="X34" s="1"/>
      <c r="Y34" s="1"/>
    </row>
    <row r="35" spans="1:25" ht="19.149999999999999" customHeight="1" x14ac:dyDescent="0.4">
      <c r="A35" s="1"/>
      <c r="B35" s="1"/>
      <c r="C35" s="11" t="s">
        <v>90</v>
      </c>
      <c r="D35" s="1"/>
      <c r="E35" s="1"/>
      <c r="F35" s="1"/>
      <c r="G35" s="5"/>
      <c r="H35" s="1"/>
      <c r="I35" s="1"/>
      <c r="J35" s="1"/>
      <c r="K35" s="1"/>
      <c r="L35" s="1"/>
      <c r="M35" s="1"/>
      <c r="N35" s="1"/>
      <c r="O35" s="1"/>
      <c r="P35" s="1"/>
      <c r="Q35" s="1"/>
      <c r="R35" s="1"/>
      <c r="S35" s="1"/>
      <c r="T35" s="1"/>
      <c r="U35" s="1"/>
      <c r="V35" s="1"/>
      <c r="W35" s="1"/>
      <c r="X35" s="1"/>
      <c r="Y35" s="1"/>
    </row>
    <row r="36" spans="1:25" ht="19.149999999999999" customHeight="1" x14ac:dyDescent="0.4">
      <c r="A36" s="1"/>
      <c r="B36" s="1"/>
      <c r="C36" s="1"/>
      <c r="D36" s="1" t="s">
        <v>83</v>
      </c>
      <c r="E36" s="1"/>
      <c r="F36" s="1"/>
      <c r="G36" s="1"/>
      <c r="H36" s="1"/>
      <c r="I36" s="1"/>
      <c r="J36" s="1"/>
      <c r="K36" s="1"/>
      <c r="L36" s="1"/>
      <c r="M36" s="1"/>
      <c r="N36" s="1"/>
      <c r="O36" s="1"/>
      <c r="P36" s="1"/>
      <c r="Q36" s="1"/>
      <c r="R36" s="1"/>
      <c r="S36" s="1"/>
      <c r="T36" s="1"/>
      <c r="U36" s="1"/>
      <c r="V36" s="1"/>
      <c r="W36" s="1"/>
      <c r="X36" s="1"/>
      <c r="Y36" s="1"/>
    </row>
    <row r="37" spans="1:25" ht="19.149999999999999" customHeight="1" x14ac:dyDescent="0.4">
      <c r="A37" s="1"/>
      <c r="B37" s="1"/>
      <c r="C37" s="1"/>
      <c r="D37" s="1" t="s">
        <v>84</v>
      </c>
      <c r="E37" s="1"/>
      <c r="F37" s="1"/>
      <c r="G37" s="1"/>
      <c r="H37" s="1"/>
      <c r="I37" s="1"/>
      <c r="J37" s="1"/>
      <c r="K37" s="1"/>
      <c r="L37" s="1"/>
      <c r="M37" s="1"/>
      <c r="N37" s="1"/>
      <c r="O37" s="1"/>
      <c r="P37" s="1"/>
      <c r="Q37" s="1"/>
      <c r="R37" s="1"/>
      <c r="S37" s="1"/>
      <c r="T37" s="1"/>
      <c r="U37" s="1"/>
      <c r="V37" s="1" t="s">
        <v>77</v>
      </c>
      <c r="W37" s="1"/>
      <c r="X37" s="1"/>
      <c r="Y37" s="1"/>
    </row>
    <row r="38" spans="1:25" ht="19.149999999999999" customHeight="1" x14ac:dyDescent="0.4">
      <c r="A38" s="1"/>
      <c r="B38" s="1"/>
      <c r="C38" s="1"/>
      <c r="D38" s="165"/>
      <c r="E38" s="166"/>
      <c r="F38" s="166"/>
      <c r="G38" s="166"/>
      <c r="H38" s="167"/>
      <c r="I38" s="165" t="s">
        <v>70</v>
      </c>
      <c r="J38" s="166"/>
      <c r="K38" s="166"/>
      <c r="L38" s="166"/>
      <c r="M38" s="167"/>
      <c r="N38" s="165" t="s">
        <v>71</v>
      </c>
      <c r="O38" s="166"/>
      <c r="P38" s="166"/>
      <c r="Q38" s="166"/>
      <c r="R38" s="167"/>
      <c r="S38" s="165" t="s">
        <v>27</v>
      </c>
      <c r="T38" s="166"/>
      <c r="U38" s="166"/>
      <c r="V38" s="166"/>
      <c r="W38" s="167"/>
      <c r="X38" s="1"/>
      <c r="Y38" s="1"/>
    </row>
    <row r="39" spans="1:25" ht="19.149999999999999" customHeight="1" x14ac:dyDescent="0.4">
      <c r="A39" s="1"/>
      <c r="B39" s="1"/>
      <c r="C39" s="1"/>
      <c r="D39" s="165" t="s">
        <v>76</v>
      </c>
      <c r="E39" s="166"/>
      <c r="F39" s="166"/>
      <c r="G39" s="166"/>
      <c r="H39" s="167"/>
      <c r="I39" s="168">
        <v>10000</v>
      </c>
      <c r="J39" s="169"/>
      <c r="K39" s="169"/>
      <c r="L39" s="169"/>
      <c r="M39" s="170"/>
      <c r="N39" s="168">
        <v>2000</v>
      </c>
      <c r="O39" s="169"/>
      <c r="P39" s="169"/>
      <c r="Q39" s="169"/>
      <c r="R39" s="170"/>
      <c r="S39" s="171">
        <f>IF(I39="","",SUM(I39:R39))</f>
        <v>12000</v>
      </c>
      <c r="T39" s="172"/>
      <c r="U39" s="172"/>
      <c r="V39" s="172"/>
      <c r="W39" s="173"/>
      <c r="X39" s="1"/>
      <c r="Y39" s="1"/>
    </row>
    <row r="40" spans="1:25" ht="19.149999999999999" customHeight="1" x14ac:dyDescent="0.4">
      <c r="A40" s="1"/>
      <c r="B40" s="1"/>
      <c r="C40" s="11" t="s">
        <v>89</v>
      </c>
      <c r="D40" s="1"/>
      <c r="E40" s="1"/>
      <c r="F40" s="1"/>
      <c r="G40" s="1"/>
      <c r="H40" s="1"/>
      <c r="I40" s="1"/>
      <c r="J40" s="1"/>
      <c r="K40" s="1"/>
      <c r="L40" s="1"/>
      <c r="M40" s="1"/>
      <c r="N40" s="1"/>
      <c r="O40" s="1"/>
      <c r="P40" s="1"/>
      <c r="Q40" s="1"/>
      <c r="R40" s="1"/>
      <c r="S40" s="1"/>
      <c r="T40" s="1"/>
      <c r="U40" s="1"/>
      <c r="V40" s="1" t="s">
        <v>77</v>
      </c>
      <c r="W40" s="1"/>
      <c r="X40" s="1"/>
      <c r="Y40" s="1"/>
    </row>
    <row r="41" spans="1:25" ht="19.149999999999999" customHeight="1" x14ac:dyDescent="0.4">
      <c r="A41" s="1"/>
      <c r="B41" s="1"/>
      <c r="C41" s="1"/>
      <c r="D41" s="130"/>
      <c r="E41" s="131"/>
      <c r="F41" s="136" t="s">
        <v>70</v>
      </c>
      <c r="G41" s="137"/>
      <c r="H41" s="137"/>
      <c r="I41" s="137"/>
      <c r="J41" s="137"/>
      <c r="K41" s="137"/>
      <c r="L41" s="137"/>
      <c r="M41" s="137"/>
      <c r="N41" s="137"/>
      <c r="O41" s="137"/>
      <c r="P41" s="137"/>
      <c r="Q41" s="138"/>
      <c r="R41" s="130" t="s">
        <v>34</v>
      </c>
      <c r="S41" s="188"/>
      <c r="T41" s="131"/>
      <c r="U41" s="130" t="s">
        <v>72</v>
      </c>
      <c r="V41" s="188"/>
      <c r="W41" s="131"/>
      <c r="X41" s="1"/>
      <c r="Y41" s="1"/>
    </row>
    <row r="42" spans="1:25" ht="19.149999999999999" customHeight="1" thickBot="1" x14ac:dyDescent="0.45">
      <c r="A42" s="1"/>
      <c r="B42" s="1"/>
      <c r="C42" s="1"/>
      <c r="D42" s="132"/>
      <c r="E42" s="133"/>
      <c r="F42" s="63" t="s">
        <v>28</v>
      </c>
      <c r="G42" s="65"/>
      <c r="H42" s="63" t="s">
        <v>29</v>
      </c>
      <c r="I42" s="65"/>
      <c r="J42" s="63" t="s">
        <v>30</v>
      </c>
      <c r="K42" s="65"/>
      <c r="L42" s="63" t="s">
        <v>31</v>
      </c>
      <c r="M42" s="65"/>
      <c r="N42" s="63" t="s">
        <v>32</v>
      </c>
      <c r="O42" s="65"/>
      <c r="P42" s="63" t="s">
        <v>33</v>
      </c>
      <c r="Q42" s="65"/>
      <c r="R42" s="189"/>
      <c r="S42" s="190"/>
      <c r="T42" s="151"/>
      <c r="U42" s="189"/>
      <c r="V42" s="190"/>
      <c r="W42" s="151"/>
      <c r="X42" s="1"/>
      <c r="Y42" s="1"/>
    </row>
    <row r="43" spans="1:25" ht="19.149999999999999" customHeight="1" thickBot="1" x14ac:dyDescent="0.45">
      <c r="A43" s="1"/>
      <c r="B43" s="1"/>
      <c r="C43" s="1"/>
      <c r="D43" s="216" t="s">
        <v>27</v>
      </c>
      <c r="E43" s="217"/>
      <c r="F43" s="134">
        <f>IF(F44="","",SUM(F44:G46))</f>
        <v>3000</v>
      </c>
      <c r="G43" s="135"/>
      <c r="H43" s="134">
        <f>IF(H44="","",SUM(H44:I46))</f>
        <v>2000</v>
      </c>
      <c r="I43" s="135"/>
      <c r="J43" s="134">
        <f>IF(J44="","",SUM(J44:K46))</f>
        <v>2000</v>
      </c>
      <c r="K43" s="135"/>
      <c r="L43" s="134">
        <f>IF(L44="","",SUM(L44:M46))</f>
        <v>2000</v>
      </c>
      <c r="M43" s="135"/>
      <c r="N43" s="134">
        <f>IF(N44="","",SUM(N44:O46))</f>
        <v>1000</v>
      </c>
      <c r="O43" s="135"/>
      <c r="P43" s="134">
        <f>IF(P44="","",SUM(P44:Q46))</f>
        <v>10000</v>
      </c>
      <c r="Q43" s="135"/>
      <c r="R43" s="134">
        <f>IF(R44="","",SUM(R44:T46))</f>
        <v>2000</v>
      </c>
      <c r="S43" s="214"/>
      <c r="T43" s="135"/>
      <c r="U43" s="134">
        <f>IF(U44="","",SUM(U44:W46))</f>
        <v>12000</v>
      </c>
      <c r="V43" s="214"/>
      <c r="W43" s="215"/>
      <c r="X43" s="1"/>
      <c r="Y43" s="1"/>
    </row>
    <row r="44" spans="1:25" ht="19.149999999999999" customHeight="1" x14ac:dyDescent="0.4">
      <c r="A44" s="1"/>
      <c r="B44" s="1"/>
      <c r="C44" s="1"/>
      <c r="D44" s="414">
        <f>入力コード表!B3</f>
        <v>4</v>
      </c>
      <c r="E44" s="415"/>
      <c r="F44" s="416">
        <v>2000</v>
      </c>
      <c r="G44" s="417"/>
      <c r="H44" s="416">
        <v>1000</v>
      </c>
      <c r="I44" s="417"/>
      <c r="J44" s="416">
        <v>1000</v>
      </c>
      <c r="K44" s="417"/>
      <c r="L44" s="416">
        <v>1000</v>
      </c>
      <c r="M44" s="417"/>
      <c r="N44" s="416">
        <v>0</v>
      </c>
      <c r="O44" s="417"/>
      <c r="P44" s="191">
        <f>IF(AND(F44="",H44="",J44="",L44="",N44=""),"",SUM(F44:O44))</f>
        <v>5000</v>
      </c>
      <c r="Q44" s="192"/>
      <c r="R44" s="416">
        <v>1000</v>
      </c>
      <c r="S44" s="418"/>
      <c r="T44" s="417"/>
      <c r="U44" s="191">
        <f>IF(P44="","",SUM(P44:T44))</f>
        <v>6000</v>
      </c>
      <c r="V44" s="194"/>
      <c r="W44" s="192"/>
      <c r="X44" s="1"/>
      <c r="Y44" s="1"/>
    </row>
    <row r="45" spans="1:25" ht="19.149999999999999" customHeight="1" x14ac:dyDescent="0.4">
      <c r="A45" s="1"/>
      <c r="B45" s="1"/>
      <c r="C45" s="1"/>
      <c r="D45" s="124">
        <f>D44+1</f>
        <v>5</v>
      </c>
      <c r="E45" s="125"/>
      <c r="F45" s="128">
        <v>500</v>
      </c>
      <c r="G45" s="129"/>
      <c r="H45" s="128">
        <v>500</v>
      </c>
      <c r="I45" s="129"/>
      <c r="J45" s="128">
        <v>500</v>
      </c>
      <c r="K45" s="129"/>
      <c r="L45" s="128">
        <v>500</v>
      </c>
      <c r="M45" s="129"/>
      <c r="N45" s="128">
        <v>500</v>
      </c>
      <c r="O45" s="129"/>
      <c r="P45" s="191">
        <f>IF(AND(F45="",H45="",J45="",L45="",N45=""),"",SUM(F45:O45))</f>
        <v>2500</v>
      </c>
      <c r="Q45" s="192"/>
      <c r="R45" s="128">
        <v>500</v>
      </c>
      <c r="S45" s="193"/>
      <c r="T45" s="129"/>
      <c r="U45" s="191">
        <f>IF(P45="","",SUM(P45:T45))</f>
        <v>3000</v>
      </c>
      <c r="V45" s="194"/>
      <c r="W45" s="192"/>
      <c r="X45" s="1"/>
      <c r="Y45" s="1"/>
    </row>
    <row r="46" spans="1:25" ht="19.149999999999999" customHeight="1" x14ac:dyDescent="0.4">
      <c r="A46" s="1"/>
      <c r="B46" s="1"/>
      <c r="C46" s="1"/>
      <c r="D46" s="124">
        <f>D45+1</f>
        <v>6</v>
      </c>
      <c r="E46" s="125"/>
      <c r="F46" s="128">
        <v>500</v>
      </c>
      <c r="G46" s="129"/>
      <c r="H46" s="128">
        <v>500</v>
      </c>
      <c r="I46" s="129"/>
      <c r="J46" s="128">
        <v>500</v>
      </c>
      <c r="K46" s="129"/>
      <c r="L46" s="128">
        <v>500</v>
      </c>
      <c r="M46" s="129"/>
      <c r="N46" s="128">
        <v>500</v>
      </c>
      <c r="O46" s="129"/>
      <c r="P46" s="191">
        <f>IF(AND(F46="",H46="",J46="",L46="",N46=""),"",SUM(F46:O46))</f>
        <v>2500</v>
      </c>
      <c r="Q46" s="192"/>
      <c r="R46" s="128">
        <v>500</v>
      </c>
      <c r="S46" s="193"/>
      <c r="T46" s="129"/>
      <c r="U46" s="191">
        <f>IF(P46="","",SUM(P46:T46))</f>
        <v>3000</v>
      </c>
      <c r="V46" s="194"/>
      <c r="W46" s="192"/>
      <c r="X46" s="1"/>
      <c r="Y46" s="1"/>
    </row>
    <row r="47" spans="1:25" ht="19.149999999999999" customHeight="1" x14ac:dyDescent="0.4">
      <c r="A47" s="1"/>
      <c r="B47" s="1"/>
      <c r="C47" s="1"/>
      <c r="D47" s="1"/>
      <c r="E47" s="1"/>
      <c r="F47" s="1"/>
      <c r="G47" s="1"/>
      <c r="H47" s="1"/>
      <c r="I47" s="1"/>
      <c r="J47" s="1"/>
      <c r="K47" s="1"/>
      <c r="L47" s="1"/>
      <c r="M47" s="1"/>
      <c r="N47" s="1"/>
      <c r="O47" s="1"/>
      <c r="P47" s="1"/>
      <c r="Q47" s="1"/>
      <c r="R47" s="1"/>
      <c r="S47" s="1"/>
      <c r="T47" s="1"/>
      <c r="U47" s="1"/>
      <c r="V47" s="1"/>
      <c r="W47" s="1"/>
      <c r="X47" s="1"/>
      <c r="Y47" s="1"/>
    </row>
    <row r="48" spans="1:25" ht="19.149999999999999" customHeight="1" x14ac:dyDescent="0.4">
      <c r="A48" s="1"/>
      <c r="B48" s="13" t="s">
        <v>78</v>
      </c>
      <c r="C48" s="1"/>
      <c r="D48" s="1"/>
      <c r="E48" s="1"/>
      <c r="F48" s="1"/>
      <c r="G48" s="1"/>
      <c r="H48" s="1"/>
      <c r="I48" s="1"/>
      <c r="J48" s="1"/>
      <c r="K48" s="1"/>
      <c r="L48" s="1"/>
      <c r="M48" s="1"/>
      <c r="N48" s="1"/>
      <c r="O48" s="1"/>
      <c r="P48" s="1"/>
      <c r="Q48" s="1"/>
      <c r="R48" s="1"/>
      <c r="S48" s="1"/>
      <c r="T48" s="1"/>
      <c r="U48" s="1"/>
      <c r="V48" s="1"/>
      <c r="W48" s="1"/>
      <c r="X48" s="1"/>
      <c r="Y48" s="1"/>
    </row>
    <row r="49" spans="1:25" ht="19.149999999999999" customHeight="1" thickBot="1" x14ac:dyDescent="0.45">
      <c r="A49" s="1"/>
      <c r="B49" s="1"/>
      <c r="C49" s="63" t="s">
        <v>35</v>
      </c>
      <c r="D49" s="64"/>
      <c r="E49" s="64"/>
      <c r="F49" s="65"/>
      <c r="G49" s="63" t="s">
        <v>40</v>
      </c>
      <c r="H49" s="64"/>
      <c r="I49" s="64"/>
      <c r="J49" s="65"/>
      <c r="K49" s="63" t="s">
        <v>36</v>
      </c>
      <c r="L49" s="64"/>
      <c r="M49" s="64"/>
      <c r="N49" s="64"/>
      <c r="O49" s="65"/>
      <c r="P49" s="63" t="s">
        <v>37</v>
      </c>
      <c r="Q49" s="64"/>
      <c r="R49" s="64"/>
      <c r="S49" s="65"/>
      <c r="T49" s="63" t="s">
        <v>38</v>
      </c>
      <c r="U49" s="64"/>
      <c r="V49" s="64"/>
      <c r="W49" s="65"/>
      <c r="X49" s="1"/>
      <c r="Y49" s="1"/>
    </row>
    <row r="50" spans="1:25" ht="19.149999999999999" customHeight="1" x14ac:dyDescent="0.4">
      <c r="A50" s="1"/>
      <c r="B50" s="1"/>
      <c r="C50" s="229" t="s">
        <v>41</v>
      </c>
      <c r="D50" s="230"/>
      <c r="E50" s="230"/>
      <c r="F50" s="231"/>
      <c r="G50" s="236" t="s">
        <v>129</v>
      </c>
      <c r="H50" s="237"/>
      <c r="I50" s="237"/>
      <c r="J50" s="238"/>
      <c r="K50" s="419" t="s">
        <v>132</v>
      </c>
      <c r="L50" s="237"/>
      <c r="M50" s="237"/>
      <c r="N50" s="237"/>
      <c r="O50" s="238"/>
      <c r="P50" s="419" t="s">
        <v>140</v>
      </c>
      <c r="Q50" s="237"/>
      <c r="R50" s="237"/>
      <c r="S50" s="238"/>
      <c r="T50" s="220">
        <v>8000</v>
      </c>
      <c r="U50" s="221"/>
      <c r="V50" s="221"/>
      <c r="W50" s="222"/>
      <c r="X50" s="1"/>
      <c r="Y50" s="1"/>
    </row>
    <row r="51" spans="1:25" ht="19.149999999999999" customHeight="1" x14ac:dyDescent="0.4">
      <c r="A51" s="1"/>
      <c r="B51" s="1"/>
      <c r="C51" s="232"/>
      <c r="D51" s="186"/>
      <c r="E51" s="186"/>
      <c r="F51" s="103"/>
      <c r="G51" s="202"/>
      <c r="H51" s="203"/>
      <c r="I51" s="203"/>
      <c r="J51" s="204"/>
      <c r="K51" s="202"/>
      <c r="L51" s="203"/>
      <c r="M51" s="203"/>
      <c r="N51" s="203"/>
      <c r="O51" s="204"/>
      <c r="P51" s="202"/>
      <c r="Q51" s="203"/>
      <c r="R51" s="203"/>
      <c r="S51" s="204"/>
      <c r="T51" s="223"/>
      <c r="U51" s="224"/>
      <c r="V51" s="224"/>
      <c r="W51" s="225"/>
      <c r="X51" s="1"/>
      <c r="Y51" s="1"/>
    </row>
    <row r="52" spans="1:25" ht="19.149999999999999" customHeight="1" x14ac:dyDescent="0.4">
      <c r="A52" s="1"/>
      <c r="B52" s="1"/>
      <c r="C52" s="232"/>
      <c r="D52" s="186"/>
      <c r="E52" s="186"/>
      <c r="F52" s="103"/>
      <c r="G52" s="202"/>
      <c r="H52" s="203"/>
      <c r="I52" s="203"/>
      <c r="J52" s="204"/>
      <c r="K52" s="202"/>
      <c r="L52" s="203"/>
      <c r="M52" s="203"/>
      <c r="N52" s="203"/>
      <c r="O52" s="204"/>
      <c r="P52" s="202"/>
      <c r="Q52" s="203"/>
      <c r="R52" s="203"/>
      <c r="S52" s="204"/>
      <c r="T52" s="223"/>
      <c r="U52" s="224"/>
      <c r="V52" s="224"/>
      <c r="W52" s="225"/>
      <c r="X52" s="1"/>
      <c r="Y52" s="1"/>
    </row>
    <row r="53" spans="1:25" ht="19.149999999999999" customHeight="1" x14ac:dyDescent="0.4">
      <c r="A53" s="1"/>
      <c r="B53" s="1"/>
      <c r="C53" s="232"/>
      <c r="D53" s="186"/>
      <c r="E53" s="186"/>
      <c r="F53" s="103"/>
      <c r="G53" s="202"/>
      <c r="H53" s="203"/>
      <c r="I53" s="203"/>
      <c r="J53" s="204"/>
      <c r="K53" s="202"/>
      <c r="L53" s="203"/>
      <c r="M53" s="203"/>
      <c r="N53" s="203"/>
      <c r="O53" s="204"/>
      <c r="P53" s="202"/>
      <c r="Q53" s="203"/>
      <c r="R53" s="203"/>
      <c r="S53" s="204"/>
      <c r="T53" s="223"/>
      <c r="U53" s="224"/>
      <c r="V53" s="224"/>
      <c r="W53" s="225"/>
      <c r="X53" s="1"/>
      <c r="Y53" s="1"/>
    </row>
    <row r="54" spans="1:25" ht="19.149999999999999" customHeight="1" thickBot="1" x14ac:dyDescent="0.45">
      <c r="A54" s="1"/>
      <c r="B54" s="1"/>
      <c r="C54" s="233"/>
      <c r="D54" s="234"/>
      <c r="E54" s="234"/>
      <c r="F54" s="235"/>
      <c r="G54" s="256" t="s">
        <v>39</v>
      </c>
      <c r="H54" s="257"/>
      <c r="I54" s="254">
        <v>45</v>
      </c>
      <c r="J54" s="255"/>
      <c r="K54" s="239"/>
      <c r="L54" s="240"/>
      <c r="M54" s="240"/>
      <c r="N54" s="240"/>
      <c r="O54" s="241"/>
      <c r="P54" s="239"/>
      <c r="Q54" s="240"/>
      <c r="R54" s="240"/>
      <c r="S54" s="241"/>
      <c r="T54" s="226"/>
      <c r="U54" s="227"/>
      <c r="V54" s="227"/>
      <c r="W54" s="228"/>
      <c r="X54" s="1"/>
      <c r="Y54" s="1"/>
    </row>
    <row r="55" spans="1:25" ht="19.149999999999999" customHeight="1" x14ac:dyDescent="0.4">
      <c r="A55" s="1"/>
      <c r="B55" s="1"/>
      <c r="C55" s="202" t="s">
        <v>60</v>
      </c>
      <c r="D55" s="203"/>
      <c r="E55" s="203"/>
      <c r="F55" s="204"/>
      <c r="G55" s="251" t="s">
        <v>133</v>
      </c>
      <c r="H55" s="252"/>
      <c r="I55" s="252"/>
      <c r="J55" s="253"/>
      <c r="K55" s="419" t="s">
        <v>134</v>
      </c>
      <c r="L55" s="237"/>
      <c r="M55" s="237"/>
      <c r="N55" s="237"/>
      <c r="O55" s="238"/>
      <c r="P55" s="430" t="s">
        <v>141</v>
      </c>
      <c r="Q55" s="203"/>
      <c r="R55" s="203"/>
      <c r="S55" s="204"/>
      <c r="T55" s="208">
        <v>2000</v>
      </c>
      <c r="U55" s="209"/>
      <c r="V55" s="209"/>
      <c r="W55" s="210"/>
      <c r="X55" s="1"/>
      <c r="Y55" s="1"/>
    </row>
    <row r="56" spans="1:25" ht="19.149999999999999" customHeight="1" x14ac:dyDescent="0.4">
      <c r="A56" s="1"/>
      <c r="B56" s="1"/>
      <c r="C56" s="202"/>
      <c r="D56" s="203"/>
      <c r="E56" s="203"/>
      <c r="F56" s="204"/>
      <c r="G56" s="245"/>
      <c r="H56" s="246"/>
      <c r="I56" s="246"/>
      <c r="J56" s="247"/>
      <c r="K56" s="202"/>
      <c r="L56" s="203"/>
      <c r="M56" s="203"/>
      <c r="N56" s="203"/>
      <c r="O56" s="204"/>
      <c r="P56" s="202"/>
      <c r="Q56" s="203"/>
      <c r="R56" s="203"/>
      <c r="S56" s="204"/>
      <c r="T56" s="208"/>
      <c r="U56" s="209"/>
      <c r="V56" s="209"/>
      <c r="W56" s="210"/>
      <c r="X56" s="1"/>
      <c r="Y56" s="1"/>
    </row>
    <row r="57" spans="1:25" ht="19.149999999999999" customHeight="1" x14ac:dyDescent="0.4">
      <c r="A57" s="1"/>
      <c r="B57" s="1"/>
      <c r="C57" s="202"/>
      <c r="D57" s="203"/>
      <c r="E57" s="203"/>
      <c r="F57" s="204"/>
      <c r="G57" s="245"/>
      <c r="H57" s="246"/>
      <c r="I57" s="246"/>
      <c r="J57" s="247"/>
      <c r="K57" s="202"/>
      <c r="L57" s="203"/>
      <c r="M57" s="203"/>
      <c r="N57" s="203"/>
      <c r="O57" s="204"/>
      <c r="P57" s="202"/>
      <c r="Q57" s="203"/>
      <c r="R57" s="203"/>
      <c r="S57" s="204"/>
      <c r="T57" s="208"/>
      <c r="U57" s="209"/>
      <c r="V57" s="209"/>
      <c r="W57" s="210"/>
      <c r="X57" s="1"/>
      <c r="Y57" s="1"/>
    </row>
    <row r="58" spans="1:25" ht="19.149999999999999" customHeight="1" x14ac:dyDescent="0.4">
      <c r="A58" s="1"/>
      <c r="B58" s="1"/>
      <c r="C58" s="202"/>
      <c r="D58" s="203"/>
      <c r="E58" s="203"/>
      <c r="F58" s="204"/>
      <c r="G58" s="245"/>
      <c r="H58" s="246"/>
      <c r="I58" s="246"/>
      <c r="J58" s="247"/>
      <c r="K58" s="202"/>
      <c r="L58" s="203"/>
      <c r="M58" s="203"/>
      <c r="N58" s="203"/>
      <c r="O58" s="204"/>
      <c r="P58" s="202"/>
      <c r="Q58" s="203"/>
      <c r="R58" s="203"/>
      <c r="S58" s="204"/>
      <c r="T58" s="208"/>
      <c r="U58" s="209"/>
      <c r="V58" s="209"/>
      <c r="W58" s="210"/>
      <c r="X58" s="1"/>
      <c r="Y58" s="1"/>
    </row>
    <row r="59" spans="1:25" ht="19.149999999999999" customHeight="1" x14ac:dyDescent="0.4">
      <c r="A59" s="1"/>
      <c r="B59" s="1"/>
      <c r="C59" s="202"/>
      <c r="D59" s="203"/>
      <c r="E59" s="203"/>
      <c r="F59" s="204"/>
      <c r="G59" s="245"/>
      <c r="H59" s="246"/>
      <c r="I59" s="246"/>
      <c r="J59" s="247"/>
      <c r="K59" s="205"/>
      <c r="L59" s="206"/>
      <c r="M59" s="206"/>
      <c r="N59" s="206"/>
      <c r="O59" s="207"/>
      <c r="P59" s="205"/>
      <c r="Q59" s="206"/>
      <c r="R59" s="206"/>
      <c r="S59" s="207"/>
      <c r="T59" s="211"/>
      <c r="U59" s="212"/>
      <c r="V59" s="212"/>
      <c r="W59" s="213"/>
      <c r="X59" s="1"/>
      <c r="Y59" s="1"/>
    </row>
    <row r="60" spans="1:25" ht="19.149999999999999" customHeight="1" x14ac:dyDescent="0.4">
      <c r="A60" s="1"/>
      <c r="B60" s="1"/>
      <c r="C60" s="199" t="s">
        <v>61</v>
      </c>
      <c r="D60" s="200"/>
      <c r="E60" s="200"/>
      <c r="F60" s="201"/>
      <c r="G60" s="420" t="s">
        <v>186</v>
      </c>
      <c r="H60" s="421"/>
      <c r="I60" s="421"/>
      <c r="J60" s="422"/>
      <c r="K60" s="429" t="s">
        <v>187</v>
      </c>
      <c r="L60" s="200"/>
      <c r="M60" s="200"/>
      <c r="N60" s="200"/>
      <c r="O60" s="201"/>
      <c r="P60" s="199" t="s">
        <v>188</v>
      </c>
      <c r="Q60" s="200"/>
      <c r="R60" s="200"/>
      <c r="S60" s="201"/>
      <c r="T60" s="208"/>
      <c r="U60" s="209"/>
      <c r="V60" s="209"/>
      <c r="W60" s="210"/>
      <c r="X60" s="1"/>
      <c r="Y60" s="1"/>
    </row>
    <row r="61" spans="1:25" ht="19.149999999999999" customHeight="1" x14ac:dyDescent="0.4">
      <c r="A61" s="1"/>
      <c r="B61" s="1"/>
      <c r="C61" s="202"/>
      <c r="D61" s="203"/>
      <c r="E61" s="203"/>
      <c r="F61" s="204"/>
      <c r="G61" s="423"/>
      <c r="H61" s="424"/>
      <c r="I61" s="424"/>
      <c r="J61" s="425"/>
      <c r="K61" s="202"/>
      <c r="L61" s="203"/>
      <c r="M61" s="203"/>
      <c r="N61" s="203"/>
      <c r="O61" s="204"/>
      <c r="P61" s="202"/>
      <c r="Q61" s="203"/>
      <c r="R61" s="203"/>
      <c r="S61" s="204"/>
      <c r="T61" s="208"/>
      <c r="U61" s="209"/>
      <c r="V61" s="209"/>
      <c r="W61" s="210"/>
      <c r="X61" s="1"/>
      <c r="Y61" s="1"/>
    </row>
    <row r="62" spans="1:25" ht="19.149999999999999" customHeight="1" x14ac:dyDescent="0.4">
      <c r="A62" s="1"/>
      <c r="B62" s="1"/>
      <c r="C62" s="202"/>
      <c r="D62" s="203"/>
      <c r="E62" s="203"/>
      <c r="F62" s="204"/>
      <c r="G62" s="423"/>
      <c r="H62" s="424"/>
      <c r="I62" s="424"/>
      <c r="J62" s="425"/>
      <c r="K62" s="202"/>
      <c r="L62" s="203"/>
      <c r="M62" s="203"/>
      <c r="N62" s="203"/>
      <c r="O62" s="204"/>
      <c r="P62" s="202"/>
      <c r="Q62" s="203"/>
      <c r="R62" s="203"/>
      <c r="S62" s="204"/>
      <c r="T62" s="208"/>
      <c r="U62" s="209"/>
      <c r="V62" s="209"/>
      <c r="W62" s="210"/>
      <c r="X62" s="1"/>
      <c r="Y62" s="1"/>
    </row>
    <row r="63" spans="1:25" ht="19.149999999999999" customHeight="1" x14ac:dyDescent="0.4">
      <c r="A63" s="1"/>
      <c r="B63" s="1"/>
      <c r="C63" s="202"/>
      <c r="D63" s="203"/>
      <c r="E63" s="203"/>
      <c r="F63" s="204"/>
      <c r="G63" s="423"/>
      <c r="H63" s="424"/>
      <c r="I63" s="424"/>
      <c r="J63" s="425"/>
      <c r="K63" s="202"/>
      <c r="L63" s="203"/>
      <c r="M63" s="203"/>
      <c r="N63" s="203"/>
      <c r="O63" s="204"/>
      <c r="P63" s="202"/>
      <c r="Q63" s="203"/>
      <c r="R63" s="203"/>
      <c r="S63" s="204"/>
      <c r="T63" s="208"/>
      <c r="U63" s="209"/>
      <c r="V63" s="209"/>
      <c r="W63" s="210"/>
      <c r="X63" s="1"/>
      <c r="Y63" s="1"/>
    </row>
    <row r="64" spans="1:25" ht="19.149999999999999" customHeight="1" x14ac:dyDescent="0.4">
      <c r="A64" s="1"/>
      <c r="B64" s="1"/>
      <c r="C64" s="202"/>
      <c r="D64" s="203"/>
      <c r="E64" s="203"/>
      <c r="F64" s="204"/>
      <c r="G64" s="426"/>
      <c r="H64" s="427"/>
      <c r="I64" s="427"/>
      <c r="J64" s="428"/>
      <c r="K64" s="205"/>
      <c r="L64" s="206"/>
      <c r="M64" s="206"/>
      <c r="N64" s="206"/>
      <c r="O64" s="207"/>
      <c r="P64" s="205"/>
      <c r="Q64" s="206"/>
      <c r="R64" s="206"/>
      <c r="S64" s="207"/>
      <c r="T64" s="211"/>
      <c r="U64" s="212"/>
      <c r="V64" s="212"/>
      <c r="W64" s="213"/>
      <c r="X64" s="1"/>
      <c r="Y64" s="1"/>
    </row>
    <row r="65" spans="1:25" ht="19.149999999999999" customHeight="1" x14ac:dyDescent="0.4">
      <c r="A65" s="1"/>
      <c r="B65" s="1"/>
      <c r="C65" s="199" t="s">
        <v>74</v>
      </c>
      <c r="D65" s="200"/>
      <c r="E65" s="200"/>
      <c r="F65" s="201"/>
      <c r="G65" s="242"/>
      <c r="H65" s="243"/>
      <c r="I65" s="243"/>
      <c r="J65" s="244"/>
      <c r="K65" s="199"/>
      <c r="L65" s="200"/>
      <c r="M65" s="200"/>
      <c r="N65" s="200"/>
      <c r="O65" s="201"/>
      <c r="P65" s="199"/>
      <c r="Q65" s="200"/>
      <c r="R65" s="200"/>
      <c r="S65" s="201"/>
      <c r="T65" s="208"/>
      <c r="U65" s="209"/>
      <c r="V65" s="209"/>
      <c r="W65" s="210"/>
      <c r="X65" s="1"/>
      <c r="Y65" s="1"/>
    </row>
    <row r="66" spans="1:25" ht="19.149999999999999" customHeight="1" x14ac:dyDescent="0.4">
      <c r="A66" s="1"/>
      <c r="B66" s="1"/>
      <c r="C66" s="202"/>
      <c r="D66" s="203"/>
      <c r="E66" s="203"/>
      <c r="F66" s="204"/>
      <c r="G66" s="245"/>
      <c r="H66" s="246"/>
      <c r="I66" s="246"/>
      <c r="J66" s="247"/>
      <c r="K66" s="202"/>
      <c r="L66" s="203"/>
      <c r="M66" s="203"/>
      <c r="N66" s="203"/>
      <c r="O66" s="204"/>
      <c r="P66" s="202"/>
      <c r="Q66" s="203"/>
      <c r="R66" s="203"/>
      <c r="S66" s="204"/>
      <c r="T66" s="208"/>
      <c r="U66" s="209"/>
      <c r="V66" s="209"/>
      <c r="W66" s="210"/>
      <c r="X66" s="1"/>
      <c r="Y66" s="1"/>
    </row>
    <row r="67" spans="1:25" ht="19.149999999999999" customHeight="1" x14ac:dyDescent="0.4">
      <c r="A67" s="1"/>
      <c r="B67" s="1"/>
      <c r="C67" s="202"/>
      <c r="D67" s="203"/>
      <c r="E67" s="203"/>
      <c r="F67" s="204"/>
      <c r="G67" s="245"/>
      <c r="H67" s="246"/>
      <c r="I67" s="246"/>
      <c r="J67" s="247"/>
      <c r="K67" s="202"/>
      <c r="L67" s="203"/>
      <c r="M67" s="203"/>
      <c r="N67" s="203"/>
      <c r="O67" s="204"/>
      <c r="P67" s="202"/>
      <c r="Q67" s="203"/>
      <c r="R67" s="203"/>
      <c r="S67" s="204"/>
      <c r="T67" s="208"/>
      <c r="U67" s="209"/>
      <c r="V67" s="209"/>
      <c r="W67" s="210"/>
      <c r="X67" s="1"/>
      <c r="Y67" s="1"/>
    </row>
    <row r="68" spans="1:25" ht="19.149999999999999" customHeight="1" x14ac:dyDescent="0.4">
      <c r="A68" s="1"/>
      <c r="B68" s="1"/>
      <c r="C68" s="202"/>
      <c r="D68" s="203"/>
      <c r="E68" s="203"/>
      <c r="F68" s="204"/>
      <c r="G68" s="245"/>
      <c r="H68" s="246"/>
      <c r="I68" s="246"/>
      <c r="J68" s="247"/>
      <c r="K68" s="202"/>
      <c r="L68" s="203"/>
      <c r="M68" s="203"/>
      <c r="N68" s="203"/>
      <c r="O68" s="204"/>
      <c r="P68" s="202"/>
      <c r="Q68" s="203"/>
      <c r="R68" s="203"/>
      <c r="S68" s="204"/>
      <c r="T68" s="208"/>
      <c r="U68" s="209"/>
      <c r="V68" s="209"/>
      <c r="W68" s="210"/>
      <c r="X68" s="1"/>
      <c r="Y68" s="1"/>
    </row>
    <row r="69" spans="1:25" ht="19.149999999999999" customHeight="1" x14ac:dyDescent="0.4">
      <c r="A69" s="1"/>
      <c r="B69" s="1"/>
      <c r="C69" s="202"/>
      <c r="D69" s="203"/>
      <c r="E69" s="203"/>
      <c r="F69" s="204"/>
      <c r="G69" s="248"/>
      <c r="H69" s="249"/>
      <c r="I69" s="249"/>
      <c r="J69" s="250"/>
      <c r="K69" s="205"/>
      <c r="L69" s="206"/>
      <c r="M69" s="206"/>
      <c r="N69" s="206"/>
      <c r="O69" s="207"/>
      <c r="P69" s="205"/>
      <c r="Q69" s="206"/>
      <c r="R69" s="206"/>
      <c r="S69" s="207"/>
      <c r="T69" s="211"/>
      <c r="U69" s="212"/>
      <c r="V69" s="212"/>
      <c r="W69" s="213"/>
      <c r="X69" s="1"/>
      <c r="Y69" s="1"/>
    </row>
    <row r="70" spans="1:25" ht="19.149999999999999" customHeight="1" x14ac:dyDescent="0.4">
      <c r="A70" s="1"/>
      <c r="B70" s="1"/>
      <c r="C70" s="199" t="s">
        <v>74</v>
      </c>
      <c r="D70" s="200"/>
      <c r="E70" s="200"/>
      <c r="F70" s="201"/>
      <c r="G70" s="242"/>
      <c r="H70" s="243"/>
      <c r="I70" s="243"/>
      <c r="J70" s="244"/>
      <c r="K70" s="199"/>
      <c r="L70" s="200"/>
      <c r="M70" s="200"/>
      <c r="N70" s="200"/>
      <c r="O70" s="201"/>
      <c r="P70" s="199"/>
      <c r="Q70" s="200"/>
      <c r="R70" s="200"/>
      <c r="S70" s="201"/>
      <c r="T70" s="208"/>
      <c r="U70" s="209"/>
      <c r="V70" s="209"/>
      <c r="W70" s="210"/>
      <c r="X70" s="1"/>
      <c r="Y70" s="1"/>
    </row>
    <row r="71" spans="1:25" ht="19.149999999999999" customHeight="1" x14ac:dyDescent="0.4">
      <c r="A71" s="1"/>
      <c r="B71" s="1"/>
      <c r="C71" s="202"/>
      <c r="D71" s="203"/>
      <c r="E71" s="203"/>
      <c r="F71" s="204"/>
      <c r="G71" s="245"/>
      <c r="H71" s="246"/>
      <c r="I71" s="246"/>
      <c r="J71" s="247"/>
      <c r="K71" s="202"/>
      <c r="L71" s="203"/>
      <c r="M71" s="203"/>
      <c r="N71" s="203"/>
      <c r="O71" s="204"/>
      <c r="P71" s="202"/>
      <c r="Q71" s="203"/>
      <c r="R71" s="203"/>
      <c r="S71" s="204"/>
      <c r="T71" s="208"/>
      <c r="U71" s="209"/>
      <c r="V71" s="209"/>
      <c r="W71" s="210"/>
      <c r="X71" s="1"/>
      <c r="Y71" s="1"/>
    </row>
    <row r="72" spans="1:25" ht="19.149999999999999" customHeight="1" x14ac:dyDescent="0.4">
      <c r="A72" s="1"/>
      <c r="B72" s="1"/>
      <c r="C72" s="202"/>
      <c r="D72" s="203"/>
      <c r="E72" s="203"/>
      <c r="F72" s="204"/>
      <c r="G72" s="245"/>
      <c r="H72" s="246"/>
      <c r="I72" s="246"/>
      <c r="J72" s="247"/>
      <c r="K72" s="202"/>
      <c r="L72" s="203"/>
      <c r="M72" s="203"/>
      <c r="N72" s="203"/>
      <c r="O72" s="204"/>
      <c r="P72" s="202"/>
      <c r="Q72" s="203"/>
      <c r="R72" s="203"/>
      <c r="S72" s="204"/>
      <c r="T72" s="208"/>
      <c r="U72" s="209"/>
      <c r="V72" s="209"/>
      <c r="W72" s="210"/>
      <c r="X72" s="1"/>
      <c r="Y72" s="1"/>
    </row>
    <row r="73" spans="1:25" ht="19.149999999999999" customHeight="1" x14ac:dyDescent="0.4">
      <c r="A73" s="1"/>
      <c r="B73" s="1"/>
      <c r="C73" s="202"/>
      <c r="D73" s="203"/>
      <c r="E73" s="203"/>
      <c r="F73" s="204"/>
      <c r="G73" s="245"/>
      <c r="H73" s="246"/>
      <c r="I73" s="246"/>
      <c r="J73" s="247"/>
      <c r="K73" s="202"/>
      <c r="L73" s="203"/>
      <c r="M73" s="203"/>
      <c r="N73" s="203"/>
      <c r="O73" s="204"/>
      <c r="P73" s="202"/>
      <c r="Q73" s="203"/>
      <c r="R73" s="203"/>
      <c r="S73" s="204"/>
      <c r="T73" s="208"/>
      <c r="U73" s="209"/>
      <c r="V73" s="209"/>
      <c r="W73" s="210"/>
      <c r="X73" s="1"/>
      <c r="Y73" s="1"/>
    </row>
    <row r="74" spans="1:25" ht="19.149999999999999" customHeight="1" x14ac:dyDescent="0.4">
      <c r="A74" s="1"/>
      <c r="B74" s="1"/>
      <c r="C74" s="202"/>
      <c r="D74" s="203"/>
      <c r="E74" s="203"/>
      <c r="F74" s="204"/>
      <c r="G74" s="248"/>
      <c r="H74" s="249"/>
      <c r="I74" s="249"/>
      <c r="J74" s="250"/>
      <c r="K74" s="205"/>
      <c r="L74" s="206"/>
      <c r="M74" s="206"/>
      <c r="N74" s="206"/>
      <c r="O74" s="207"/>
      <c r="P74" s="205"/>
      <c r="Q74" s="206"/>
      <c r="R74" s="206"/>
      <c r="S74" s="207"/>
      <c r="T74" s="211"/>
      <c r="U74" s="212"/>
      <c r="V74" s="212"/>
      <c r="W74" s="213"/>
      <c r="X74" s="1"/>
      <c r="Y74" s="1"/>
    </row>
    <row r="75" spans="1:25" ht="19.149999999999999" customHeight="1" x14ac:dyDescent="0.4">
      <c r="A75" s="1"/>
      <c r="B75" s="1"/>
      <c r="C75" s="199" t="s">
        <v>74</v>
      </c>
      <c r="D75" s="200"/>
      <c r="E75" s="200"/>
      <c r="F75" s="201"/>
      <c r="G75" s="242"/>
      <c r="H75" s="243"/>
      <c r="I75" s="243"/>
      <c r="J75" s="244"/>
      <c r="K75" s="199"/>
      <c r="L75" s="200"/>
      <c r="M75" s="200"/>
      <c r="N75" s="200"/>
      <c r="O75" s="201"/>
      <c r="P75" s="199"/>
      <c r="Q75" s="200"/>
      <c r="R75" s="200"/>
      <c r="S75" s="201"/>
      <c r="T75" s="208"/>
      <c r="U75" s="209"/>
      <c r="V75" s="209"/>
      <c r="W75" s="210"/>
      <c r="X75" s="1"/>
      <c r="Y75" s="1"/>
    </row>
    <row r="76" spans="1:25" ht="19.149999999999999" customHeight="1" x14ac:dyDescent="0.4">
      <c r="A76" s="1"/>
      <c r="B76" s="1"/>
      <c r="C76" s="202"/>
      <c r="D76" s="203"/>
      <c r="E76" s="203"/>
      <c r="F76" s="204"/>
      <c r="G76" s="245"/>
      <c r="H76" s="246"/>
      <c r="I76" s="246"/>
      <c r="J76" s="247"/>
      <c r="K76" s="202"/>
      <c r="L76" s="203"/>
      <c r="M76" s="203"/>
      <c r="N76" s="203"/>
      <c r="O76" s="204"/>
      <c r="P76" s="202"/>
      <c r="Q76" s="203"/>
      <c r="R76" s="203"/>
      <c r="S76" s="204"/>
      <c r="T76" s="208"/>
      <c r="U76" s="209"/>
      <c r="V76" s="209"/>
      <c r="W76" s="210"/>
      <c r="X76" s="1"/>
      <c r="Y76" s="1"/>
    </row>
    <row r="77" spans="1:25" ht="19.149999999999999" customHeight="1" x14ac:dyDescent="0.4">
      <c r="A77" s="1"/>
      <c r="B77" s="1"/>
      <c r="C77" s="202"/>
      <c r="D77" s="203"/>
      <c r="E77" s="203"/>
      <c r="F77" s="204"/>
      <c r="G77" s="245"/>
      <c r="H77" s="246"/>
      <c r="I77" s="246"/>
      <c r="J77" s="247"/>
      <c r="K77" s="202"/>
      <c r="L77" s="203"/>
      <c r="M77" s="203"/>
      <c r="N77" s="203"/>
      <c r="O77" s="204"/>
      <c r="P77" s="202"/>
      <c r="Q77" s="203"/>
      <c r="R77" s="203"/>
      <c r="S77" s="204"/>
      <c r="T77" s="208"/>
      <c r="U77" s="209"/>
      <c r="V77" s="209"/>
      <c r="W77" s="210"/>
      <c r="X77" s="1"/>
      <c r="Y77" s="1"/>
    </row>
    <row r="78" spans="1:25" ht="19.149999999999999" customHeight="1" x14ac:dyDescent="0.4">
      <c r="A78" s="1"/>
      <c r="B78" s="1"/>
      <c r="C78" s="202"/>
      <c r="D78" s="203"/>
      <c r="E78" s="203"/>
      <c r="F78" s="204"/>
      <c r="G78" s="245"/>
      <c r="H78" s="246"/>
      <c r="I78" s="246"/>
      <c r="J78" s="247"/>
      <c r="K78" s="202"/>
      <c r="L78" s="203"/>
      <c r="M78" s="203"/>
      <c r="N78" s="203"/>
      <c r="O78" s="204"/>
      <c r="P78" s="202"/>
      <c r="Q78" s="203"/>
      <c r="R78" s="203"/>
      <c r="S78" s="204"/>
      <c r="T78" s="208"/>
      <c r="U78" s="209"/>
      <c r="V78" s="209"/>
      <c r="W78" s="210"/>
      <c r="X78" s="1"/>
      <c r="Y78" s="1"/>
    </row>
    <row r="79" spans="1:25" ht="19.149999999999999" customHeight="1" x14ac:dyDescent="0.4">
      <c r="A79" s="1"/>
      <c r="B79" s="1"/>
      <c r="C79" s="202"/>
      <c r="D79" s="203"/>
      <c r="E79" s="203"/>
      <c r="F79" s="204"/>
      <c r="G79" s="245"/>
      <c r="H79" s="246"/>
      <c r="I79" s="246"/>
      <c r="J79" s="247"/>
      <c r="K79" s="205"/>
      <c r="L79" s="206"/>
      <c r="M79" s="206"/>
      <c r="N79" s="206"/>
      <c r="O79" s="207"/>
      <c r="P79" s="205"/>
      <c r="Q79" s="206"/>
      <c r="R79" s="206"/>
      <c r="S79" s="207"/>
      <c r="T79" s="211"/>
      <c r="U79" s="212"/>
      <c r="V79" s="212"/>
      <c r="W79" s="213"/>
      <c r="X79" s="1"/>
      <c r="Y79" s="1"/>
    </row>
    <row r="80" spans="1:25" ht="19.149999999999999" customHeight="1" x14ac:dyDescent="0.4">
      <c r="A80" s="1"/>
      <c r="B80" s="1"/>
      <c r="C80" s="199" t="s">
        <v>74</v>
      </c>
      <c r="D80" s="200"/>
      <c r="E80" s="200"/>
      <c r="F80" s="201"/>
      <c r="G80" s="242"/>
      <c r="H80" s="243"/>
      <c r="I80" s="243"/>
      <c r="J80" s="244"/>
      <c r="K80" s="199"/>
      <c r="L80" s="200"/>
      <c r="M80" s="200"/>
      <c r="N80" s="200"/>
      <c r="O80" s="201"/>
      <c r="P80" s="199"/>
      <c r="Q80" s="200"/>
      <c r="R80" s="200"/>
      <c r="S80" s="201"/>
      <c r="T80" s="208"/>
      <c r="U80" s="209"/>
      <c r="V80" s="209"/>
      <c r="W80" s="210"/>
      <c r="X80" s="1"/>
      <c r="Y80" s="1"/>
    </row>
    <row r="81" spans="1:25" ht="19.149999999999999" customHeight="1" x14ac:dyDescent="0.4">
      <c r="A81" s="1"/>
      <c r="B81" s="1"/>
      <c r="C81" s="202"/>
      <c r="D81" s="203"/>
      <c r="E81" s="203"/>
      <c r="F81" s="204"/>
      <c r="G81" s="245"/>
      <c r="H81" s="246"/>
      <c r="I81" s="246"/>
      <c r="J81" s="247"/>
      <c r="K81" s="202"/>
      <c r="L81" s="203"/>
      <c r="M81" s="203"/>
      <c r="N81" s="203"/>
      <c r="O81" s="204"/>
      <c r="P81" s="202"/>
      <c r="Q81" s="203"/>
      <c r="R81" s="203"/>
      <c r="S81" s="204"/>
      <c r="T81" s="208"/>
      <c r="U81" s="209"/>
      <c r="V81" s="209"/>
      <c r="W81" s="210"/>
      <c r="X81" s="1"/>
      <c r="Y81" s="1"/>
    </row>
    <row r="82" spans="1:25" ht="19.149999999999999" customHeight="1" x14ac:dyDescent="0.4">
      <c r="A82" s="1"/>
      <c r="B82" s="1"/>
      <c r="C82" s="202"/>
      <c r="D82" s="203"/>
      <c r="E82" s="203"/>
      <c r="F82" s="204"/>
      <c r="G82" s="245"/>
      <c r="H82" s="246"/>
      <c r="I82" s="246"/>
      <c r="J82" s="247"/>
      <c r="K82" s="202"/>
      <c r="L82" s="203"/>
      <c r="M82" s="203"/>
      <c r="N82" s="203"/>
      <c r="O82" s="204"/>
      <c r="P82" s="202"/>
      <c r="Q82" s="203"/>
      <c r="R82" s="203"/>
      <c r="S82" s="204"/>
      <c r="T82" s="208"/>
      <c r="U82" s="209"/>
      <c r="V82" s="209"/>
      <c r="W82" s="210"/>
      <c r="X82" s="1"/>
      <c r="Y82" s="1"/>
    </row>
    <row r="83" spans="1:25" ht="19.149999999999999" customHeight="1" x14ac:dyDescent="0.4">
      <c r="A83" s="1"/>
      <c r="B83" s="1"/>
      <c r="C83" s="202"/>
      <c r="D83" s="203"/>
      <c r="E83" s="203"/>
      <c r="F83" s="204"/>
      <c r="G83" s="245"/>
      <c r="H83" s="246"/>
      <c r="I83" s="246"/>
      <c r="J83" s="247"/>
      <c r="K83" s="202"/>
      <c r="L83" s="203"/>
      <c r="M83" s="203"/>
      <c r="N83" s="203"/>
      <c r="O83" s="204"/>
      <c r="P83" s="202"/>
      <c r="Q83" s="203"/>
      <c r="R83" s="203"/>
      <c r="S83" s="204"/>
      <c r="T83" s="208"/>
      <c r="U83" s="209"/>
      <c r="V83" s="209"/>
      <c r="W83" s="210"/>
      <c r="X83" s="1"/>
      <c r="Y83" s="1"/>
    </row>
    <row r="84" spans="1:25" ht="19.149999999999999" customHeight="1" x14ac:dyDescent="0.4">
      <c r="A84" s="1"/>
      <c r="B84" s="1"/>
      <c r="C84" s="202"/>
      <c r="D84" s="203"/>
      <c r="E84" s="203"/>
      <c r="F84" s="204"/>
      <c r="G84" s="248"/>
      <c r="H84" s="249"/>
      <c r="I84" s="249"/>
      <c r="J84" s="250"/>
      <c r="K84" s="205"/>
      <c r="L84" s="206"/>
      <c r="M84" s="206"/>
      <c r="N84" s="206"/>
      <c r="O84" s="207"/>
      <c r="P84" s="205"/>
      <c r="Q84" s="206"/>
      <c r="R84" s="206"/>
      <c r="S84" s="207"/>
      <c r="T84" s="211"/>
      <c r="U84" s="212"/>
      <c r="V84" s="212"/>
      <c r="W84" s="213"/>
      <c r="X84" s="1"/>
      <c r="Y84" s="1"/>
    </row>
    <row r="85" spans="1:25" ht="19.149999999999999" customHeight="1" x14ac:dyDescent="0.4">
      <c r="A85" s="1"/>
      <c r="B85" s="1"/>
      <c r="C85" s="199" t="s">
        <v>74</v>
      </c>
      <c r="D85" s="200"/>
      <c r="E85" s="200"/>
      <c r="F85" s="201"/>
      <c r="G85" s="245"/>
      <c r="H85" s="246"/>
      <c r="I85" s="246"/>
      <c r="J85" s="247"/>
      <c r="K85" s="199"/>
      <c r="L85" s="200"/>
      <c r="M85" s="200"/>
      <c r="N85" s="200"/>
      <c r="O85" s="201"/>
      <c r="P85" s="199"/>
      <c r="Q85" s="200"/>
      <c r="R85" s="200"/>
      <c r="S85" s="201"/>
      <c r="T85" s="208"/>
      <c r="U85" s="209"/>
      <c r="V85" s="209"/>
      <c r="W85" s="210"/>
      <c r="X85" s="1"/>
      <c r="Y85" s="1"/>
    </row>
    <row r="86" spans="1:25" ht="19.149999999999999" customHeight="1" x14ac:dyDescent="0.4">
      <c r="A86" s="1"/>
      <c r="B86" s="1"/>
      <c r="C86" s="202"/>
      <c r="D86" s="203"/>
      <c r="E86" s="203"/>
      <c r="F86" s="204"/>
      <c r="G86" s="245"/>
      <c r="H86" s="246"/>
      <c r="I86" s="246"/>
      <c r="J86" s="247"/>
      <c r="K86" s="202"/>
      <c r="L86" s="203"/>
      <c r="M86" s="203"/>
      <c r="N86" s="203"/>
      <c r="O86" s="204"/>
      <c r="P86" s="202"/>
      <c r="Q86" s="203"/>
      <c r="R86" s="203"/>
      <c r="S86" s="204"/>
      <c r="T86" s="208"/>
      <c r="U86" s="209"/>
      <c r="V86" s="209"/>
      <c r="W86" s="210"/>
      <c r="X86" s="1"/>
      <c r="Y86" s="1"/>
    </row>
    <row r="87" spans="1:25" ht="19.149999999999999" customHeight="1" x14ac:dyDescent="0.4">
      <c r="A87" s="1"/>
      <c r="B87" s="1"/>
      <c r="C87" s="202"/>
      <c r="D87" s="203"/>
      <c r="E87" s="203"/>
      <c r="F87" s="204"/>
      <c r="G87" s="245"/>
      <c r="H87" s="246"/>
      <c r="I87" s="246"/>
      <c r="J87" s="247"/>
      <c r="K87" s="202"/>
      <c r="L87" s="203"/>
      <c r="M87" s="203"/>
      <c r="N87" s="203"/>
      <c r="O87" s="204"/>
      <c r="P87" s="202"/>
      <c r="Q87" s="203"/>
      <c r="R87" s="203"/>
      <c r="S87" s="204"/>
      <c r="T87" s="208"/>
      <c r="U87" s="209"/>
      <c r="V87" s="209"/>
      <c r="W87" s="210"/>
      <c r="X87" s="1"/>
      <c r="Y87" s="1"/>
    </row>
    <row r="88" spans="1:25" ht="19.149999999999999" customHeight="1" x14ac:dyDescent="0.4">
      <c r="A88" s="1"/>
      <c r="B88" s="1"/>
      <c r="C88" s="202"/>
      <c r="D88" s="203"/>
      <c r="E88" s="203"/>
      <c r="F88" s="204"/>
      <c r="G88" s="245"/>
      <c r="H88" s="246"/>
      <c r="I88" s="246"/>
      <c r="J88" s="247"/>
      <c r="K88" s="202"/>
      <c r="L88" s="203"/>
      <c r="M88" s="203"/>
      <c r="N88" s="203"/>
      <c r="O88" s="204"/>
      <c r="P88" s="202"/>
      <c r="Q88" s="203"/>
      <c r="R88" s="203"/>
      <c r="S88" s="204"/>
      <c r="T88" s="208"/>
      <c r="U88" s="209"/>
      <c r="V88" s="209"/>
      <c r="W88" s="210"/>
      <c r="X88" s="1"/>
      <c r="Y88" s="1"/>
    </row>
    <row r="89" spans="1:25" ht="19.149999999999999" customHeight="1" x14ac:dyDescent="0.4">
      <c r="A89" s="1"/>
      <c r="B89" s="1"/>
      <c r="C89" s="202"/>
      <c r="D89" s="203"/>
      <c r="E89" s="203"/>
      <c r="F89" s="204"/>
      <c r="G89" s="248"/>
      <c r="H89" s="249"/>
      <c r="I89" s="249"/>
      <c r="J89" s="250"/>
      <c r="K89" s="205"/>
      <c r="L89" s="206"/>
      <c r="M89" s="206"/>
      <c r="N89" s="206"/>
      <c r="O89" s="207"/>
      <c r="P89" s="205"/>
      <c r="Q89" s="206"/>
      <c r="R89" s="206"/>
      <c r="S89" s="207"/>
      <c r="T89" s="211"/>
      <c r="U89" s="212"/>
      <c r="V89" s="212"/>
      <c r="W89" s="213"/>
      <c r="X89" s="1"/>
      <c r="Y89" s="1"/>
    </row>
    <row r="90" spans="1:25" ht="19.149999999999999" customHeight="1" x14ac:dyDescent="0.4">
      <c r="A90" s="1"/>
      <c r="B90" s="1"/>
      <c r="C90" s="136" t="s">
        <v>27</v>
      </c>
      <c r="D90" s="137"/>
      <c r="E90" s="137"/>
      <c r="F90" s="138"/>
      <c r="G90" s="364">
        <f>IF(G50="","",COUNTA(G50,#REF!,G60,G65,G70,G75,G80,G85))</f>
        <v>3</v>
      </c>
      <c r="H90" s="365"/>
      <c r="I90" s="365"/>
      <c r="J90" s="366"/>
      <c r="K90" s="136"/>
      <c r="L90" s="137"/>
      <c r="M90" s="137"/>
      <c r="N90" s="137"/>
      <c r="O90" s="137"/>
      <c r="P90" s="137"/>
      <c r="Q90" s="137"/>
      <c r="R90" s="137"/>
      <c r="S90" s="138"/>
      <c r="T90" s="367">
        <f>IF(T50="","",SUM(T50:W89))</f>
        <v>10000</v>
      </c>
      <c r="U90" s="368"/>
      <c r="V90" s="368"/>
      <c r="W90" s="369"/>
      <c r="X90" s="1"/>
      <c r="Y90" s="1"/>
    </row>
    <row r="91" spans="1:25" ht="19.149999999999999" customHeight="1" x14ac:dyDescent="0.4">
      <c r="A91" s="1"/>
      <c r="B91" s="1"/>
      <c r="C91" s="14"/>
      <c r="D91" s="14"/>
      <c r="E91" s="14"/>
      <c r="F91" s="14"/>
      <c r="G91" s="14"/>
      <c r="H91" s="14"/>
      <c r="I91" s="14"/>
      <c r="J91" s="14"/>
      <c r="K91" s="14"/>
      <c r="L91" s="14"/>
      <c r="M91" s="14"/>
      <c r="N91" s="14"/>
      <c r="O91" s="14"/>
      <c r="P91" s="14"/>
      <c r="Q91" s="14"/>
      <c r="R91" s="14"/>
      <c r="S91" s="14"/>
      <c r="T91" s="14"/>
      <c r="U91" s="14"/>
      <c r="V91" s="14"/>
      <c r="W91" s="14"/>
      <c r="X91" s="1"/>
      <c r="Y91" s="1"/>
    </row>
    <row r="92" spans="1:25" ht="19.149999999999999" customHeight="1" x14ac:dyDescent="0.4">
      <c r="A92" s="1"/>
      <c r="B92" s="10" t="s">
        <v>42</v>
      </c>
      <c r="C92" s="1"/>
      <c r="D92" s="1"/>
      <c r="E92" s="1"/>
      <c r="F92" s="1"/>
      <c r="G92" s="1"/>
      <c r="H92" s="1"/>
      <c r="I92" s="1"/>
      <c r="J92" s="1"/>
      <c r="K92" s="1"/>
      <c r="L92" s="1"/>
      <c r="M92" s="1"/>
      <c r="N92" s="1"/>
      <c r="O92" s="1"/>
      <c r="P92" s="1"/>
      <c r="Q92" s="1"/>
      <c r="R92" s="1"/>
      <c r="S92" s="1"/>
      <c r="T92" s="1"/>
      <c r="U92" s="1"/>
      <c r="V92" s="1"/>
      <c r="W92" s="1"/>
      <c r="X92" s="1"/>
      <c r="Y92" s="1"/>
    </row>
    <row r="93" spans="1:25" ht="19.149999999999999" customHeight="1" x14ac:dyDescent="0.4">
      <c r="A93" s="1"/>
      <c r="B93" s="1"/>
      <c r="C93" s="15" t="s">
        <v>91</v>
      </c>
      <c r="D93" s="1"/>
      <c r="E93" s="1"/>
      <c r="F93" s="1"/>
      <c r="G93" s="1"/>
      <c r="H93" s="1"/>
      <c r="I93" s="1"/>
      <c r="J93" s="1"/>
      <c r="K93" s="1"/>
      <c r="L93" s="1"/>
      <c r="M93" s="1"/>
      <c r="N93" s="1"/>
      <c r="O93" s="1"/>
      <c r="P93" s="1"/>
      <c r="Q93" s="1"/>
      <c r="R93" s="1"/>
      <c r="S93" s="1"/>
      <c r="T93" s="1"/>
      <c r="U93" s="1"/>
      <c r="V93" s="1"/>
      <c r="W93" s="1"/>
      <c r="X93" s="1"/>
      <c r="Y93" s="1"/>
    </row>
    <row r="94" spans="1:25" ht="19.149999999999999" customHeight="1" x14ac:dyDescent="0.4">
      <c r="A94" s="1"/>
      <c r="B94" s="1"/>
      <c r="C94" s="1"/>
      <c r="D94" s="344" t="s">
        <v>142</v>
      </c>
      <c r="E94" s="345"/>
      <c r="F94" s="345"/>
      <c r="G94" s="345"/>
      <c r="H94" s="345"/>
      <c r="I94" s="345"/>
      <c r="J94" s="345"/>
      <c r="K94" s="345"/>
      <c r="L94" s="345"/>
      <c r="M94" s="345"/>
      <c r="N94" s="345"/>
      <c r="O94" s="345"/>
      <c r="P94" s="345"/>
      <c r="Q94" s="345"/>
      <c r="R94" s="345"/>
      <c r="S94" s="345"/>
      <c r="T94" s="345"/>
      <c r="U94" s="345"/>
      <c r="V94" s="345"/>
      <c r="W94" s="346"/>
      <c r="X94" s="1"/>
      <c r="Y94" s="1"/>
    </row>
    <row r="95" spans="1:25" ht="19.149999999999999" customHeight="1" x14ac:dyDescent="0.4">
      <c r="A95" s="1"/>
      <c r="B95" s="1"/>
      <c r="C95" s="1"/>
      <c r="D95" s="347"/>
      <c r="E95" s="348"/>
      <c r="F95" s="348"/>
      <c r="G95" s="348"/>
      <c r="H95" s="348"/>
      <c r="I95" s="348"/>
      <c r="J95" s="348"/>
      <c r="K95" s="348"/>
      <c r="L95" s="348"/>
      <c r="M95" s="348"/>
      <c r="N95" s="348"/>
      <c r="O95" s="348"/>
      <c r="P95" s="348"/>
      <c r="Q95" s="348"/>
      <c r="R95" s="348"/>
      <c r="S95" s="348"/>
      <c r="T95" s="348"/>
      <c r="U95" s="348"/>
      <c r="V95" s="348"/>
      <c r="W95" s="349"/>
      <c r="X95" s="1"/>
      <c r="Y95" s="1"/>
    </row>
    <row r="96" spans="1:25" ht="19.149999999999999" customHeight="1" x14ac:dyDescent="0.4">
      <c r="A96" s="1"/>
      <c r="B96" s="1"/>
      <c r="C96" s="1"/>
      <c r="D96" s="347"/>
      <c r="E96" s="348"/>
      <c r="F96" s="348"/>
      <c r="G96" s="348"/>
      <c r="H96" s="348"/>
      <c r="I96" s="348"/>
      <c r="J96" s="348"/>
      <c r="K96" s="348"/>
      <c r="L96" s="348"/>
      <c r="M96" s="348"/>
      <c r="N96" s="348"/>
      <c r="O96" s="348"/>
      <c r="P96" s="348"/>
      <c r="Q96" s="348"/>
      <c r="R96" s="348"/>
      <c r="S96" s="348"/>
      <c r="T96" s="348"/>
      <c r="U96" s="348"/>
      <c r="V96" s="348"/>
      <c r="W96" s="349"/>
      <c r="X96" s="1"/>
      <c r="Y96" s="1"/>
    </row>
    <row r="97" spans="1:25" ht="19.149999999999999" customHeight="1" x14ac:dyDescent="0.4">
      <c r="A97" s="1"/>
      <c r="B97" s="1"/>
      <c r="C97" s="1"/>
      <c r="D97" s="347"/>
      <c r="E97" s="348"/>
      <c r="F97" s="348"/>
      <c r="G97" s="348"/>
      <c r="H97" s="348"/>
      <c r="I97" s="348"/>
      <c r="J97" s="348"/>
      <c r="K97" s="348"/>
      <c r="L97" s="348"/>
      <c r="M97" s="348"/>
      <c r="N97" s="348"/>
      <c r="O97" s="348"/>
      <c r="P97" s="348"/>
      <c r="Q97" s="348"/>
      <c r="R97" s="348"/>
      <c r="S97" s="348"/>
      <c r="T97" s="348"/>
      <c r="U97" s="348"/>
      <c r="V97" s="348"/>
      <c r="W97" s="349"/>
      <c r="X97" s="1"/>
      <c r="Y97" s="1"/>
    </row>
    <row r="98" spans="1:25" ht="19.149999999999999" customHeight="1" x14ac:dyDescent="0.4">
      <c r="A98" s="1"/>
      <c r="B98" s="1"/>
      <c r="C98" s="1"/>
      <c r="D98" s="347"/>
      <c r="E98" s="348"/>
      <c r="F98" s="348"/>
      <c r="G98" s="348"/>
      <c r="H98" s="348"/>
      <c r="I98" s="348"/>
      <c r="J98" s="348"/>
      <c r="K98" s="348"/>
      <c r="L98" s="348"/>
      <c r="M98" s="348"/>
      <c r="N98" s="348"/>
      <c r="O98" s="348"/>
      <c r="P98" s="348"/>
      <c r="Q98" s="348"/>
      <c r="R98" s="348"/>
      <c r="S98" s="348"/>
      <c r="T98" s="348"/>
      <c r="U98" s="348"/>
      <c r="V98" s="348"/>
      <c r="W98" s="349"/>
      <c r="X98" s="1"/>
      <c r="Y98" s="1"/>
    </row>
    <row r="99" spans="1:25" ht="19.149999999999999" customHeight="1" x14ac:dyDescent="0.4">
      <c r="A99" s="1"/>
      <c r="B99" s="1"/>
      <c r="C99" s="1"/>
      <c r="D99" s="347"/>
      <c r="E99" s="348"/>
      <c r="F99" s="348"/>
      <c r="G99" s="348"/>
      <c r="H99" s="348"/>
      <c r="I99" s="348"/>
      <c r="J99" s="348"/>
      <c r="K99" s="348"/>
      <c r="L99" s="348"/>
      <c r="M99" s="348"/>
      <c r="N99" s="348"/>
      <c r="O99" s="348"/>
      <c r="P99" s="348"/>
      <c r="Q99" s="348"/>
      <c r="R99" s="348"/>
      <c r="S99" s="348"/>
      <c r="T99" s="348"/>
      <c r="U99" s="348"/>
      <c r="V99" s="348"/>
      <c r="W99" s="349"/>
      <c r="X99" s="1"/>
      <c r="Y99" s="1"/>
    </row>
    <row r="100" spans="1:25" ht="19.149999999999999" customHeight="1" x14ac:dyDescent="0.4">
      <c r="A100" s="1"/>
      <c r="B100" s="1"/>
      <c r="C100" s="1"/>
      <c r="D100" s="347"/>
      <c r="E100" s="348"/>
      <c r="F100" s="348"/>
      <c r="G100" s="348"/>
      <c r="H100" s="348"/>
      <c r="I100" s="348"/>
      <c r="J100" s="348"/>
      <c r="K100" s="348"/>
      <c r="L100" s="348"/>
      <c r="M100" s="348"/>
      <c r="N100" s="348"/>
      <c r="O100" s="348"/>
      <c r="P100" s="348"/>
      <c r="Q100" s="348"/>
      <c r="R100" s="348"/>
      <c r="S100" s="348"/>
      <c r="T100" s="348"/>
      <c r="U100" s="348"/>
      <c r="V100" s="348"/>
      <c r="W100" s="349"/>
      <c r="X100" s="1"/>
      <c r="Y100" s="1"/>
    </row>
    <row r="101" spans="1:25" ht="19.149999999999999" customHeight="1" x14ac:dyDescent="0.4">
      <c r="A101" s="1"/>
      <c r="B101" s="1"/>
      <c r="C101" s="1"/>
      <c r="D101" s="347"/>
      <c r="E101" s="348"/>
      <c r="F101" s="348"/>
      <c r="G101" s="348"/>
      <c r="H101" s="348"/>
      <c r="I101" s="348"/>
      <c r="J101" s="348"/>
      <c r="K101" s="348"/>
      <c r="L101" s="348"/>
      <c r="M101" s="348"/>
      <c r="N101" s="348"/>
      <c r="O101" s="348"/>
      <c r="P101" s="348"/>
      <c r="Q101" s="348"/>
      <c r="R101" s="348"/>
      <c r="S101" s="348"/>
      <c r="T101" s="348"/>
      <c r="U101" s="348"/>
      <c r="V101" s="348"/>
      <c r="W101" s="349"/>
      <c r="X101" s="1"/>
      <c r="Y101" s="1"/>
    </row>
    <row r="102" spans="1:25" ht="19.149999999999999" customHeight="1" x14ac:dyDescent="0.4">
      <c r="A102" s="1"/>
      <c r="B102" s="1"/>
      <c r="C102" s="1"/>
      <c r="D102" s="347"/>
      <c r="E102" s="348"/>
      <c r="F102" s="348"/>
      <c r="G102" s="348"/>
      <c r="H102" s="348"/>
      <c r="I102" s="348"/>
      <c r="J102" s="348"/>
      <c r="K102" s="348"/>
      <c r="L102" s="348"/>
      <c r="M102" s="348"/>
      <c r="N102" s="348"/>
      <c r="O102" s="348"/>
      <c r="P102" s="348"/>
      <c r="Q102" s="348"/>
      <c r="R102" s="348"/>
      <c r="S102" s="348"/>
      <c r="T102" s="348"/>
      <c r="U102" s="348"/>
      <c r="V102" s="348"/>
      <c r="W102" s="349"/>
      <c r="X102" s="1"/>
      <c r="Y102" s="1"/>
    </row>
    <row r="103" spans="1:25" ht="19.149999999999999" customHeight="1" x14ac:dyDescent="0.4">
      <c r="A103" s="1"/>
      <c r="B103" s="1"/>
      <c r="C103" s="1"/>
      <c r="D103" s="347"/>
      <c r="E103" s="348"/>
      <c r="F103" s="348"/>
      <c r="G103" s="348"/>
      <c r="H103" s="348"/>
      <c r="I103" s="348"/>
      <c r="J103" s="348"/>
      <c r="K103" s="348"/>
      <c r="L103" s="348"/>
      <c r="M103" s="348"/>
      <c r="N103" s="348"/>
      <c r="O103" s="348"/>
      <c r="P103" s="348"/>
      <c r="Q103" s="348"/>
      <c r="R103" s="348"/>
      <c r="S103" s="348"/>
      <c r="T103" s="348"/>
      <c r="U103" s="348"/>
      <c r="V103" s="348"/>
      <c r="W103" s="349"/>
      <c r="X103" s="1"/>
      <c r="Y103" s="1"/>
    </row>
    <row r="104" spans="1:25" ht="19.149999999999999" customHeight="1" x14ac:dyDescent="0.4">
      <c r="A104" s="1"/>
      <c r="B104" s="1"/>
      <c r="C104" s="1"/>
      <c r="D104" s="347"/>
      <c r="E104" s="348"/>
      <c r="F104" s="348"/>
      <c r="G104" s="348"/>
      <c r="H104" s="348"/>
      <c r="I104" s="348"/>
      <c r="J104" s="348"/>
      <c r="K104" s="348"/>
      <c r="L104" s="348"/>
      <c r="M104" s="348"/>
      <c r="N104" s="348"/>
      <c r="O104" s="348"/>
      <c r="P104" s="348"/>
      <c r="Q104" s="348"/>
      <c r="R104" s="348"/>
      <c r="S104" s="348"/>
      <c r="T104" s="348"/>
      <c r="U104" s="348"/>
      <c r="V104" s="348"/>
      <c r="W104" s="349"/>
      <c r="X104" s="1"/>
      <c r="Y104" s="1"/>
    </row>
    <row r="105" spans="1:25" ht="19.149999999999999" customHeight="1" x14ac:dyDescent="0.4">
      <c r="A105" s="1"/>
      <c r="B105" s="1"/>
      <c r="C105" s="1"/>
      <c r="D105" s="350"/>
      <c r="E105" s="351"/>
      <c r="F105" s="351"/>
      <c r="G105" s="351"/>
      <c r="H105" s="351"/>
      <c r="I105" s="351"/>
      <c r="J105" s="351"/>
      <c r="K105" s="351"/>
      <c r="L105" s="351"/>
      <c r="M105" s="351"/>
      <c r="N105" s="351"/>
      <c r="O105" s="351"/>
      <c r="P105" s="351"/>
      <c r="Q105" s="351"/>
      <c r="R105" s="351"/>
      <c r="S105" s="351"/>
      <c r="T105" s="351"/>
      <c r="U105" s="351"/>
      <c r="V105" s="351"/>
      <c r="W105" s="352"/>
      <c r="X105" s="1"/>
      <c r="Y105" s="1"/>
    </row>
    <row r="106" spans="1:25" ht="19.149999999999999" customHeight="1" x14ac:dyDescent="0.4">
      <c r="A106" s="1"/>
      <c r="B106" s="1"/>
      <c r="C106" s="1"/>
      <c r="D106" s="353" t="s">
        <v>43</v>
      </c>
      <c r="E106" s="354"/>
      <c r="F106" s="354"/>
      <c r="G106" s="354"/>
      <c r="H106" s="354"/>
      <c r="I106" s="354"/>
      <c r="J106" s="354"/>
      <c r="K106" s="354"/>
      <c r="L106" s="354"/>
      <c r="M106" s="354"/>
      <c r="N106" s="354"/>
      <c r="O106" s="354"/>
      <c r="P106" s="354"/>
      <c r="Q106" s="354"/>
      <c r="R106" s="354"/>
      <c r="S106" s="354"/>
      <c r="T106" s="354"/>
      <c r="U106" s="354"/>
      <c r="V106" s="354"/>
      <c r="W106" s="355"/>
      <c r="X106" s="1"/>
      <c r="Y106" s="1"/>
    </row>
    <row r="107" spans="1:25" ht="19.149999999999999" customHeight="1" x14ac:dyDescent="0.4">
      <c r="A107" s="1"/>
      <c r="B107" s="1"/>
      <c r="C107" s="1"/>
      <c r="D107" s="44"/>
      <c r="E107" s="45"/>
      <c r="F107" s="45"/>
      <c r="G107" s="45"/>
      <c r="H107" s="45"/>
      <c r="I107" s="45"/>
      <c r="J107" s="45"/>
      <c r="K107" s="45"/>
      <c r="L107" s="45"/>
      <c r="M107" s="45"/>
      <c r="N107" s="45"/>
      <c r="O107" s="45"/>
      <c r="P107" s="45"/>
      <c r="Q107" s="45"/>
      <c r="R107" s="45"/>
      <c r="S107" s="45"/>
      <c r="T107" s="45"/>
      <c r="U107" s="45"/>
      <c r="V107" s="45"/>
      <c r="W107" s="46"/>
      <c r="X107" s="1"/>
      <c r="Y107" s="1"/>
    </row>
    <row r="108" spans="1:25" ht="19.149999999999999"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9.149999999999999" customHeight="1" x14ac:dyDescent="0.4">
      <c r="A109" s="1"/>
      <c r="B109" s="1"/>
      <c r="C109" s="11" t="s">
        <v>93</v>
      </c>
      <c r="D109" s="1"/>
      <c r="E109" s="1"/>
      <c r="F109" s="1"/>
      <c r="G109" s="1"/>
      <c r="H109" s="1"/>
      <c r="I109" s="1"/>
      <c r="J109" s="1"/>
      <c r="K109" s="1"/>
      <c r="L109" s="1"/>
      <c r="M109" s="1"/>
      <c r="N109" s="1"/>
      <c r="O109" s="1"/>
      <c r="P109" s="1"/>
      <c r="Q109" s="1"/>
      <c r="R109" s="1"/>
      <c r="S109" s="1"/>
      <c r="T109" s="1"/>
      <c r="U109" s="1"/>
      <c r="V109" s="1"/>
      <c r="W109" s="1"/>
      <c r="X109" s="1"/>
      <c r="Y109" s="1"/>
    </row>
    <row r="110" spans="1:25" ht="19.149999999999999" customHeight="1" x14ac:dyDescent="0.4">
      <c r="A110" s="1"/>
      <c r="B110" s="1"/>
      <c r="C110" s="1"/>
      <c r="D110" s="431" t="s">
        <v>143</v>
      </c>
      <c r="E110" s="432"/>
      <c r="F110" s="432"/>
      <c r="G110" s="432"/>
      <c r="H110" s="432"/>
      <c r="I110" s="432"/>
      <c r="J110" s="432"/>
      <c r="K110" s="432"/>
      <c r="L110" s="432"/>
      <c r="M110" s="432"/>
      <c r="N110" s="432"/>
      <c r="O110" s="432"/>
      <c r="P110" s="432"/>
      <c r="Q110" s="432"/>
      <c r="R110" s="432"/>
      <c r="S110" s="432"/>
      <c r="T110" s="432"/>
      <c r="U110" s="432"/>
      <c r="V110" s="432"/>
      <c r="W110" s="433"/>
      <c r="X110" s="1"/>
      <c r="Y110" s="1"/>
    </row>
    <row r="111" spans="1:25" ht="19.149999999999999" customHeight="1" x14ac:dyDescent="0.4">
      <c r="A111" s="1"/>
      <c r="B111" s="1"/>
      <c r="C111" s="1"/>
      <c r="D111" s="434"/>
      <c r="E111" s="435"/>
      <c r="F111" s="435"/>
      <c r="G111" s="435"/>
      <c r="H111" s="435"/>
      <c r="I111" s="435"/>
      <c r="J111" s="435"/>
      <c r="K111" s="435"/>
      <c r="L111" s="435"/>
      <c r="M111" s="435"/>
      <c r="N111" s="435"/>
      <c r="O111" s="435"/>
      <c r="P111" s="435"/>
      <c r="Q111" s="435"/>
      <c r="R111" s="435"/>
      <c r="S111" s="435"/>
      <c r="T111" s="435"/>
      <c r="U111" s="435"/>
      <c r="V111" s="435"/>
      <c r="W111" s="436"/>
      <c r="X111" s="1"/>
      <c r="Y111" s="1"/>
    </row>
    <row r="112" spans="1:25" ht="19.149999999999999" customHeight="1" x14ac:dyDescent="0.4">
      <c r="A112" s="1"/>
      <c r="B112" s="1"/>
      <c r="C112" s="1"/>
      <c r="D112" s="434"/>
      <c r="E112" s="435"/>
      <c r="F112" s="435"/>
      <c r="G112" s="435"/>
      <c r="H112" s="435"/>
      <c r="I112" s="435"/>
      <c r="J112" s="435"/>
      <c r="K112" s="435"/>
      <c r="L112" s="435"/>
      <c r="M112" s="435"/>
      <c r="N112" s="435"/>
      <c r="O112" s="435"/>
      <c r="P112" s="435"/>
      <c r="Q112" s="435"/>
      <c r="R112" s="435"/>
      <c r="S112" s="435"/>
      <c r="T112" s="435"/>
      <c r="U112" s="435"/>
      <c r="V112" s="435"/>
      <c r="W112" s="436"/>
      <c r="X112" s="1"/>
      <c r="Y112" s="1"/>
    </row>
    <row r="113" spans="1:25" ht="19.149999999999999" customHeight="1" x14ac:dyDescent="0.4">
      <c r="A113" s="1"/>
      <c r="B113" s="1"/>
      <c r="C113" s="1"/>
      <c r="D113" s="434"/>
      <c r="E113" s="435"/>
      <c r="F113" s="435"/>
      <c r="G113" s="435"/>
      <c r="H113" s="435"/>
      <c r="I113" s="435"/>
      <c r="J113" s="435"/>
      <c r="K113" s="435"/>
      <c r="L113" s="435"/>
      <c r="M113" s="435"/>
      <c r="N113" s="435"/>
      <c r="O113" s="435"/>
      <c r="P113" s="435"/>
      <c r="Q113" s="435"/>
      <c r="R113" s="435"/>
      <c r="S113" s="435"/>
      <c r="T113" s="435"/>
      <c r="U113" s="435"/>
      <c r="V113" s="435"/>
      <c r="W113" s="436"/>
      <c r="X113" s="1"/>
      <c r="Y113" s="1"/>
    </row>
    <row r="114" spans="1:25" ht="19.149999999999999" customHeight="1" x14ac:dyDescent="0.4">
      <c r="A114" s="1"/>
      <c r="B114" s="1"/>
      <c r="C114" s="1"/>
      <c r="D114" s="434"/>
      <c r="E114" s="435"/>
      <c r="F114" s="435"/>
      <c r="G114" s="435"/>
      <c r="H114" s="435"/>
      <c r="I114" s="435"/>
      <c r="J114" s="435"/>
      <c r="K114" s="435"/>
      <c r="L114" s="435"/>
      <c r="M114" s="435"/>
      <c r="N114" s="435"/>
      <c r="O114" s="435"/>
      <c r="P114" s="435"/>
      <c r="Q114" s="435"/>
      <c r="R114" s="435"/>
      <c r="S114" s="435"/>
      <c r="T114" s="435"/>
      <c r="U114" s="435"/>
      <c r="V114" s="435"/>
      <c r="W114" s="436"/>
      <c r="X114" s="1"/>
      <c r="Y114" s="1"/>
    </row>
    <row r="115" spans="1:25" ht="19.149999999999999" customHeight="1" x14ac:dyDescent="0.4">
      <c r="A115" s="1"/>
      <c r="B115" s="1"/>
      <c r="C115" s="1"/>
      <c r="D115" s="434"/>
      <c r="E115" s="435"/>
      <c r="F115" s="435"/>
      <c r="G115" s="435"/>
      <c r="H115" s="435"/>
      <c r="I115" s="435"/>
      <c r="J115" s="435"/>
      <c r="K115" s="435"/>
      <c r="L115" s="435"/>
      <c r="M115" s="435"/>
      <c r="N115" s="435"/>
      <c r="O115" s="435"/>
      <c r="P115" s="435"/>
      <c r="Q115" s="435"/>
      <c r="R115" s="435"/>
      <c r="S115" s="435"/>
      <c r="T115" s="435"/>
      <c r="U115" s="435"/>
      <c r="V115" s="435"/>
      <c r="W115" s="436"/>
      <c r="X115" s="1"/>
      <c r="Y115" s="1"/>
    </row>
    <row r="116" spans="1:25" ht="19.149999999999999" customHeight="1" x14ac:dyDescent="0.4">
      <c r="A116" s="1"/>
      <c r="B116" s="1"/>
      <c r="C116" s="1"/>
      <c r="D116" s="434"/>
      <c r="E116" s="435"/>
      <c r="F116" s="435"/>
      <c r="G116" s="435"/>
      <c r="H116" s="435"/>
      <c r="I116" s="435"/>
      <c r="J116" s="435"/>
      <c r="K116" s="435"/>
      <c r="L116" s="435"/>
      <c r="M116" s="435"/>
      <c r="N116" s="435"/>
      <c r="O116" s="435"/>
      <c r="P116" s="435"/>
      <c r="Q116" s="435"/>
      <c r="R116" s="435"/>
      <c r="S116" s="435"/>
      <c r="T116" s="435"/>
      <c r="U116" s="435"/>
      <c r="V116" s="435"/>
      <c r="W116" s="436"/>
      <c r="X116" s="1"/>
      <c r="Y116" s="1"/>
    </row>
    <row r="117" spans="1:25" ht="19.149999999999999" customHeight="1" x14ac:dyDescent="0.4">
      <c r="A117" s="1"/>
      <c r="B117" s="1"/>
      <c r="C117" s="1"/>
      <c r="D117" s="434"/>
      <c r="E117" s="435"/>
      <c r="F117" s="435"/>
      <c r="G117" s="435"/>
      <c r="H117" s="435"/>
      <c r="I117" s="435"/>
      <c r="J117" s="435"/>
      <c r="K117" s="435"/>
      <c r="L117" s="435"/>
      <c r="M117" s="435"/>
      <c r="N117" s="435"/>
      <c r="O117" s="435"/>
      <c r="P117" s="435"/>
      <c r="Q117" s="435"/>
      <c r="R117" s="435"/>
      <c r="S117" s="435"/>
      <c r="T117" s="435"/>
      <c r="U117" s="435"/>
      <c r="V117" s="435"/>
      <c r="W117" s="436"/>
      <c r="X117" s="1"/>
      <c r="Y117" s="1"/>
    </row>
    <row r="118" spans="1:25" ht="19.149999999999999" customHeight="1" x14ac:dyDescent="0.4">
      <c r="A118" s="1"/>
      <c r="B118" s="1"/>
      <c r="C118" s="1"/>
      <c r="D118" s="434"/>
      <c r="E118" s="435"/>
      <c r="F118" s="435"/>
      <c r="G118" s="435"/>
      <c r="H118" s="435"/>
      <c r="I118" s="435"/>
      <c r="J118" s="435"/>
      <c r="K118" s="435"/>
      <c r="L118" s="435"/>
      <c r="M118" s="435"/>
      <c r="N118" s="435"/>
      <c r="O118" s="435"/>
      <c r="P118" s="435"/>
      <c r="Q118" s="435"/>
      <c r="R118" s="435"/>
      <c r="S118" s="435"/>
      <c r="T118" s="435"/>
      <c r="U118" s="435"/>
      <c r="V118" s="435"/>
      <c r="W118" s="436"/>
      <c r="X118" s="1"/>
      <c r="Y118" s="1"/>
    </row>
    <row r="119" spans="1:25" ht="19.149999999999999" customHeight="1" x14ac:dyDescent="0.4">
      <c r="A119" s="1"/>
      <c r="B119" s="1"/>
      <c r="C119" s="1"/>
      <c r="D119" s="434"/>
      <c r="E119" s="435"/>
      <c r="F119" s="435"/>
      <c r="G119" s="435"/>
      <c r="H119" s="435"/>
      <c r="I119" s="435"/>
      <c r="J119" s="435"/>
      <c r="K119" s="435"/>
      <c r="L119" s="435"/>
      <c r="M119" s="435"/>
      <c r="N119" s="435"/>
      <c r="O119" s="435"/>
      <c r="P119" s="435"/>
      <c r="Q119" s="435"/>
      <c r="R119" s="435"/>
      <c r="S119" s="435"/>
      <c r="T119" s="435"/>
      <c r="U119" s="435"/>
      <c r="V119" s="435"/>
      <c r="W119" s="436"/>
      <c r="X119" s="1"/>
      <c r="Y119" s="1"/>
    </row>
    <row r="120" spans="1:25" ht="19.149999999999999" customHeight="1" x14ac:dyDescent="0.4">
      <c r="A120" s="1"/>
      <c r="B120" s="1"/>
      <c r="C120" s="1"/>
      <c r="D120" s="434"/>
      <c r="E120" s="435"/>
      <c r="F120" s="435"/>
      <c r="G120" s="435"/>
      <c r="H120" s="435"/>
      <c r="I120" s="435"/>
      <c r="J120" s="435"/>
      <c r="K120" s="435"/>
      <c r="L120" s="435"/>
      <c r="M120" s="435"/>
      <c r="N120" s="435"/>
      <c r="O120" s="435"/>
      <c r="P120" s="435"/>
      <c r="Q120" s="435"/>
      <c r="R120" s="435"/>
      <c r="S120" s="435"/>
      <c r="T120" s="435"/>
      <c r="U120" s="435"/>
      <c r="V120" s="435"/>
      <c r="W120" s="436"/>
      <c r="X120" s="1"/>
      <c r="Y120" s="1"/>
    </row>
    <row r="121" spans="1:25" ht="19.149999999999999" customHeight="1" x14ac:dyDescent="0.4">
      <c r="A121" s="1"/>
      <c r="B121" s="1"/>
      <c r="C121" s="1"/>
      <c r="D121" s="434"/>
      <c r="E121" s="435"/>
      <c r="F121" s="435"/>
      <c r="G121" s="435"/>
      <c r="H121" s="435"/>
      <c r="I121" s="435"/>
      <c r="J121" s="435"/>
      <c r="K121" s="435"/>
      <c r="L121" s="435"/>
      <c r="M121" s="435"/>
      <c r="N121" s="435"/>
      <c r="O121" s="435"/>
      <c r="P121" s="435"/>
      <c r="Q121" s="435"/>
      <c r="R121" s="435"/>
      <c r="S121" s="435"/>
      <c r="T121" s="435"/>
      <c r="U121" s="435"/>
      <c r="V121" s="435"/>
      <c r="W121" s="436"/>
      <c r="X121" s="1"/>
      <c r="Y121" s="1"/>
    </row>
    <row r="122" spans="1:25" ht="19.149999999999999" customHeight="1" x14ac:dyDescent="0.4">
      <c r="A122" s="1"/>
      <c r="B122" s="1"/>
      <c r="C122" s="1"/>
      <c r="D122" s="434"/>
      <c r="E122" s="435"/>
      <c r="F122" s="435"/>
      <c r="G122" s="435"/>
      <c r="H122" s="435"/>
      <c r="I122" s="435"/>
      <c r="J122" s="435"/>
      <c r="K122" s="435"/>
      <c r="L122" s="435"/>
      <c r="M122" s="435"/>
      <c r="N122" s="435"/>
      <c r="O122" s="435"/>
      <c r="P122" s="435"/>
      <c r="Q122" s="435"/>
      <c r="R122" s="435"/>
      <c r="S122" s="435"/>
      <c r="T122" s="435"/>
      <c r="U122" s="435"/>
      <c r="V122" s="435"/>
      <c r="W122" s="436"/>
      <c r="X122" s="1"/>
      <c r="Y122" s="1"/>
    </row>
    <row r="123" spans="1:25" ht="19.149999999999999" customHeight="1" x14ac:dyDescent="0.4">
      <c r="A123" s="1"/>
      <c r="B123" s="1"/>
      <c r="C123" s="1"/>
      <c r="D123" s="434"/>
      <c r="E123" s="435"/>
      <c r="F123" s="435"/>
      <c r="G123" s="435"/>
      <c r="H123" s="435"/>
      <c r="I123" s="435"/>
      <c r="J123" s="435"/>
      <c r="K123" s="435"/>
      <c r="L123" s="435"/>
      <c r="M123" s="435"/>
      <c r="N123" s="435"/>
      <c r="O123" s="435"/>
      <c r="P123" s="435"/>
      <c r="Q123" s="435"/>
      <c r="R123" s="435"/>
      <c r="S123" s="435"/>
      <c r="T123" s="435"/>
      <c r="U123" s="435"/>
      <c r="V123" s="435"/>
      <c r="W123" s="436"/>
      <c r="X123" s="1"/>
      <c r="Y123" s="1"/>
    </row>
    <row r="124" spans="1:25" ht="19.149999999999999" customHeight="1" x14ac:dyDescent="0.4">
      <c r="A124" s="1"/>
      <c r="B124" s="1"/>
      <c r="C124" s="1"/>
      <c r="D124" s="434"/>
      <c r="E124" s="435"/>
      <c r="F124" s="435"/>
      <c r="G124" s="435"/>
      <c r="H124" s="435"/>
      <c r="I124" s="435"/>
      <c r="J124" s="435"/>
      <c r="K124" s="435"/>
      <c r="L124" s="435"/>
      <c r="M124" s="435"/>
      <c r="N124" s="435"/>
      <c r="O124" s="435"/>
      <c r="P124" s="435"/>
      <c r="Q124" s="435"/>
      <c r="R124" s="435"/>
      <c r="S124" s="435"/>
      <c r="T124" s="435"/>
      <c r="U124" s="435"/>
      <c r="V124" s="435"/>
      <c r="W124" s="436"/>
      <c r="X124" s="1"/>
      <c r="Y124" s="1"/>
    </row>
    <row r="125" spans="1:25" ht="19.149999999999999" customHeight="1" x14ac:dyDescent="0.4">
      <c r="A125" s="1"/>
      <c r="B125" s="1"/>
      <c r="C125" s="1"/>
      <c r="D125" s="437"/>
      <c r="E125" s="438"/>
      <c r="F125" s="438"/>
      <c r="G125" s="438"/>
      <c r="H125" s="438"/>
      <c r="I125" s="438"/>
      <c r="J125" s="438"/>
      <c r="K125" s="438"/>
      <c r="L125" s="438"/>
      <c r="M125" s="438"/>
      <c r="N125" s="438"/>
      <c r="O125" s="438"/>
      <c r="P125" s="438"/>
      <c r="Q125" s="438"/>
      <c r="R125" s="438"/>
      <c r="S125" s="438"/>
      <c r="T125" s="438"/>
      <c r="U125" s="438"/>
      <c r="V125" s="438"/>
      <c r="W125" s="439"/>
      <c r="X125" s="1"/>
      <c r="Y125" s="1"/>
    </row>
    <row r="126" spans="1:25" ht="19.149999999999999" customHeight="1" x14ac:dyDescent="0.4">
      <c r="A126" s="1"/>
      <c r="B126" s="1"/>
      <c r="C126" s="1"/>
      <c r="D126" s="338" t="s">
        <v>112</v>
      </c>
      <c r="E126" s="339"/>
      <c r="F126" s="339"/>
      <c r="G126" s="339"/>
      <c r="H126" s="339"/>
      <c r="I126" s="339"/>
      <c r="J126" s="339"/>
      <c r="K126" s="339"/>
      <c r="L126" s="339"/>
      <c r="M126" s="339"/>
      <c r="N126" s="339"/>
      <c r="O126" s="339"/>
      <c r="P126" s="339"/>
      <c r="Q126" s="339"/>
      <c r="R126" s="339"/>
      <c r="S126" s="339"/>
      <c r="T126" s="339"/>
      <c r="U126" s="339"/>
      <c r="V126" s="339"/>
      <c r="W126" s="340"/>
      <c r="X126" s="1"/>
      <c r="Y126" s="1"/>
    </row>
    <row r="127" spans="1:25" ht="19.149999999999999" customHeight="1" x14ac:dyDescent="0.4">
      <c r="A127" s="1"/>
      <c r="B127" s="1"/>
      <c r="C127" s="1"/>
      <c r="D127" s="31" t="s">
        <v>65</v>
      </c>
      <c r="E127" s="341" t="s">
        <v>113</v>
      </c>
      <c r="F127" s="342"/>
      <c r="G127" s="342"/>
      <c r="H127" s="342"/>
      <c r="I127" s="342"/>
      <c r="J127" s="342"/>
      <c r="K127" s="342"/>
      <c r="L127" s="342"/>
      <c r="M127" s="342"/>
      <c r="N127" s="342"/>
      <c r="O127" s="342"/>
      <c r="P127" s="342"/>
      <c r="Q127" s="342"/>
      <c r="R127" s="342"/>
      <c r="S127" s="342"/>
      <c r="T127" s="342"/>
      <c r="U127" s="342"/>
      <c r="V127" s="342"/>
      <c r="W127" s="343"/>
      <c r="X127" s="1"/>
      <c r="Y127" s="1"/>
    </row>
    <row r="128" spans="1:25" ht="19.149999999999999" customHeight="1" x14ac:dyDescent="0.4">
      <c r="A128" s="1"/>
      <c r="B128" s="1"/>
      <c r="C128" s="1"/>
      <c r="D128" s="31" t="s">
        <v>65</v>
      </c>
      <c r="E128" s="341" t="s">
        <v>114</v>
      </c>
      <c r="F128" s="342"/>
      <c r="G128" s="342"/>
      <c r="H128" s="342"/>
      <c r="I128" s="342"/>
      <c r="J128" s="342"/>
      <c r="K128" s="342"/>
      <c r="L128" s="342"/>
      <c r="M128" s="342"/>
      <c r="N128" s="342"/>
      <c r="O128" s="342"/>
      <c r="P128" s="342"/>
      <c r="Q128" s="342"/>
      <c r="R128" s="342"/>
      <c r="S128" s="342"/>
      <c r="T128" s="342"/>
      <c r="U128" s="342"/>
      <c r="V128" s="342"/>
      <c r="W128" s="343"/>
      <c r="X128" s="1"/>
      <c r="Y128" s="1"/>
    </row>
    <row r="129" spans="1:25" ht="19.149999999999999" customHeight="1" x14ac:dyDescent="0.4">
      <c r="A129" s="1"/>
      <c r="B129" s="1"/>
      <c r="C129" s="1"/>
      <c r="D129" s="31" t="s">
        <v>65</v>
      </c>
      <c r="E129" s="341" t="s">
        <v>115</v>
      </c>
      <c r="F129" s="342"/>
      <c r="G129" s="342"/>
      <c r="H129" s="342"/>
      <c r="I129" s="342"/>
      <c r="J129" s="342"/>
      <c r="K129" s="342"/>
      <c r="L129" s="342"/>
      <c r="M129" s="342"/>
      <c r="N129" s="342"/>
      <c r="O129" s="342"/>
      <c r="P129" s="342"/>
      <c r="Q129" s="342"/>
      <c r="R129" s="342"/>
      <c r="S129" s="342"/>
      <c r="T129" s="342"/>
      <c r="U129" s="342"/>
      <c r="V129" s="342"/>
      <c r="W129" s="343"/>
      <c r="X129" s="1"/>
      <c r="Y129" s="1"/>
    </row>
    <row r="130" spans="1:25" ht="19.149999999999999" customHeight="1" x14ac:dyDescent="0.4">
      <c r="A130" s="1"/>
      <c r="B130" s="1"/>
      <c r="C130" s="1"/>
      <c r="D130" s="31" t="s">
        <v>65</v>
      </c>
      <c r="E130" s="341" t="s">
        <v>116</v>
      </c>
      <c r="F130" s="342"/>
      <c r="G130" s="342"/>
      <c r="H130" s="342"/>
      <c r="I130" s="342"/>
      <c r="J130" s="342"/>
      <c r="K130" s="342"/>
      <c r="L130" s="342"/>
      <c r="M130" s="342"/>
      <c r="N130" s="342"/>
      <c r="O130" s="342"/>
      <c r="P130" s="342"/>
      <c r="Q130" s="342"/>
      <c r="R130" s="342"/>
      <c r="S130" s="342"/>
      <c r="T130" s="342"/>
      <c r="U130" s="342"/>
      <c r="V130" s="342"/>
      <c r="W130" s="343"/>
      <c r="X130" s="1"/>
      <c r="Y130" s="1"/>
    </row>
    <row r="131" spans="1:25" ht="19.149999999999999" customHeight="1" x14ac:dyDescent="0.4">
      <c r="A131" s="1"/>
      <c r="B131" s="1"/>
      <c r="C131" s="1"/>
      <c r="D131" s="31" t="s">
        <v>65</v>
      </c>
      <c r="E131" s="341" t="s">
        <v>117</v>
      </c>
      <c r="F131" s="342"/>
      <c r="G131" s="342"/>
      <c r="H131" s="342"/>
      <c r="I131" s="342"/>
      <c r="J131" s="342"/>
      <c r="K131" s="342"/>
      <c r="L131" s="342"/>
      <c r="M131" s="342"/>
      <c r="N131" s="342"/>
      <c r="O131" s="342"/>
      <c r="P131" s="342"/>
      <c r="Q131" s="342"/>
      <c r="R131" s="342"/>
      <c r="S131" s="342"/>
      <c r="T131" s="342"/>
      <c r="U131" s="342"/>
      <c r="V131" s="342"/>
      <c r="W131" s="343"/>
      <c r="X131" s="1"/>
      <c r="Y131" s="1"/>
    </row>
    <row r="132" spans="1:25" ht="19.149999999999999" customHeight="1" x14ac:dyDescent="0.4">
      <c r="A132" s="1"/>
      <c r="B132" s="1"/>
      <c r="C132" s="1"/>
      <c r="D132" s="31" t="s">
        <v>65</v>
      </c>
      <c r="E132" s="341" t="s">
        <v>118</v>
      </c>
      <c r="F132" s="342"/>
      <c r="G132" s="342"/>
      <c r="H132" s="342"/>
      <c r="I132" s="342"/>
      <c r="J132" s="342"/>
      <c r="K132" s="342"/>
      <c r="L132" s="342"/>
      <c r="M132" s="342"/>
      <c r="N132" s="342"/>
      <c r="O132" s="342"/>
      <c r="P132" s="342"/>
      <c r="Q132" s="342"/>
      <c r="R132" s="342"/>
      <c r="S132" s="342"/>
      <c r="T132" s="342"/>
      <c r="U132" s="342"/>
      <c r="V132" s="342"/>
      <c r="W132" s="343"/>
      <c r="X132" s="1"/>
      <c r="Y132" s="1"/>
    </row>
    <row r="133" spans="1:25" ht="19.149999999999999" customHeight="1" x14ac:dyDescent="0.4">
      <c r="A133" s="1"/>
      <c r="B133" s="1"/>
      <c r="C133" s="1"/>
      <c r="D133" s="31" t="s">
        <v>65</v>
      </c>
      <c r="E133" s="341" t="s">
        <v>119</v>
      </c>
      <c r="F133" s="342"/>
      <c r="G133" s="342"/>
      <c r="H133" s="342"/>
      <c r="I133" s="342"/>
      <c r="J133" s="342"/>
      <c r="K133" s="342"/>
      <c r="L133" s="342"/>
      <c r="M133" s="342"/>
      <c r="N133" s="342"/>
      <c r="O133" s="342"/>
      <c r="P133" s="342"/>
      <c r="Q133" s="342"/>
      <c r="R133" s="342"/>
      <c r="S133" s="342"/>
      <c r="T133" s="342"/>
      <c r="U133" s="342"/>
      <c r="V133" s="342"/>
      <c r="W133" s="343"/>
      <c r="X133" s="1"/>
      <c r="Y133" s="1"/>
    </row>
    <row r="134" spans="1:25" ht="19.149999999999999" customHeight="1" x14ac:dyDescent="0.4">
      <c r="A134" s="1"/>
      <c r="B134" s="1"/>
      <c r="C134" s="1"/>
      <c r="D134" s="2"/>
      <c r="E134" s="7"/>
      <c r="F134" s="7"/>
      <c r="G134" s="7"/>
      <c r="H134" s="7"/>
      <c r="I134" s="7"/>
      <c r="J134" s="7"/>
      <c r="K134" s="7"/>
      <c r="L134" s="7"/>
      <c r="M134" s="7"/>
      <c r="N134" s="6"/>
      <c r="O134" s="7"/>
      <c r="P134" s="7"/>
      <c r="Q134" s="7"/>
      <c r="R134" s="7"/>
      <c r="S134" s="7"/>
      <c r="T134" s="7"/>
      <c r="U134" s="7"/>
      <c r="V134" s="7"/>
      <c r="W134" s="7"/>
      <c r="X134" s="1"/>
      <c r="Y134" s="1"/>
    </row>
    <row r="135" spans="1:25" ht="19.149999999999999" customHeight="1" x14ac:dyDescent="0.4">
      <c r="A135" s="1"/>
      <c r="B135" s="1"/>
      <c r="C135" s="1"/>
      <c r="D135" s="2"/>
      <c r="E135" s="7"/>
      <c r="F135" s="7"/>
      <c r="G135" s="7"/>
      <c r="H135" s="7"/>
      <c r="I135" s="7"/>
      <c r="J135" s="7"/>
      <c r="K135" s="7"/>
      <c r="L135" s="7"/>
      <c r="M135" s="7"/>
      <c r="N135" s="6"/>
      <c r="O135" s="7"/>
      <c r="P135" s="7"/>
      <c r="Q135" s="7"/>
      <c r="R135" s="7"/>
      <c r="S135" s="7"/>
      <c r="T135" s="7"/>
      <c r="U135" s="7"/>
      <c r="V135" s="7"/>
      <c r="W135" s="7"/>
      <c r="X135" s="1"/>
      <c r="Y135" s="1"/>
    </row>
    <row r="136" spans="1:25" ht="19.149999999999999" customHeight="1" x14ac:dyDescent="0.4">
      <c r="A136" s="1"/>
      <c r="B136" s="1"/>
      <c r="C136" s="16" t="s">
        <v>94</v>
      </c>
      <c r="D136" s="1"/>
      <c r="E136" s="1"/>
      <c r="F136" s="1"/>
      <c r="G136" s="1"/>
      <c r="H136" s="1"/>
      <c r="I136" s="1"/>
      <c r="J136" s="1"/>
      <c r="K136" s="1"/>
      <c r="L136" s="1"/>
      <c r="M136" s="1"/>
      <c r="N136" s="1"/>
      <c r="O136" s="1"/>
      <c r="P136" s="1"/>
      <c r="Q136" s="1"/>
      <c r="R136" s="1"/>
      <c r="S136" s="1"/>
      <c r="T136" s="1"/>
      <c r="U136" s="1"/>
      <c r="V136" s="1"/>
      <c r="W136" s="1"/>
      <c r="X136" s="1"/>
      <c r="Y136" s="1"/>
    </row>
    <row r="137" spans="1:25" ht="19.149999999999999" customHeight="1" x14ac:dyDescent="0.4">
      <c r="A137" s="1"/>
      <c r="B137" s="1"/>
      <c r="C137" s="1"/>
      <c r="D137" s="276" t="s">
        <v>145</v>
      </c>
      <c r="E137" s="277"/>
      <c r="F137" s="277"/>
      <c r="G137" s="277"/>
      <c r="H137" s="277"/>
      <c r="I137" s="277"/>
      <c r="J137" s="277"/>
      <c r="K137" s="277"/>
      <c r="L137" s="277"/>
      <c r="M137" s="277"/>
      <c r="N137" s="277"/>
      <c r="O137" s="277"/>
      <c r="P137" s="277"/>
      <c r="Q137" s="277"/>
      <c r="R137" s="277"/>
      <c r="S137" s="277"/>
      <c r="T137" s="277"/>
      <c r="U137" s="277"/>
      <c r="V137" s="277"/>
      <c r="W137" s="277"/>
      <c r="X137" s="1"/>
      <c r="Y137" s="1"/>
    </row>
    <row r="138" spans="1:25" ht="19.149999999999999" customHeight="1" x14ac:dyDescent="0.4">
      <c r="A138" s="1"/>
      <c r="B138" s="1"/>
      <c r="C138" s="1"/>
      <c r="D138" s="277"/>
      <c r="E138" s="277"/>
      <c r="F138" s="277"/>
      <c r="G138" s="277"/>
      <c r="H138" s="277"/>
      <c r="I138" s="277"/>
      <c r="J138" s="277"/>
      <c r="K138" s="277"/>
      <c r="L138" s="277"/>
      <c r="M138" s="277"/>
      <c r="N138" s="277"/>
      <c r="O138" s="277"/>
      <c r="P138" s="277"/>
      <c r="Q138" s="277"/>
      <c r="R138" s="277"/>
      <c r="S138" s="277"/>
      <c r="T138" s="277"/>
      <c r="U138" s="277"/>
      <c r="V138" s="277"/>
      <c r="W138" s="277"/>
      <c r="X138" s="1"/>
      <c r="Y138" s="1"/>
    </row>
    <row r="139" spans="1:25" ht="19.149999999999999" customHeight="1" x14ac:dyDescent="0.4">
      <c r="A139" s="1"/>
      <c r="B139" s="1"/>
      <c r="C139" s="1"/>
      <c r="D139" s="277"/>
      <c r="E139" s="277"/>
      <c r="F139" s="277"/>
      <c r="G139" s="277"/>
      <c r="H139" s="277"/>
      <c r="I139" s="277"/>
      <c r="J139" s="277"/>
      <c r="K139" s="277"/>
      <c r="L139" s="277"/>
      <c r="M139" s="277"/>
      <c r="N139" s="277"/>
      <c r="O139" s="277"/>
      <c r="P139" s="277"/>
      <c r="Q139" s="277"/>
      <c r="R139" s="277"/>
      <c r="S139" s="277"/>
      <c r="T139" s="277"/>
      <c r="U139" s="277"/>
      <c r="V139" s="277"/>
      <c r="W139" s="277"/>
      <c r="X139" s="1"/>
      <c r="Y139" s="1"/>
    </row>
    <row r="140" spans="1:25" ht="19.149999999999999" customHeight="1" x14ac:dyDescent="0.4">
      <c r="A140" s="1"/>
      <c r="B140" s="1"/>
      <c r="C140" s="1"/>
      <c r="D140" s="277"/>
      <c r="E140" s="277"/>
      <c r="F140" s="277"/>
      <c r="G140" s="277"/>
      <c r="H140" s="277"/>
      <c r="I140" s="277"/>
      <c r="J140" s="277"/>
      <c r="K140" s="277"/>
      <c r="L140" s="277"/>
      <c r="M140" s="277"/>
      <c r="N140" s="277"/>
      <c r="O140" s="277"/>
      <c r="P140" s="277"/>
      <c r="Q140" s="277"/>
      <c r="R140" s="277"/>
      <c r="S140" s="277"/>
      <c r="T140" s="277"/>
      <c r="U140" s="277"/>
      <c r="V140" s="277"/>
      <c r="W140" s="277"/>
      <c r="X140" s="1"/>
      <c r="Y140" s="1"/>
    </row>
    <row r="141" spans="1:25" ht="19.149999999999999" customHeight="1" x14ac:dyDescent="0.4">
      <c r="A141" s="1"/>
      <c r="B141" s="1"/>
      <c r="C141" s="1"/>
      <c r="D141" s="277"/>
      <c r="E141" s="277"/>
      <c r="F141" s="277"/>
      <c r="G141" s="277"/>
      <c r="H141" s="277"/>
      <c r="I141" s="277"/>
      <c r="J141" s="277"/>
      <c r="K141" s="277"/>
      <c r="L141" s="277"/>
      <c r="M141" s="277"/>
      <c r="N141" s="277"/>
      <c r="O141" s="277"/>
      <c r="P141" s="277"/>
      <c r="Q141" s="277"/>
      <c r="R141" s="277"/>
      <c r="S141" s="277"/>
      <c r="T141" s="277"/>
      <c r="U141" s="277"/>
      <c r="V141" s="277"/>
      <c r="W141" s="277"/>
      <c r="X141" s="1"/>
      <c r="Y141" s="1"/>
    </row>
    <row r="142" spans="1:25" ht="19.149999999999999" customHeight="1" x14ac:dyDescent="0.4">
      <c r="A142" s="1"/>
      <c r="B142" s="1"/>
      <c r="C142" s="1"/>
      <c r="D142" s="277"/>
      <c r="E142" s="277"/>
      <c r="F142" s="277"/>
      <c r="G142" s="277"/>
      <c r="H142" s="277"/>
      <c r="I142" s="277"/>
      <c r="J142" s="277"/>
      <c r="K142" s="277"/>
      <c r="L142" s="277"/>
      <c r="M142" s="277"/>
      <c r="N142" s="277"/>
      <c r="O142" s="277"/>
      <c r="P142" s="277"/>
      <c r="Q142" s="277"/>
      <c r="R142" s="277"/>
      <c r="S142" s="277"/>
      <c r="T142" s="277"/>
      <c r="U142" s="277"/>
      <c r="V142" s="277"/>
      <c r="W142" s="277"/>
      <c r="X142" s="1"/>
      <c r="Y142" s="1"/>
    </row>
    <row r="143" spans="1:25" ht="19.149999999999999" customHeight="1" x14ac:dyDescent="0.4">
      <c r="A143" s="1"/>
      <c r="B143" s="1"/>
      <c r="C143" s="1"/>
      <c r="D143" s="277"/>
      <c r="E143" s="277"/>
      <c r="F143" s="277"/>
      <c r="G143" s="277"/>
      <c r="H143" s="277"/>
      <c r="I143" s="277"/>
      <c r="J143" s="277"/>
      <c r="K143" s="277"/>
      <c r="L143" s="277"/>
      <c r="M143" s="277"/>
      <c r="N143" s="277"/>
      <c r="O143" s="277"/>
      <c r="P143" s="277"/>
      <c r="Q143" s="277"/>
      <c r="R143" s="277"/>
      <c r="S143" s="277"/>
      <c r="T143" s="277"/>
      <c r="U143" s="277"/>
      <c r="V143" s="277"/>
      <c r="W143" s="277"/>
      <c r="X143" s="1"/>
      <c r="Y143" s="1"/>
    </row>
    <row r="144" spans="1:25" ht="19.149999999999999" customHeight="1" x14ac:dyDescent="0.4">
      <c r="A144" s="1"/>
      <c r="B144" s="1"/>
      <c r="C144" s="1"/>
      <c r="D144" s="277"/>
      <c r="E144" s="277"/>
      <c r="F144" s="277"/>
      <c r="G144" s="277"/>
      <c r="H144" s="277"/>
      <c r="I144" s="277"/>
      <c r="J144" s="277"/>
      <c r="K144" s="277"/>
      <c r="L144" s="277"/>
      <c r="M144" s="277"/>
      <c r="N144" s="277"/>
      <c r="O144" s="277"/>
      <c r="P144" s="277"/>
      <c r="Q144" s="277"/>
      <c r="R144" s="277"/>
      <c r="S144" s="277"/>
      <c r="T144" s="277"/>
      <c r="U144" s="277"/>
      <c r="V144" s="277"/>
      <c r="W144" s="277"/>
      <c r="X144" s="1"/>
      <c r="Y144" s="1"/>
    </row>
    <row r="145" spans="1:25" ht="19.149999999999999" customHeight="1" x14ac:dyDescent="0.4">
      <c r="A145" s="1"/>
      <c r="B145" s="1"/>
      <c r="C145" s="1"/>
      <c r="D145" s="21"/>
      <c r="E145" s="21"/>
      <c r="F145" s="21"/>
      <c r="G145" s="21"/>
      <c r="H145" s="21"/>
      <c r="I145" s="21"/>
      <c r="J145" s="21"/>
      <c r="K145" s="21"/>
      <c r="L145" s="21"/>
      <c r="M145" s="21"/>
      <c r="N145" s="21"/>
      <c r="O145" s="21"/>
      <c r="P145" s="21"/>
      <c r="Q145" s="21"/>
      <c r="R145" s="21"/>
      <c r="S145" s="21"/>
      <c r="T145" s="21"/>
      <c r="U145" s="21"/>
      <c r="V145" s="21"/>
      <c r="W145" s="21"/>
      <c r="X145" s="1"/>
      <c r="Y145" s="1"/>
    </row>
    <row r="146" spans="1:25" ht="19.149999999999999" customHeight="1" x14ac:dyDescent="0.4">
      <c r="A146" s="1"/>
      <c r="B146" s="1"/>
      <c r="C146" s="1" t="s">
        <v>95</v>
      </c>
      <c r="D146" s="1"/>
      <c r="E146" s="1"/>
      <c r="F146" s="1"/>
      <c r="G146" s="1"/>
      <c r="H146" s="1"/>
      <c r="I146" s="1"/>
      <c r="J146" s="1"/>
      <c r="K146" s="1"/>
      <c r="L146" s="1"/>
      <c r="M146" s="1"/>
      <c r="N146" s="1"/>
      <c r="O146" s="1"/>
      <c r="P146" s="1"/>
      <c r="Q146" s="1"/>
      <c r="R146" s="1"/>
      <c r="S146" s="1"/>
      <c r="T146" s="1"/>
      <c r="U146" s="1"/>
      <c r="V146" s="1"/>
      <c r="W146" s="1"/>
      <c r="X146" s="1"/>
      <c r="Y146" s="1"/>
    </row>
    <row r="147" spans="1:25" ht="19.149999999999999" customHeight="1" x14ac:dyDescent="0.4">
      <c r="A147" s="1"/>
      <c r="B147" s="1"/>
      <c r="C147" s="1"/>
      <c r="D147" s="276" t="s">
        <v>147</v>
      </c>
      <c r="E147" s="277"/>
      <c r="F147" s="277"/>
      <c r="G147" s="277"/>
      <c r="H147" s="277"/>
      <c r="I147" s="277"/>
      <c r="J147" s="277"/>
      <c r="K147" s="277"/>
      <c r="L147" s="277"/>
      <c r="M147" s="277"/>
      <c r="N147" s="277"/>
      <c r="O147" s="277"/>
      <c r="P147" s="277"/>
      <c r="Q147" s="277"/>
      <c r="R147" s="277"/>
      <c r="S147" s="277"/>
      <c r="T147" s="277"/>
      <c r="U147" s="277"/>
      <c r="V147" s="277"/>
      <c r="W147" s="277"/>
      <c r="X147" s="1"/>
      <c r="Y147" s="1"/>
    </row>
    <row r="148" spans="1:25" ht="19.149999999999999" customHeight="1" x14ac:dyDescent="0.4">
      <c r="A148" s="1"/>
      <c r="B148" s="1"/>
      <c r="C148" s="1"/>
      <c r="D148" s="277"/>
      <c r="E148" s="277"/>
      <c r="F148" s="277"/>
      <c r="G148" s="277"/>
      <c r="H148" s="277"/>
      <c r="I148" s="277"/>
      <c r="J148" s="277"/>
      <c r="K148" s="277"/>
      <c r="L148" s="277"/>
      <c r="M148" s="277"/>
      <c r="N148" s="277"/>
      <c r="O148" s="277"/>
      <c r="P148" s="277"/>
      <c r="Q148" s="277"/>
      <c r="R148" s="277"/>
      <c r="S148" s="277"/>
      <c r="T148" s="277"/>
      <c r="U148" s="277"/>
      <c r="V148" s="277"/>
      <c r="W148" s="277"/>
      <c r="X148" s="1"/>
      <c r="Y148" s="1"/>
    </row>
    <row r="149" spans="1:25" ht="19.149999999999999" customHeight="1" x14ac:dyDescent="0.4">
      <c r="A149" s="1"/>
      <c r="B149" s="1"/>
      <c r="C149" s="1"/>
      <c r="D149" s="277"/>
      <c r="E149" s="277"/>
      <c r="F149" s="277"/>
      <c r="G149" s="277"/>
      <c r="H149" s="277"/>
      <c r="I149" s="277"/>
      <c r="J149" s="277"/>
      <c r="K149" s="277"/>
      <c r="L149" s="277"/>
      <c r="M149" s="277"/>
      <c r="N149" s="277"/>
      <c r="O149" s="277"/>
      <c r="P149" s="277"/>
      <c r="Q149" s="277"/>
      <c r="R149" s="277"/>
      <c r="S149" s="277"/>
      <c r="T149" s="277"/>
      <c r="U149" s="277"/>
      <c r="V149" s="277"/>
      <c r="W149" s="277"/>
      <c r="X149" s="1"/>
      <c r="Y149" s="1"/>
    </row>
    <row r="150" spans="1:25" ht="19.149999999999999" customHeight="1" x14ac:dyDescent="0.4">
      <c r="A150" s="1"/>
      <c r="B150" s="1"/>
      <c r="C150" s="1"/>
      <c r="D150" s="277"/>
      <c r="E150" s="277"/>
      <c r="F150" s="277"/>
      <c r="G150" s="277"/>
      <c r="H150" s="277"/>
      <c r="I150" s="277"/>
      <c r="J150" s="277"/>
      <c r="K150" s="277"/>
      <c r="L150" s="277"/>
      <c r="M150" s="277"/>
      <c r="N150" s="277"/>
      <c r="O150" s="277"/>
      <c r="P150" s="277"/>
      <c r="Q150" s="277"/>
      <c r="R150" s="277"/>
      <c r="S150" s="277"/>
      <c r="T150" s="277"/>
      <c r="U150" s="277"/>
      <c r="V150" s="277"/>
      <c r="W150" s="277"/>
      <c r="X150" s="1"/>
      <c r="Y150" s="1"/>
    </row>
    <row r="151" spans="1:25" ht="19.149999999999999" customHeight="1" x14ac:dyDescent="0.4">
      <c r="A151" s="1"/>
      <c r="B151" s="1"/>
      <c r="C151" s="1"/>
      <c r="D151" s="277"/>
      <c r="E151" s="277"/>
      <c r="F151" s="277"/>
      <c r="G151" s="277"/>
      <c r="H151" s="277"/>
      <c r="I151" s="277"/>
      <c r="J151" s="277"/>
      <c r="K151" s="277"/>
      <c r="L151" s="277"/>
      <c r="M151" s="277"/>
      <c r="N151" s="277"/>
      <c r="O151" s="277"/>
      <c r="P151" s="277"/>
      <c r="Q151" s="277"/>
      <c r="R151" s="277"/>
      <c r="S151" s="277"/>
      <c r="T151" s="277"/>
      <c r="U151" s="277"/>
      <c r="V151" s="277"/>
      <c r="W151" s="277"/>
      <c r="X151" s="1"/>
      <c r="Y151" s="1"/>
    </row>
    <row r="152" spans="1:25" ht="19.149999999999999" customHeight="1" x14ac:dyDescent="0.4">
      <c r="A152" s="1"/>
      <c r="B152" s="1"/>
      <c r="C152" s="1"/>
      <c r="D152" s="277"/>
      <c r="E152" s="277"/>
      <c r="F152" s="277"/>
      <c r="G152" s="277"/>
      <c r="H152" s="277"/>
      <c r="I152" s="277"/>
      <c r="J152" s="277"/>
      <c r="K152" s="277"/>
      <c r="L152" s="277"/>
      <c r="M152" s="277"/>
      <c r="N152" s="277"/>
      <c r="O152" s="277"/>
      <c r="P152" s="277"/>
      <c r="Q152" s="277"/>
      <c r="R152" s="277"/>
      <c r="S152" s="277"/>
      <c r="T152" s="277"/>
      <c r="U152" s="277"/>
      <c r="V152" s="277"/>
      <c r="W152" s="277"/>
      <c r="X152" s="1"/>
      <c r="Y152" s="1"/>
    </row>
    <row r="153" spans="1:25" ht="19.149999999999999" customHeight="1" x14ac:dyDescent="0.4">
      <c r="A153" s="1"/>
      <c r="B153" s="1"/>
      <c r="C153" s="1"/>
      <c r="D153" s="277"/>
      <c r="E153" s="277"/>
      <c r="F153" s="277"/>
      <c r="G153" s="277"/>
      <c r="H153" s="277"/>
      <c r="I153" s="277"/>
      <c r="J153" s="277"/>
      <c r="K153" s="277"/>
      <c r="L153" s="277"/>
      <c r="M153" s="277"/>
      <c r="N153" s="277"/>
      <c r="O153" s="277"/>
      <c r="P153" s="277"/>
      <c r="Q153" s="277"/>
      <c r="R153" s="277"/>
      <c r="S153" s="277"/>
      <c r="T153" s="277"/>
      <c r="U153" s="277"/>
      <c r="V153" s="277"/>
      <c r="W153" s="277"/>
      <c r="X153" s="1"/>
      <c r="Y153" s="1"/>
    </row>
    <row r="154" spans="1:25" ht="19.149999999999999" customHeight="1" x14ac:dyDescent="0.4">
      <c r="A154" s="1"/>
      <c r="B154" s="1"/>
      <c r="C154" s="1"/>
      <c r="D154" s="277"/>
      <c r="E154" s="277"/>
      <c r="F154" s="277"/>
      <c r="G154" s="277"/>
      <c r="H154" s="277"/>
      <c r="I154" s="277"/>
      <c r="J154" s="277"/>
      <c r="K154" s="277"/>
      <c r="L154" s="277"/>
      <c r="M154" s="277"/>
      <c r="N154" s="277"/>
      <c r="O154" s="277"/>
      <c r="P154" s="277"/>
      <c r="Q154" s="277"/>
      <c r="R154" s="277"/>
      <c r="S154" s="277"/>
      <c r="T154" s="277"/>
      <c r="U154" s="277"/>
      <c r="V154" s="277"/>
      <c r="W154" s="277"/>
      <c r="X154" s="1"/>
      <c r="Y154" s="1"/>
    </row>
    <row r="155" spans="1:25" ht="19.149999999999999" customHeight="1" x14ac:dyDescent="0.4">
      <c r="A155" s="1"/>
      <c r="B155" s="1"/>
      <c r="C155" s="1"/>
      <c r="D155" s="277"/>
      <c r="E155" s="277"/>
      <c r="F155" s="277"/>
      <c r="G155" s="277"/>
      <c r="H155" s="277"/>
      <c r="I155" s="277"/>
      <c r="J155" s="277"/>
      <c r="K155" s="277"/>
      <c r="L155" s="277"/>
      <c r="M155" s="277"/>
      <c r="N155" s="277"/>
      <c r="O155" s="277"/>
      <c r="P155" s="277"/>
      <c r="Q155" s="277"/>
      <c r="R155" s="277"/>
      <c r="S155" s="277"/>
      <c r="T155" s="277"/>
      <c r="U155" s="277"/>
      <c r="V155" s="277"/>
      <c r="W155" s="277"/>
      <c r="X155" s="1"/>
      <c r="Y155" s="1"/>
    </row>
    <row r="156" spans="1:25" ht="19.149999999999999" customHeight="1" x14ac:dyDescent="0.4">
      <c r="A156" s="1"/>
      <c r="B156" s="1"/>
      <c r="C156" s="1"/>
      <c r="D156" s="277"/>
      <c r="E156" s="277"/>
      <c r="F156" s="277"/>
      <c r="G156" s="277"/>
      <c r="H156" s="277"/>
      <c r="I156" s="277"/>
      <c r="J156" s="277"/>
      <c r="K156" s="277"/>
      <c r="L156" s="277"/>
      <c r="M156" s="277"/>
      <c r="N156" s="277"/>
      <c r="O156" s="277"/>
      <c r="P156" s="277"/>
      <c r="Q156" s="277"/>
      <c r="R156" s="277"/>
      <c r="S156" s="277"/>
      <c r="T156" s="277"/>
      <c r="U156" s="277"/>
      <c r="V156" s="277"/>
      <c r="W156" s="277"/>
      <c r="X156" s="1"/>
      <c r="Y156" s="1"/>
    </row>
    <row r="157" spans="1:25" ht="19.149999999999999" customHeight="1" x14ac:dyDescent="0.4">
      <c r="A157" s="1"/>
      <c r="B157" s="1"/>
      <c r="C157" s="1"/>
      <c r="D157" s="277"/>
      <c r="E157" s="277"/>
      <c r="F157" s="277"/>
      <c r="G157" s="277"/>
      <c r="H157" s="277"/>
      <c r="I157" s="277"/>
      <c r="J157" s="277"/>
      <c r="K157" s="277"/>
      <c r="L157" s="277"/>
      <c r="M157" s="277"/>
      <c r="N157" s="277"/>
      <c r="O157" s="277"/>
      <c r="P157" s="277"/>
      <c r="Q157" s="277"/>
      <c r="R157" s="277"/>
      <c r="S157" s="277"/>
      <c r="T157" s="277"/>
      <c r="U157" s="277"/>
      <c r="V157" s="277"/>
      <c r="W157" s="277"/>
      <c r="X157" s="1"/>
      <c r="Y157" s="1"/>
    </row>
    <row r="158" spans="1:25" ht="19.149999999999999" customHeight="1" x14ac:dyDescent="0.4">
      <c r="A158" s="1"/>
      <c r="B158" s="1"/>
      <c r="C158" s="1"/>
      <c r="D158" s="277"/>
      <c r="E158" s="277"/>
      <c r="F158" s="277"/>
      <c r="G158" s="277"/>
      <c r="H158" s="277"/>
      <c r="I158" s="277"/>
      <c r="J158" s="277"/>
      <c r="K158" s="277"/>
      <c r="L158" s="277"/>
      <c r="M158" s="277"/>
      <c r="N158" s="277"/>
      <c r="O158" s="277"/>
      <c r="P158" s="277"/>
      <c r="Q158" s="277"/>
      <c r="R158" s="277"/>
      <c r="S158" s="277"/>
      <c r="T158" s="277"/>
      <c r="U158" s="277"/>
      <c r="V158" s="277"/>
      <c r="W158" s="277"/>
      <c r="X158" s="1"/>
      <c r="Y158" s="1"/>
    </row>
    <row r="159" spans="1:25" ht="19.149999999999999" customHeight="1" x14ac:dyDescent="0.4">
      <c r="A159" s="1"/>
      <c r="B159" s="1"/>
      <c r="C159" s="1"/>
      <c r="D159" s="277"/>
      <c r="E159" s="277"/>
      <c r="F159" s="277"/>
      <c r="G159" s="277"/>
      <c r="H159" s="277"/>
      <c r="I159" s="277"/>
      <c r="J159" s="277"/>
      <c r="K159" s="277"/>
      <c r="L159" s="277"/>
      <c r="M159" s="277"/>
      <c r="N159" s="277"/>
      <c r="O159" s="277"/>
      <c r="P159" s="277"/>
      <c r="Q159" s="277"/>
      <c r="R159" s="277"/>
      <c r="S159" s="277"/>
      <c r="T159" s="277"/>
      <c r="U159" s="277"/>
      <c r="V159" s="277"/>
      <c r="W159" s="277"/>
      <c r="X159" s="1"/>
      <c r="Y159" s="1"/>
    </row>
    <row r="160" spans="1:25" ht="19.149999999999999" customHeight="1" x14ac:dyDescent="0.4">
      <c r="A160" s="1"/>
      <c r="B160" s="1"/>
      <c r="C160" s="1"/>
      <c r="D160" s="277"/>
      <c r="E160" s="277"/>
      <c r="F160" s="277"/>
      <c r="G160" s="277"/>
      <c r="H160" s="277"/>
      <c r="I160" s="277"/>
      <c r="J160" s="277"/>
      <c r="K160" s="277"/>
      <c r="L160" s="277"/>
      <c r="M160" s="277"/>
      <c r="N160" s="277"/>
      <c r="O160" s="277"/>
      <c r="P160" s="277"/>
      <c r="Q160" s="277"/>
      <c r="R160" s="277"/>
      <c r="S160" s="277"/>
      <c r="T160" s="277"/>
      <c r="U160" s="277"/>
      <c r="V160" s="277"/>
      <c r="W160" s="277"/>
      <c r="X160" s="1"/>
      <c r="Y160" s="1"/>
    </row>
    <row r="161" spans="1:25" ht="19.149999999999999" customHeight="1" x14ac:dyDescent="0.4">
      <c r="A161" s="1"/>
      <c r="B161" s="1"/>
      <c r="C161" s="1"/>
      <c r="D161" s="277"/>
      <c r="E161" s="277"/>
      <c r="F161" s="277"/>
      <c r="G161" s="277"/>
      <c r="H161" s="277"/>
      <c r="I161" s="277"/>
      <c r="J161" s="277"/>
      <c r="K161" s="277"/>
      <c r="L161" s="277"/>
      <c r="M161" s="277"/>
      <c r="N161" s="277"/>
      <c r="O161" s="277"/>
      <c r="P161" s="277"/>
      <c r="Q161" s="277"/>
      <c r="R161" s="277"/>
      <c r="S161" s="277"/>
      <c r="T161" s="277"/>
      <c r="U161" s="277"/>
      <c r="V161" s="277"/>
      <c r="W161" s="277"/>
      <c r="X161" s="1"/>
      <c r="Y161" s="1"/>
    </row>
    <row r="162" spans="1:25" ht="19.149999999999999" customHeight="1" x14ac:dyDescent="0.4">
      <c r="A162" s="1"/>
      <c r="B162" s="1"/>
      <c r="C162" s="1"/>
      <c r="D162" s="277"/>
      <c r="E162" s="277"/>
      <c r="F162" s="277"/>
      <c r="G162" s="277"/>
      <c r="H162" s="277"/>
      <c r="I162" s="277"/>
      <c r="J162" s="277"/>
      <c r="K162" s="277"/>
      <c r="L162" s="277"/>
      <c r="M162" s="277"/>
      <c r="N162" s="277"/>
      <c r="O162" s="277"/>
      <c r="P162" s="277"/>
      <c r="Q162" s="277"/>
      <c r="R162" s="277"/>
      <c r="S162" s="277"/>
      <c r="T162" s="277"/>
      <c r="U162" s="277"/>
      <c r="V162" s="277"/>
      <c r="W162" s="277"/>
      <c r="X162" s="1"/>
      <c r="Y162" s="1"/>
    </row>
    <row r="163" spans="1:25" ht="19.149999999999999" customHeight="1" x14ac:dyDescent="0.4">
      <c r="A163" s="1"/>
      <c r="B163" s="1"/>
      <c r="C163" s="1"/>
      <c r="D163" s="277"/>
      <c r="E163" s="277"/>
      <c r="F163" s="277"/>
      <c r="G163" s="277"/>
      <c r="H163" s="277"/>
      <c r="I163" s="277"/>
      <c r="J163" s="277"/>
      <c r="K163" s="277"/>
      <c r="L163" s="277"/>
      <c r="M163" s="277"/>
      <c r="N163" s="277"/>
      <c r="O163" s="277"/>
      <c r="P163" s="277"/>
      <c r="Q163" s="277"/>
      <c r="R163" s="277"/>
      <c r="S163" s="277"/>
      <c r="T163" s="277"/>
      <c r="U163" s="277"/>
      <c r="V163" s="277"/>
      <c r="W163" s="277"/>
      <c r="X163" s="1"/>
      <c r="Y163" s="1"/>
    </row>
    <row r="164" spans="1:25" ht="19.149999999999999" customHeight="1" x14ac:dyDescent="0.4">
      <c r="A164" s="1"/>
      <c r="B164" s="1"/>
      <c r="C164" s="1"/>
      <c r="D164" s="277"/>
      <c r="E164" s="277"/>
      <c r="F164" s="277"/>
      <c r="G164" s="277"/>
      <c r="H164" s="277"/>
      <c r="I164" s="277"/>
      <c r="J164" s="277"/>
      <c r="K164" s="277"/>
      <c r="L164" s="277"/>
      <c r="M164" s="277"/>
      <c r="N164" s="277"/>
      <c r="O164" s="277"/>
      <c r="P164" s="277"/>
      <c r="Q164" s="277"/>
      <c r="R164" s="277"/>
      <c r="S164" s="277"/>
      <c r="T164" s="277"/>
      <c r="U164" s="277"/>
      <c r="V164" s="277"/>
      <c r="W164" s="277"/>
      <c r="X164" s="1"/>
      <c r="Y164" s="1"/>
    </row>
    <row r="165" spans="1:25" ht="19.149999999999999" customHeight="1" x14ac:dyDescent="0.4">
      <c r="A165" s="1"/>
      <c r="B165" s="1"/>
      <c r="C165" s="1"/>
      <c r="D165" s="277"/>
      <c r="E165" s="277"/>
      <c r="F165" s="277"/>
      <c r="G165" s="277"/>
      <c r="H165" s="277"/>
      <c r="I165" s="277"/>
      <c r="J165" s="277"/>
      <c r="K165" s="277"/>
      <c r="L165" s="277"/>
      <c r="M165" s="277"/>
      <c r="N165" s="277"/>
      <c r="O165" s="277"/>
      <c r="P165" s="277"/>
      <c r="Q165" s="277"/>
      <c r="R165" s="277"/>
      <c r="S165" s="277"/>
      <c r="T165" s="277"/>
      <c r="U165" s="277"/>
      <c r="V165" s="277"/>
      <c r="W165" s="277"/>
      <c r="X165" s="1"/>
      <c r="Y165" s="1"/>
    </row>
    <row r="166" spans="1:25" ht="19.149999999999999" customHeight="1" x14ac:dyDescent="0.4">
      <c r="A166" s="1"/>
      <c r="B166" s="1"/>
      <c r="C166" s="1"/>
      <c r="D166" s="277"/>
      <c r="E166" s="277"/>
      <c r="F166" s="277"/>
      <c r="G166" s="277"/>
      <c r="H166" s="277"/>
      <c r="I166" s="277"/>
      <c r="J166" s="277"/>
      <c r="K166" s="277"/>
      <c r="L166" s="277"/>
      <c r="M166" s="277"/>
      <c r="N166" s="277"/>
      <c r="O166" s="277"/>
      <c r="P166" s="277"/>
      <c r="Q166" s="277"/>
      <c r="R166" s="277"/>
      <c r="S166" s="277"/>
      <c r="T166" s="277"/>
      <c r="U166" s="277"/>
      <c r="V166" s="277"/>
      <c r="W166" s="277"/>
      <c r="X166" s="1"/>
      <c r="Y166" s="1"/>
    </row>
    <row r="167" spans="1:25" ht="19.149999999999999" customHeight="1" x14ac:dyDescent="0.4">
      <c r="A167" s="1"/>
      <c r="B167" s="1"/>
      <c r="C167" s="1"/>
      <c r="D167" s="277"/>
      <c r="E167" s="277"/>
      <c r="F167" s="277"/>
      <c r="G167" s="277"/>
      <c r="H167" s="277"/>
      <c r="I167" s="277"/>
      <c r="J167" s="277"/>
      <c r="K167" s="277"/>
      <c r="L167" s="277"/>
      <c r="M167" s="277"/>
      <c r="N167" s="277"/>
      <c r="O167" s="277"/>
      <c r="P167" s="277"/>
      <c r="Q167" s="277"/>
      <c r="R167" s="277"/>
      <c r="S167" s="277"/>
      <c r="T167" s="277"/>
      <c r="U167" s="277"/>
      <c r="V167" s="277"/>
      <c r="W167" s="277"/>
      <c r="X167" s="1"/>
      <c r="Y167" s="1"/>
    </row>
    <row r="168" spans="1:25" ht="19.149999999999999" customHeight="1" x14ac:dyDescent="0.4">
      <c r="A168" s="1"/>
      <c r="B168" s="1"/>
      <c r="C168" s="1"/>
      <c r="D168" s="277"/>
      <c r="E168" s="277"/>
      <c r="F168" s="277"/>
      <c r="G168" s="277"/>
      <c r="H168" s="277"/>
      <c r="I168" s="277"/>
      <c r="J168" s="277"/>
      <c r="K168" s="277"/>
      <c r="L168" s="277"/>
      <c r="M168" s="277"/>
      <c r="N168" s="277"/>
      <c r="O168" s="277"/>
      <c r="P168" s="277"/>
      <c r="Q168" s="277"/>
      <c r="R168" s="277"/>
      <c r="S168" s="277"/>
      <c r="T168" s="277"/>
      <c r="U168" s="277"/>
      <c r="V168" s="277"/>
      <c r="W168" s="277"/>
      <c r="X168" s="1"/>
      <c r="Y168" s="1"/>
    </row>
    <row r="169" spans="1:25" ht="19.149999999999999" customHeight="1" x14ac:dyDescent="0.4">
      <c r="A169" s="1"/>
      <c r="B169" s="1"/>
      <c r="C169" s="1"/>
      <c r="D169" s="277"/>
      <c r="E169" s="277"/>
      <c r="F169" s="277"/>
      <c r="G169" s="277"/>
      <c r="H169" s="277"/>
      <c r="I169" s="277"/>
      <c r="J169" s="277"/>
      <c r="K169" s="277"/>
      <c r="L169" s="277"/>
      <c r="M169" s="277"/>
      <c r="N169" s="277"/>
      <c r="O169" s="277"/>
      <c r="P169" s="277"/>
      <c r="Q169" s="277"/>
      <c r="R169" s="277"/>
      <c r="S169" s="277"/>
      <c r="T169" s="277"/>
      <c r="U169" s="277"/>
      <c r="V169" s="277"/>
      <c r="W169" s="277"/>
      <c r="X169" s="1"/>
      <c r="Y169" s="1"/>
    </row>
    <row r="170" spans="1:25" ht="19.149999999999999" customHeight="1" x14ac:dyDescent="0.4">
      <c r="A170" s="1"/>
      <c r="B170" s="1"/>
      <c r="C170" s="1"/>
      <c r="D170" s="277"/>
      <c r="E170" s="277"/>
      <c r="F170" s="277"/>
      <c r="G170" s="277"/>
      <c r="H170" s="277"/>
      <c r="I170" s="277"/>
      <c r="J170" s="277"/>
      <c r="K170" s="277"/>
      <c r="L170" s="277"/>
      <c r="M170" s="277"/>
      <c r="N170" s="277"/>
      <c r="O170" s="277"/>
      <c r="P170" s="277"/>
      <c r="Q170" s="277"/>
      <c r="R170" s="277"/>
      <c r="S170" s="277"/>
      <c r="T170" s="277"/>
      <c r="U170" s="277"/>
      <c r="V170" s="277"/>
      <c r="W170" s="277"/>
      <c r="X170" s="1"/>
      <c r="Y170" s="1"/>
    </row>
    <row r="171" spans="1:25" ht="19.149999999999999" customHeight="1" x14ac:dyDescent="0.4">
      <c r="A171" s="1"/>
      <c r="B171" s="1"/>
      <c r="C171" s="1"/>
      <c r="D171" s="277"/>
      <c r="E171" s="277"/>
      <c r="F171" s="277"/>
      <c r="G171" s="277"/>
      <c r="H171" s="277"/>
      <c r="I171" s="277"/>
      <c r="J171" s="277"/>
      <c r="K171" s="277"/>
      <c r="L171" s="277"/>
      <c r="M171" s="277"/>
      <c r="N171" s="277"/>
      <c r="O171" s="277"/>
      <c r="P171" s="277"/>
      <c r="Q171" s="277"/>
      <c r="R171" s="277"/>
      <c r="S171" s="277"/>
      <c r="T171" s="277"/>
      <c r="U171" s="277"/>
      <c r="V171" s="277"/>
      <c r="W171" s="277"/>
      <c r="X171" s="1"/>
      <c r="Y171" s="1"/>
    </row>
    <row r="172" spans="1:25" ht="19.149999999999999" customHeight="1" x14ac:dyDescent="0.4">
      <c r="A172" s="1"/>
      <c r="B172" s="1"/>
      <c r="C172" s="1"/>
      <c r="D172" s="277"/>
      <c r="E172" s="277"/>
      <c r="F172" s="277"/>
      <c r="G172" s="277"/>
      <c r="H172" s="277"/>
      <c r="I172" s="277"/>
      <c r="J172" s="277"/>
      <c r="K172" s="277"/>
      <c r="L172" s="277"/>
      <c r="M172" s="277"/>
      <c r="N172" s="277"/>
      <c r="O172" s="277"/>
      <c r="P172" s="277"/>
      <c r="Q172" s="277"/>
      <c r="R172" s="277"/>
      <c r="S172" s="277"/>
      <c r="T172" s="277"/>
      <c r="U172" s="277"/>
      <c r="V172" s="277"/>
      <c r="W172" s="277"/>
      <c r="X172" s="1"/>
      <c r="Y172" s="1"/>
    </row>
    <row r="173" spans="1:25" ht="19.149999999999999" customHeight="1" x14ac:dyDescent="0.4">
      <c r="A173" s="1"/>
      <c r="B173" s="1"/>
      <c r="C173" s="1"/>
      <c r="D173" s="277"/>
      <c r="E173" s="277"/>
      <c r="F173" s="277"/>
      <c r="G173" s="277"/>
      <c r="H173" s="277"/>
      <c r="I173" s="277"/>
      <c r="J173" s="277"/>
      <c r="K173" s="277"/>
      <c r="L173" s="277"/>
      <c r="M173" s="277"/>
      <c r="N173" s="277"/>
      <c r="O173" s="277"/>
      <c r="P173" s="277"/>
      <c r="Q173" s="277"/>
      <c r="R173" s="277"/>
      <c r="S173" s="277"/>
      <c r="T173" s="277"/>
      <c r="U173" s="277"/>
      <c r="V173" s="277"/>
      <c r="W173" s="277"/>
      <c r="X173" s="1"/>
      <c r="Y173" s="1"/>
    </row>
    <row r="174" spans="1:25" ht="19.149999999999999" customHeight="1" x14ac:dyDescent="0.4">
      <c r="A174" s="1"/>
      <c r="B174" s="1"/>
      <c r="C174" s="1"/>
      <c r="D174" s="277"/>
      <c r="E174" s="277"/>
      <c r="F174" s="277"/>
      <c r="G174" s="277"/>
      <c r="H174" s="277"/>
      <c r="I174" s="277"/>
      <c r="J174" s="277"/>
      <c r="K174" s="277"/>
      <c r="L174" s="277"/>
      <c r="M174" s="277"/>
      <c r="N174" s="277"/>
      <c r="O174" s="277"/>
      <c r="P174" s="277"/>
      <c r="Q174" s="277"/>
      <c r="R174" s="277"/>
      <c r="S174" s="277"/>
      <c r="T174" s="277"/>
      <c r="U174" s="277"/>
      <c r="V174" s="277"/>
      <c r="W174" s="277"/>
      <c r="X174" s="1"/>
      <c r="Y174" s="1"/>
    </row>
    <row r="175" spans="1:25" ht="19.149999999999999" customHeight="1" x14ac:dyDescent="0.4">
      <c r="A175" s="1"/>
      <c r="B175" s="1"/>
      <c r="C175" s="1"/>
      <c r="D175" s="277"/>
      <c r="E175" s="277"/>
      <c r="F175" s="277"/>
      <c r="G175" s="277"/>
      <c r="H175" s="277"/>
      <c r="I175" s="277"/>
      <c r="J175" s="277"/>
      <c r="K175" s="277"/>
      <c r="L175" s="277"/>
      <c r="M175" s="277"/>
      <c r="N175" s="277"/>
      <c r="O175" s="277"/>
      <c r="P175" s="277"/>
      <c r="Q175" s="277"/>
      <c r="R175" s="277"/>
      <c r="S175" s="277"/>
      <c r="T175" s="277"/>
      <c r="U175" s="277"/>
      <c r="V175" s="277"/>
      <c r="W175" s="277"/>
      <c r="X175" s="1"/>
      <c r="Y175" s="1"/>
    </row>
    <row r="176" spans="1:25" ht="19.149999999999999" customHeight="1" x14ac:dyDescent="0.4">
      <c r="A176" s="1"/>
      <c r="B176" s="1"/>
      <c r="C176" s="1"/>
      <c r="D176" s="277"/>
      <c r="E176" s="277"/>
      <c r="F176" s="277"/>
      <c r="G176" s="277"/>
      <c r="H176" s="277"/>
      <c r="I176" s="277"/>
      <c r="J176" s="277"/>
      <c r="K176" s="277"/>
      <c r="L176" s="277"/>
      <c r="M176" s="277"/>
      <c r="N176" s="277"/>
      <c r="O176" s="277"/>
      <c r="P176" s="277"/>
      <c r="Q176" s="277"/>
      <c r="R176" s="277"/>
      <c r="S176" s="277"/>
      <c r="T176" s="277"/>
      <c r="U176" s="277"/>
      <c r="V176" s="277"/>
      <c r="W176" s="277"/>
      <c r="X176" s="1"/>
      <c r="Y176" s="1"/>
    </row>
    <row r="177" spans="1:25" ht="19.149999999999999" customHeight="1" x14ac:dyDescent="0.4">
      <c r="A177" s="1"/>
      <c r="B177" s="1"/>
      <c r="C177" s="1"/>
      <c r="D177" s="277"/>
      <c r="E177" s="277"/>
      <c r="F177" s="277"/>
      <c r="G177" s="277"/>
      <c r="H177" s="277"/>
      <c r="I177" s="277"/>
      <c r="J177" s="277"/>
      <c r="K177" s="277"/>
      <c r="L177" s="277"/>
      <c r="M177" s="277"/>
      <c r="N177" s="277"/>
      <c r="O177" s="277"/>
      <c r="P177" s="277"/>
      <c r="Q177" s="277"/>
      <c r="R177" s="277"/>
      <c r="S177" s="277"/>
      <c r="T177" s="277"/>
      <c r="U177" s="277"/>
      <c r="V177" s="277"/>
      <c r="W177" s="277"/>
      <c r="X177" s="1"/>
      <c r="Y177" s="1"/>
    </row>
    <row r="178" spans="1:25" ht="19.149999999999999" customHeight="1" x14ac:dyDescent="0.4">
      <c r="A178" s="1"/>
      <c r="B178" s="1"/>
      <c r="C178" s="1"/>
      <c r="D178" s="277"/>
      <c r="E178" s="277"/>
      <c r="F178" s="277"/>
      <c r="G178" s="277"/>
      <c r="H178" s="277"/>
      <c r="I178" s="277"/>
      <c r="J178" s="277"/>
      <c r="K178" s="277"/>
      <c r="L178" s="277"/>
      <c r="M178" s="277"/>
      <c r="N178" s="277"/>
      <c r="O178" s="277"/>
      <c r="P178" s="277"/>
      <c r="Q178" s="277"/>
      <c r="R178" s="277"/>
      <c r="S178" s="277"/>
      <c r="T178" s="277"/>
      <c r="U178" s="277"/>
      <c r="V178" s="277"/>
      <c r="W178" s="277"/>
      <c r="X178" s="1"/>
      <c r="Y178" s="1"/>
    </row>
    <row r="179" spans="1:25" ht="19.149999999999999" customHeight="1" x14ac:dyDescent="0.4">
      <c r="A179" s="1"/>
      <c r="B179" s="1"/>
      <c r="C179" s="1"/>
      <c r="D179" s="7"/>
      <c r="E179" s="7"/>
      <c r="F179" s="7"/>
      <c r="G179" s="7"/>
      <c r="H179" s="7"/>
      <c r="I179" s="7"/>
      <c r="J179" s="7"/>
      <c r="K179" s="7"/>
      <c r="L179" s="7"/>
      <c r="M179" s="7"/>
      <c r="N179" s="7"/>
      <c r="O179" s="7"/>
      <c r="P179" s="7"/>
      <c r="Q179" s="7"/>
      <c r="R179" s="7"/>
      <c r="S179" s="7"/>
      <c r="T179" s="7"/>
      <c r="U179" s="7"/>
      <c r="V179" s="7"/>
      <c r="W179" s="7"/>
      <c r="X179" s="1"/>
      <c r="Y179" s="1"/>
    </row>
    <row r="180" spans="1:25" ht="19.149999999999999" hidden="1" customHeight="1" outlineLevel="1" thickBot="1" x14ac:dyDescent="0.45">
      <c r="A180" s="1"/>
      <c r="B180" s="1"/>
      <c r="C180" s="1"/>
      <c r="D180" s="1" t="s">
        <v>96</v>
      </c>
      <c r="E180" s="7"/>
      <c r="F180" s="7"/>
      <c r="G180" s="7"/>
      <c r="H180" s="7"/>
      <c r="I180" s="7"/>
      <c r="J180" s="7"/>
      <c r="K180" s="7"/>
      <c r="L180" s="7"/>
      <c r="M180" s="7"/>
      <c r="N180" s="7"/>
      <c r="O180" s="7"/>
      <c r="P180" s="7"/>
      <c r="Q180" s="7"/>
      <c r="R180" s="7"/>
      <c r="S180" s="7"/>
      <c r="T180" s="7"/>
      <c r="U180" s="7"/>
      <c r="V180" s="7"/>
      <c r="W180" s="7"/>
      <c r="X180" s="1"/>
      <c r="Y180" s="1"/>
    </row>
    <row r="181" spans="1:25" ht="19.149999999999999" hidden="1" customHeight="1" outlineLevel="1" x14ac:dyDescent="0.4">
      <c r="A181" s="1"/>
      <c r="B181" s="1"/>
      <c r="C181" s="1"/>
      <c r="D181" s="330"/>
      <c r="E181" s="331"/>
      <c r="F181" s="331"/>
      <c r="G181" s="331"/>
      <c r="H181" s="331"/>
      <c r="I181" s="331"/>
      <c r="J181" s="331"/>
      <c r="K181" s="331"/>
      <c r="L181" s="331"/>
      <c r="M181" s="331"/>
      <c r="N181" s="331"/>
      <c r="O181" s="331"/>
      <c r="P181" s="331"/>
      <c r="Q181" s="331"/>
      <c r="R181" s="331"/>
      <c r="S181" s="331"/>
      <c r="T181" s="331"/>
      <c r="U181" s="331"/>
      <c r="V181" s="331"/>
      <c r="W181" s="332"/>
      <c r="X181" s="1"/>
      <c r="Y181" s="1"/>
    </row>
    <row r="182" spans="1:25" ht="19.149999999999999" hidden="1" customHeight="1" outlineLevel="1" x14ac:dyDescent="0.4">
      <c r="A182" s="1"/>
      <c r="B182" s="1"/>
      <c r="C182" s="1"/>
      <c r="D182" s="333"/>
      <c r="E182" s="53"/>
      <c r="F182" s="53"/>
      <c r="G182" s="53"/>
      <c r="H182" s="53"/>
      <c r="I182" s="53"/>
      <c r="J182" s="53"/>
      <c r="K182" s="53"/>
      <c r="L182" s="53"/>
      <c r="M182" s="53"/>
      <c r="N182" s="53"/>
      <c r="O182" s="53"/>
      <c r="P182" s="53"/>
      <c r="Q182" s="53"/>
      <c r="R182" s="53"/>
      <c r="S182" s="53"/>
      <c r="T182" s="53"/>
      <c r="U182" s="53"/>
      <c r="V182" s="53"/>
      <c r="W182" s="334"/>
      <c r="X182" s="1"/>
      <c r="Y182" s="1"/>
    </row>
    <row r="183" spans="1:25" ht="19.149999999999999" hidden="1" customHeight="1" outlineLevel="1" x14ac:dyDescent="0.4">
      <c r="A183" s="1"/>
      <c r="B183" s="1"/>
      <c r="C183" s="1"/>
      <c r="D183" s="333"/>
      <c r="E183" s="53"/>
      <c r="F183" s="53"/>
      <c r="G183" s="53"/>
      <c r="H183" s="53"/>
      <c r="I183" s="53"/>
      <c r="J183" s="53"/>
      <c r="K183" s="53"/>
      <c r="L183" s="53"/>
      <c r="M183" s="53"/>
      <c r="N183" s="53"/>
      <c r="O183" s="53"/>
      <c r="P183" s="53"/>
      <c r="Q183" s="53"/>
      <c r="R183" s="53"/>
      <c r="S183" s="53"/>
      <c r="T183" s="53"/>
      <c r="U183" s="53"/>
      <c r="V183" s="53"/>
      <c r="W183" s="334"/>
      <c r="X183" s="1"/>
      <c r="Y183" s="1"/>
    </row>
    <row r="184" spans="1:25" ht="19.149999999999999" hidden="1" customHeight="1" outlineLevel="1" x14ac:dyDescent="0.4">
      <c r="A184" s="1"/>
      <c r="B184" s="1"/>
      <c r="C184" s="1"/>
      <c r="D184" s="333"/>
      <c r="E184" s="53"/>
      <c r="F184" s="53"/>
      <c r="G184" s="53"/>
      <c r="H184" s="53"/>
      <c r="I184" s="53"/>
      <c r="J184" s="53"/>
      <c r="K184" s="53"/>
      <c r="L184" s="53"/>
      <c r="M184" s="53"/>
      <c r="N184" s="53"/>
      <c r="O184" s="53"/>
      <c r="P184" s="53"/>
      <c r="Q184" s="53"/>
      <c r="R184" s="53"/>
      <c r="S184" s="53"/>
      <c r="T184" s="53"/>
      <c r="U184" s="53"/>
      <c r="V184" s="53"/>
      <c r="W184" s="334"/>
      <c r="X184" s="1"/>
      <c r="Y184" s="1"/>
    </row>
    <row r="185" spans="1:25" ht="19.149999999999999" hidden="1" customHeight="1" outlineLevel="1" x14ac:dyDescent="0.4">
      <c r="A185" s="1"/>
      <c r="B185" s="1"/>
      <c r="C185" s="1"/>
      <c r="D185" s="333"/>
      <c r="E185" s="53"/>
      <c r="F185" s="53"/>
      <c r="G185" s="53"/>
      <c r="H185" s="53"/>
      <c r="I185" s="53"/>
      <c r="J185" s="53"/>
      <c r="K185" s="53"/>
      <c r="L185" s="53"/>
      <c r="M185" s="53"/>
      <c r="N185" s="53"/>
      <c r="O185" s="53"/>
      <c r="P185" s="53"/>
      <c r="Q185" s="53"/>
      <c r="R185" s="53"/>
      <c r="S185" s="53"/>
      <c r="T185" s="53"/>
      <c r="U185" s="53"/>
      <c r="V185" s="53"/>
      <c r="W185" s="334"/>
      <c r="X185" s="1"/>
      <c r="Y185" s="1"/>
    </row>
    <row r="186" spans="1:25" ht="19.149999999999999" hidden="1" customHeight="1" outlineLevel="1" x14ac:dyDescent="0.4">
      <c r="A186" s="1"/>
      <c r="B186" s="1"/>
      <c r="C186" s="1"/>
      <c r="D186" s="333"/>
      <c r="E186" s="53"/>
      <c r="F186" s="53"/>
      <c r="G186" s="53"/>
      <c r="H186" s="53"/>
      <c r="I186" s="53"/>
      <c r="J186" s="53"/>
      <c r="K186" s="53"/>
      <c r="L186" s="53"/>
      <c r="M186" s="53"/>
      <c r="N186" s="53"/>
      <c r="O186" s="53"/>
      <c r="P186" s="53"/>
      <c r="Q186" s="53"/>
      <c r="R186" s="53"/>
      <c r="S186" s="53"/>
      <c r="T186" s="53"/>
      <c r="U186" s="53"/>
      <c r="V186" s="53"/>
      <c r="W186" s="334"/>
      <c r="X186" s="1"/>
      <c r="Y186" s="1"/>
    </row>
    <row r="187" spans="1:25" ht="19.149999999999999" hidden="1" customHeight="1" outlineLevel="1" x14ac:dyDescent="0.4">
      <c r="A187" s="1"/>
      <c r="B187" s="1"/>
      <c r="C187" s="1"/>
      <c r="D187" s="333"/>
      <c r="E187" s="53"/>
      <c r="F187" s="53"/>
      <c r="G187" s="53"/>
      <c r="H187" s="53"/>
      <c r="I187" s="53"/>
      <c r="J187" s="53"/>
      <c r="K187" s="53"/>
      <c r="L187" s="53"/>
      <c r="M187" s="53"/>
      <c r="N187" s="53"/>
      <c r="O187" s="53"/>
      <c r="P187" s="53"/>
      <c r="Q187" s="53"/>
      <c r="R187" s="53"/>
      <c r="S187" s="53"/>
      <c r="T187" s="53"/>
      <c r="U187" s="53"/>
      <c r="V187" s="53"/>
      <c r="W187" s="334"/>
      <c r="X187" s="1"/>
      <c r="Y187" s="1"/>
    </row>
    <row r="188" spans="1:25" ht="19.149999999999999" hidden="1" customHeight="1" outlineLevel="1" x14ac:dyDescent="0.4">
      <c r="A188" s="1"/>
      <c r="B188" s="1"/>
      <c r="C188" s="1"/>
      <c r="D188" s="333"/>
      <c r="E188" s="53"/>
      <c r="F188" s="53"/>
      <c r="G188" s="53"/>
      <c r="H188" s="53"/>
      <c r="I188" s="53"/>
      <c r="J188" s="53"/>
      <c r="K188" s="53"/>
      <c r="L188" s="53"/>
      <c r="M188" s="53"/>
      <c r="N188" s="53"/>
      <c r="O188" s="53"/>
      <c r="P188" s="53"/>
      <c r="Q188" s="53"/>
      <c r="R188" s="53"/>
      <c r="S188" s="53"/>
      <c r="T188" s="53"/>
      <c r="U188" s="53"/>
      <c r="V188" s="53"/>
      <c r="W188" s="334"/>
      <c r="X188" s="1"/>
      <c r="Y188" s="1"/>
    </row>
    <row r="189" spans="1:25" ht="19.149999999999999" hidden="1" customHeight="1" outlineLevel="1" x14ac:dyDescent="0.4">
      <c r="A189" s="1"/>
      <c r="B189" s="1"/>
      <c r="C189" s="1"/>
      <c r="D189" s="333"/>
      <c r="E189" s="53"/>
      <c r="F189" s="53"/>
      <c r="G189" s="53"/>
      <c r="H189" s="53"/>
      <c r="I189" s="53"/>
      <c r="J189" s="53"/>
      <c r="K189" s="53"/>
      <c r="L189" s="53"/>
      <c r="M189" s="53"/>
      <c r="N189" s="53"/>
      <c r="O189" s="53"/>
      <c r="P189" s="53"/>
      <c r="Q189" s="53"/>
      <c r="R189" s="53"/>
      <c r="S189" s="53"/>
      <c r="T189" s="53"/>
      <c r="U189" s="53"/>
      <c r="V189" s="53"/>
      <c r="W189" s="334"/>
      <c r="X189" s="1"/>
      <c r="Y189" s="1"/>
    </row>
    <row r="190" spans="1:25" ht="19.149999999999999" hidden="1" customHeight="1" outlineLevel="1" x14ac:dyDescent="0.4">
      <c r="A190" s="1"/>
      <c r="B190" s="1"/>
      <c r="C190" s="1"/>
      <c r="D190" s="333"/>
      <c r="E190" s="53"/>
      <c r="F190" s="53"/>
      <c r="G190" s="53"/>
      <c r="H190" s="53"/>
      <c r="I190" s="53"/>
      <c r="J190" s="53"/>
      <c r="K190" s="53"/>
      <c r="L190" s="53"/>
      <c r="M190" s="53"/>
      <c r="N190" s="53"/>
      <c r="O190" s="53"/>
      <c r="P190" s="53"/>
      <c r="Q190" s="53"/>
      <c r="R190" s="53"/>
      <c r="S190" s="53"/>
      <c r="T190" s="53"/>
      <c r="U190" s="53"/>
      <c r="V190" s="53"/>
      <c r="W190" s="334"/>
      <c r="X190" s="1"/>
      <c r="Y190" s="1"/>
    </row>
    <row r="191" spans="1:25" ht="19.149999999999999" hidden="1" customHeight="1" outlineLevel="1" x14ac:dyDescent="0.4">
      <c r="A191" s="1"/>
      <c r="B191" s="1"/>
      <c r="C191" s="1"/>
      <c r="D191" s="333"/>
      <c r="E191" s="53"/>
      <c r="F191" s="53"/>
      <c r="G191" s="53"/>
      <c r="H191" s="53"/>
      <c r="I191" s="53"/>
      <c r="J191" s="53"/>
      <c r="K191" s="53"/>
      <c r="L191" s="53"/>
      <c r="M191" s="53"/>
      <c r="N191" s="53"/>
      <c r="O191" s="53"/>
      <c r="P191" s="53"/>
      <c r="Q191" s="53"/>
      <c r="R191" s="53"/>
      <c r="S191" s="53"/>
      <c r="T191" s="53"/>
      <c r="U191" s="53"/>
      <c r="V191" s="53"/>
      <c r="W191" s="334"/>
      <c r="X191" s="1"/>
      <c r="Y191" s="1"/>
    </row>
    <row r="192" spans="1:25" ht="19.149999999999999" hidden="1" customHeight="1" outlineLevel="1" x14ac:dyDescent="0.4">
      <c r="A192" s="1"/>
      <c r="B192" s="1"/>
      <c r="C192" s="1"/>
      <c r="D192" s="333"/>
      <c r="E192" s="53"/>
      <c r="F192" s="53"/>
      <c r="G192" s="53"/>
      <c r="H192" s="53"/>
      <c r="I192" s="53"/>
      <c r="J192" s="53"/>
      <c r="K192" s="53"/>
      <c r="L192" s="53"/>
      <c r="M192" s="53"/>
      <c r="N192" s="53"/>
      <c r="O192" s="53"/>
      <c r="P192" s="53"/>
      <c r="Q192" s="53"/>
      <c r="R192" s="53"/>
      <c r="S192" s="53"/>
      <c r="T192" s="53"/>
      <c r="U192" s="53"/>
      <c r="V192" s="53"/>
      <c r="W192" s="334"/>
      <c r="X192" s="1"/>
      <c r="Y192" s="1"/>
    </row>
    <row r="193" spans="1:25" ht="19.149999999999999" hidden="1" customHeight="1" outlineLevel="1" x14ac:dyDescent="0.4">
      <c r="A193" s="1"/>
      <c r="B193" s="1"/>
      <c r="C193" s="1"/>
      <c r="D193" s="333"/>
      <c r="E193" s="53"/>
      <c r="F193" s="53"/>
      <c r="G193" s="53"/>
      <c r="H193" s="53"/>
      <c r="I193" s="53"/>
      <c r="J193" s="53"/>
      <c r="K193" s="53"/>
      <c r="L193" s="53"/>
      <c r="M193" s="53"/>
      <c r="N193" s="53"/>
      <c r="O193" s="53"/>
      <c r="P193" s="53"/>
      <c r="Q193" s="53"/>
      <c r="R193" s="53"/>
      <c r="S193" s="53"/>
      <c r="T193" s="53"/>
      <c r="U193" s="53"/>
      <c r="V193" s="53"/>
      <c r="W193" s="334"/>
      <c r="X193" s="1"/>
      <c r="Y193" s="1"/>
    </row>
    <row r="194" spans="1:25" ht="19.149999999999999" hidden="1" customHeight="1" outlineLevel="1" x14ac:dyDescent="0.4">
      <c r="A194" s="1"/>
      <c r="B194" s="1"/>
      <c r="C194" s="1"/>
      <c r="D194" s="333"/>
      <c r="E194" s="53"/>
      <c r="F194" s="53"/>
      <c r="G194" s="53"/>
      <c r="H194" s="53"/>
      <c r="I194" s="53"/>
      <c r="J194" s="53"/>
      <c r="K194" s="53"/>
      <c r="L194" s="53"/>
      <c r="M194" s="53"/>
      <c r="N194" s="53"/>
      <c r="O194" s="53"/>
      <c r="P194" s="53"/>
      <c r="Q194" s="53"/>
      <c r="R194" s="53"/>
      <c r="S194" s="53"/>
      <c r="T194" s="53"/>
      <c r="U194" s="53"/>
      <c r="V194" s="53"/>
      <c r="W194" s="334"/>
      <c r="X194" s="1"/>
      <c r="Y194" s="1"/>
    </row>
    <row r="195" spans="1:25" ht="19.149999999999999" hidden="1" customHeight="1" outlineLevel="1" x14ac:dyDescent="0.4">
      <c r="A195" s="1"/>
      <c r="B195" s="1"/>
      <c r="C195" s="1"/>
      <c r="D195" s="333"/>
      <c r="E195" s="53"/>
      <c r="F195" s="53"/>
      <c r="G195" s="53"/>
      <c r="H195" s="53"/>
      <c r="I195" s="53"/>
      <c r="J195" s="53"/>
      <c r="K195" s="53"/>
      <c r="L195" s="53"/>
      <c r="M195" s="53"/>
      <c r="N195" s="53"/>
      <c r="O195" s="53"/>
      <c r="P195" s="53"/>
      <c r="Q195" s="53"/>
      <c r="R195" s="53"/>
      <c r="S195" s="53"/>
      <c r="T195" s="53"/>
      <c r="U195" s="53"/>
      <c r="V195" s="53"/>
      <c r="W195" s="334"/>
      <c r="X195" s="1"/>
      <c r="Y195" s="1"/>
    </row>
    <row r="196" spans="1:25" ht="19.149999999999999" hidden="1" customHeight="1" outlineLevel="1" x14ac:dyDescent="0.4">
      <c r="A196" s="1"/>
      <c r="B196" s="1"/>
      <c r="C196" s="1"/>
      <c r="D196" s="333"/>
      <c r="E196" s="53"/>
      <c r="F196" s="53"/>
      <c r="G196" s="53"/>
      <c r="H196" s="53"/>
      <c r="I196" s="53"/>
      <c r="J196" s="53"/>
      <c r="K196" s="53"/>
      <c r="L196" s="53"/>
      <c r="M196" s="53"/>
      <c r="N196" s="53"/>
      <c r="O196" s="53"/>
      <c r="P196" s="53"/>
      <c r="Q196" s="53"/>
      <c r="R196" s="53"/>
      <c r="S196" s="53"/>
      <c r="T196" s="53"/>
      <c r="U196" s="53"/>
      <c r="V196" s="53"/>
      <c r="W196" s="334"/>
      <c r="X196" s="1"/>
      <c r="Y196" s="1"/>
    </row>
    <row r="197" spans="1:25" ht="19.149999999999999" hidden="1" customHeight="1" outlineLevel="1" x14ac:dyDescent="0.4">
      <c r="A197" s="1"/>
      <c r="B197" s="1"/>
      <c r="C197" s="1"/>
      <c r="D197" s="333"/>
      <c r="E197" s="53"/>
      <c r="F197" s="53"/>
      <c r="G197" s="53"/>
      <c r="H197" s="53"/>
      <c r="I197" s="53"/>
      <c r="J197" s="53"/>
      <c r="K197" s="53"/>
      <c r="L197" s="53"/>
      <c r="M197" s="53"/>
      <c r="N197" s="53"/>
      <c r="O197" s="53"/>
      <c r="P197" s="53"/>
      <c r="Q197" s="53"/>
      <c r="R197" s="53"/>
      <c r="S197" s="53"/>
      <c r="T197" s="53"/>
      <c r="U197" s="53"/>
      <c r="V197" s="53"/>
      <c r="W197" s="334"/>
      <c r="X197" s="1"/>
      <c r="Y197" s="1"/>
    </row>
    <row r="198" spans="1:25" ht="19.149999999999999" hidden="1" customHeight="1" outlineLevel="1" x14ac:dyDescent="0.4">
      <c r="A198" s="1"/>
      <c r="B198" s="1"/>
      <c r="C198" s="1"/>
      <c r="D198" s="333"/>
      <c r="E198" s="53"/>
      <c r="F198" s="53"/>
      <c r="G198" s="53"/>
      <c r="H198" s="53"/>
      <c r="I198" s="53"/>
      <c r="J198" s="53"/>
      <c r="K198" s="53"/>
      <c r="L198" s="53"/>
      <c r="M198" s="53"/>
      <c r="N198" s="53"/>
      <c r="O198" s="53"/>
      <c r="P198" s="53"/>
      <c r="Q198" s="53"/>
      <c r="R198" s="53"/>
      <c r="S198" s="53"/>
      <c r="T198" s="53"/>
      <c r="U198" s="53"/>
      <c r="V198" s="53"/>
      <c r="W198" s="334"/>
      <c r="X198" s="1"/>
      <c r="Y198" s="1"/>
    </row>
    <row r="199" spans="1:25" ht="19.149999999999999" hidden="1" customHeight="1" outlineLevel="1" x14ac:dyDescent="0.4">
      <c r="A199" s="1"/>
      <c r="B199" s="1"/>
      <c r="C199" s="1"/>
      <c r="D199" s="333"/>
      <c r="E199" s="53"/>
      <c r="F199" s="53"/>
      <c r="G199" s="53"/>
      <c r="H199" s="53"/>
      <c r="I199" s="53"/>
      <c r="J199" s="53"/>
      <c r="K199" s="53"/>
      <c r="L199" s="53"/>
      <c r="M199" s="53"/>
      <c r="N199" s="53"/>
      <c r="O199" s="53"/>
      <c r="P199" s="53"/>
      <c r="Q199" s="53"/>
      <c r="R199" s="53"/>
      <c r="S199" s="53"/>
      <c r="T199" s="53"/>
      <c r="U199" s="53"/>
      <c r="V199" s="53"/>
      <c r="W199" s="334"/>
      <c r="X199" s="1"/>
      <c r="Y199" s="1"/>
    </row>
    <row r="200" spans="1:25" ht="19.149999999999999" hidden="1" customHeight="1" outlineLevel="1" x14ac:dyDescent="0.4">
      <c r="A200" s="1"/>
      <c r="B200" s="1"/>
      <c r="C200" s="1"/>
      <c r="D200" s="333"/>
      <c r="E200" s="53"/>
      <c r="F200" s="53"/>
      <c r="G200" s="53"/>
      <c r="H200" s="53"/>
      <c r="I200" s="53"/>
      <c r="J200" s="53"/>
      <c r="K200" s="53"/>
      <c r="L200" s="53"/>
      <c r="M200" s="53"/>
      <c r="N200" s="53"/>
      <c r="O200" s="53"/>
      <c r="P200" s="53"/>
      <c r="Q200" s="53"/>
      <c r="R200" s="53"/>
      <c r="S200" s="53"/>
      <c r="T200" s="53"/>
      <c r="U200" s="53"/>
      <c r="V200" s="53"/>
      <c r="W200" s="334"/>
      <c r="X200" s="1"/>
      <c r="Y200" s="1"/>
    </row>
    <row r="201" spans="1:25" ht="19.149999999999999" hidden="1" customHeight="1" outlineLevel="1" x14ac:dyDescent="0.4">
      <c r="A201" s="1"/>
      <c r="B201" s="1"/>
      <c r="C201" s="1"/>
      <c r="D201" s="333"/>
      <c r="E201" s="53"/>
      <c r="F201" s="53"/>
      <c r="G201" s="53"/>
      <c r="H201" s="53"/>
      <c r="I201" s="53"/>
      <c r="J201" s="53"/>
      <c r="K201" s="53"/>
      <c r="L201" s="53"/>
      <c r="M201" s="53"/>
      <c r="N201" s="53"/>
      <c r="O201" s="53"/>
      <c r="P201" s="53"/>
      <c r="Q201" s="53"/>
      <c r="R201" s="53"/>
      <c r="S201" s="53"/>
      <c r="T201" s="53"/>
      <c r="U201" s="53"/>
      <c r="V201" s="53"/>
      <c r="W201" s="334"/>
      <c r="X201" s="1"/>
      <c r="Y201" s="1"/>
    </row>
    <row r="202" spans="1:25" ht="19.149999999999999" hidden="1" customHeight="1" outlineLevel="1" x14ac:dyDescent="0.4">
      <c r="A202" s="1"/>
      <c r="B202" s="1"/>
      <c r="C202" s="1"/>
      <c r="D202" s="333"/>
      <c r="E202" s="53"/>
      <c r="F202" s="53"/>
      <c r="G202" s="53"/>
      <c r="H202" s="53"/>
      <c r="I202" s="53"/>
      <c r="J202" s="53"/>
      <c r="K202" s="53"/>
      <c r="L202" s="53"/>
      <c r="M202" s="53"/>
      <c r="N202" s="53"/>
      <c r="O202" s="53"/>
      <c r="P202" s="53"/>
      <c r="Q202" s="53"/>
      <c r="R202" s="53"/>
      <c r="S202" s="53"/>
      <c r="T202" s="53"/>
      <c r="U202" s="53"/>
      <c r="V202" s="53"/>
      <c r="W202" s="334"/>
      <c r="X202" s="1"/>
      <c r="Y202" s="1"/>
    </row>
    <row r="203" spans="1:25" ht="19.149999999999999" hidden="1" customHeight="1" outlineLevel="1" x14ac:dyDescent="0.4">
      <c r="A203" s="1"/>
      <c r="B203" s="1"/>
      <c r="C203" s="1"/>
      <c r="D203" s="333"/>
      <c r="E203" s="53"/>
      <c r="F203" s="53"/>
      <c r="G203" s="53"/>
      <c r="H203" s="53"/>
      <c r="I203" s="53"/>
      <c r="J203" s="53"/>
      <c r="K203" s="53"/>
      <c r="L203" s="53"/>
      <c r="M203" s="53"/>
      <c r="N203" s="53"/>
      <c r="O203" s="53"/>
      <c r="P203" s="53"/>
      <c r="Q203" s="53"/>
      <c r="R203" s="53"/>
      <c r="S203" s="53"/>
      <c r="T203" s="53"/>
      <c r="U203" s="53"/>
      <c r="V203" s="53"/>
      <c r="W203" s="334"/>
      <c r="X203" s="1"/>
      <c r="Y203" s="1"/>
    </row>
    <row r="204" spans="1:25" ht="19.149999999999999" hidden="1" customHeight="1" outlineLevel="1" x14ac:dyDescent="0.4">
      <c r="A204" s="1"/>
      <c r="B204" s="1"/>
      <c r="C204" s="1"/>
      <c r="D204" s="333"/>
      <c r="E204" s="53"/>
      <c r="F204" s="53"/>
      <c r="G204" s="53"/>
      <c r="H204" s="53"/>
      <c r="I204" s="53"/>
      <c r="J204" s="53"/>
      <c r="K204" s="53"/>
      <c r="L204" s="53"/>
      <c r="M204" s="53"/>
      <c r="N204" s="53"/>
      <c r="O204" s="53"/>
      <c r="P204" s="53"/>
      <c r="Q204" s="53"/>
      <c r="R204" s="53"/>
      <c r="S204" s="53"/>
      <c r="T204" s="53"/>
      <c r="U204" s="53"/>
      <c r="V204" s="53"/>
      <c r="W204" s="334"/>
      <c r="X204" s="1"/>
      <c r="Y204" s="1"/>
    </row>
    <row r="205" spans="1:25" ht="19.149999999999999" hidden="1" customHeight="1" outlineLevel="1" x14ac:dyDescent="0.4">
      <c r="A205" s="1"/>
      <c r="B205" s="1"/>
      <c r="C205" s="1"/>
      <c r="D205" s="333"/>
      <c r="E205" s="53"/>
      <c r="F205" s="53"/>
      <c r="G205" s="53"/>
      <c r="H205" s="53"/>
      <c r="I205" s="53"/>
      <c r="J205" s="53"/>
      <c r="K205" s="53"/>
      <c r="L205" s="53"/>
      <c r="M205" s="53"/>
      <c r="N205" s="53"/>
      <c r="O205" s="53"/>
      <c r="P205" s="53"/>
      <c r="Q205" s="53"/>
      <c r="R205" s="53"/>
      <c r="S205" s="53"/>
      <c r="T205" s="53"/>
      <c r="U205" s="53"/>
      <c r="V205" s="53"/>
      <c r="W205" s="334"/>
      <c r="X205" s="1"/>
      <c r="Y205" s="1"/>
    </row>
    <row r="206" spans="1:25" ht="19.149999999999999" hidden="1" customHeight="1" outlineLevel="1" x14ac:dyDescent="0.4">
      <c r="A206" s="1"/>
      <c r="B206" s="1"/>
      <c r="C206" s="1"/>
      <c r="D206" s="333"/>
      <c r="E206" s="53"/>
      <c r="F206" s="53"/>
      <c r="G206" s="53"/>
      <c r="H206" s="53"/>
      <c r="I206" s="53"/>
      <c r="J206" s="53"/>
      <c r="K206" s="53"/>
      <c r="L206" s="53"/>
      <c r="M206" s="53"/>
      <c r="N206" s="53"/>
      <c r="O206" s="53"/>
      <c r="P206" s="53"/>
      <c r="Q206" s="53"/>
      <c r="R206" s="53"/>
      <c r="S206" s="53"/>
      <c r="T206" s="53"/>
      <c r="U206" s="53"/>
      <c r="V206" s="53"/>
      <c r="W206" s="334"/>
      <c r="X206" s="1"/>
      <c r="Y206" s="1"/>
    </row>
    <row r="207" spans="1:25" ht="19.149999999999999" hidden="1" customHeight="1" outlineLevel="1" x14ac:dyDescent="0.4">
      <c r="A207" s="1"/>
      <c r="B207" s="1"/>
      <c r="C207" s="1"/>
      <c r="D207" s="333"/>
      <c r="E207" s="53"/>
      <c r="F207" s="53"/>
      <c r="G207" s="53"/>
      <c r="H207" s="53"/>
      <c r="I207" s="53"/>
      <c r="J207" s="53"/>
      <c r="K207" s="53"/>
      <c r="L207" s="53"/>
      <c r="M207" s="53"/>
      <c r="N207" s="53"/>
      <c r="O207" s="53"/>
      <c r="P207" s="53"/>
      <c r="Q207" s="53"/>
      <c r="R207" s="53"/>
      <c r="S207" s="53"/>
      <c r="T207" s="53"/>
      <c r="U207" s="53"/>
      <c r="V207" s="53"/>
      <c r="W207" s="334"/>
      <c r="X207" s="1"/>
      <c r="Y207" s="1"/>
    </row>
    <row r="208" spans="1:25" ht="19.149999999999999" hidden="1" customHeight="1" outlineLevel="1" x14ac:dyDescent="0.4">
      <c r="A208" s="1"/>
      <c r="B208" s="1"/>
      <c r="C208" s="1"/>
      <c r="D208" s="333"/>
      <c r="E208" s="53"/>
      <c r="F208" s="53"/>
      <c r="G208" s="53"/>
      <c r="H208" s="53"/>
      <c r="I208" s="53"/>
      <c r="J208" s="53"/>
      <c r="K208" s="53"/>
      <c r="L208" s="53"/>
      <c r="M208" s="53"/>
      <c r="N208" s="53"/>
      <c r="O208" s="53"/>
      <c r="P208" s="53"/>
      <c r="Q208" s="53"/>
      <c r="R208" s="53"/>
      <c r="S208" s="53"/>
      <c r="T208" s="53"/>
      <c r="U208" s="53"/>
      <c r="V208" s="53"/>
      <c r="W208" s="334"/>
      <c r="X208" s="1"/>
      <c r="Y208" s="1"/>
    </row>
    <row r="209" spans="1:25" ht="19.149999999999999" hidden="1" customHeight="1" outlineLevel="1" x14ac:dyDescent="0.4">
      <c r="A209" s="1"/>
      <c r="B209" s="1"/>
      <c r="C209" s="1"/>
      <c r="D209" s="333"/>
      <c r="E209" s="53"/>
      <c r="F209" s="53"/>
      <c r="G209" s="53"/>
      <c r="H209" s="53"/>
      <c r="I209" s="53"/>
      <c r="J209" s="53"/>
      <c r="K209" s="53"/>
      <c r="L209" s="53"/>
      <c r="M209" s="53"/>
      <c r="N209" s="53"/>
      <c r="O209" s="53"/>
      <c r="P209" s="53"/>
      <c r="Q209" s="53"/>
      <c r="R209" s="53"/>
      <c r="S209" s="53"/>
      <c r="T209" s="53"/>
      <c r="U209" s="53"/>
      <c r="V209" s="53"/>
      <c r="W209" s="334"/>
      <c r="X209" s="1"/>
      <c r="Y209" s="1"/>
    </row>
    <row r="210" spans="1:25" ht="19.149999999999999" hidden="1" customHeight="1" outlineLevel="1" x14ac:dyDescent="0.4">
      <c r="A210" s="1"/>
      <c r="B210" s="1"/>
      <c r="C210" s="1"/>
      <c r="D210" s="333"/>
      <c r="E210" s="53"/>
      <c r="F210" s="53"/>
      <c r="G210" s="53"/>
      <c r="H210" s="53"/>
      <c r="I210" s="53"/>
      <c r="J210" s="53"/>
      <c r="K210" s="53"/>
      <c r="L210" s="53"/>
      <c r="M210" s="53"/>
      <c r="N210" s="53"/>
      <c r="O210" s="53"/>
      <c r="P210" s="53"/>
      <c r="Q210" s="53"/>
      <c r="R210" s="53"/>
      <c r="S210" s="53"/>
      <c r="T210" s="53"/>
      <c r="U210" s="53"/>
      <c r="V210" s="53"/>
      <c r="W210" s="334"/>
      <c r="X210" s="1"/>
      <c r="Y210" s="1"/>
    </row>
    <row r="211" spans="1:25" ht="19.149999999999999" hidden="1" customHeight="1" outlineLevel="1" x14ac:dyDescent="0.4">
      <c r="A211" s="1"/>
      <c r="B211" s="1"/>
      <c r="C211" s="1"/>
      <c r="D211" s="333"/>
      <c r="E211" s="53"/>
      <c r="F211" s="53"/>
      <c r="G211" s="53"/>
      <c r="H211" s="53"/>
      <c r="I211" s="53"/>
      <c r="J211" s="53"/>
      <c r="K211" s="53"/>
      <c r="L211" s="53"/>
      <c r="M211" s="53"/>
      <c r="N211" s="53"/>
      <c r="O211" s="53"/>
      <c r="P211" s="53"/>
      <c r="Q211" s="53"/>
      <c r="R211" s="53"/>
      <c r="S211" s="53"/>
      <c r="T211" s="53"/>
      <c r="U211" s="53"/>
      <c r="V211" s="53"/>
      <c r="W211" s="334"/>
      <c r="X211" s="1"/>
      <c r="Y211" s="1"/>
    </row>
    <row r="212" spans="1:25" ht="19.149999999999999" hidden="1" customHeight="1" outlineLevel="1" x14ac:dyDescent="0.4">
      <c r="A212" s="1"/>
      <c r="B212" s="1"/>
      <c r="C212" s="1"/>
      <c r="D212" s="333"/>
      <c r="E212" s="53"/>
      <c r="F212" s="53"/>
      <c r="G212" s="53"/>
      <c r="H212" s="53"/>
      <c r="I212" s="53"/>
      <c r="J212" s="53"/>
      <c r="K212" s="53"/>
      <c r="L212" s="53"/>
      <c r="M212" s="53"/>
      <c r="N212" s="53"/>
      <c r="O212" s="53"/>
      <c r="P212" s="53"/>
      <c r="Q212" s="53"/>
      <c r="R212" s="53"/>
      <c r="S212" s="53"/>
      <c r="T212" s="53"/>
      <c r="U212" s="53"/>
      <c r="V212" s="53"/>
      <c r="W212" s="334"/>
      <c r="X212" s="1"/>
      <c r="Y212" s="1"/>
    </row>
    <row r="213" spans="1:25" ht="19.149999999999999" hidden="1" customHeight="1" outlineLevel="1" x14ac:dyDescent="0.4">
      <c r="A213" s="1"/>
      <c r="B213" s="1"/>
      <c r="C213" s="1"/>
      <c r="D213" s="333"/>
      <c r="E213" s="53"/>
      <c r="F213" s="53"/>
      <c r="G213" s="53"/>
      <c r="H213" s="53"/>
      <c r="I213" s="53"/>
      <c r="J213" s="53"/>
      <c r="K213" s="53"/>
      <c r="L213" s="53"/>
      <c r="M213" s="53"/>
      <c r="N213" s="53"/>
      <c r="O213" s="53"/>
      <c r="P213" s="53"/>
      <c r="Q213" s="53"/>
      <c r="R213" s="53"/>
      <c r="S213" s="53"/>
      <c r="T213" s="53"/>
      <c r="U213" s="53"/>
      <c r="V213" s="53"/>
      <c r="W213" s="334"/>
      <c r="X213" s="1"/>
      <c r="Y213" s="1"/>
    </row>
    <row r="214" spans="1:25" ht="19.149999999999999" hidden="1" customHeight="1" outlineLevel="1" x14ac:dyDescent="0.4">
      <c r="A214" s="1"/>
      <c r="B214" s="1"/>
      <c r="C214" s="1"/>
      <c r="D214" s="333"/>
      <c r="E214" s="53"/>
      <c r="F214" s="53"/>
      <c r="G214" s="53"/>
      <c r="H214" s="53"/>
      <c r="I214" s="53"/>
      <c r="J214" s="53"/>
      <c r="K214" s="53"/>
      <c r="L214" s="53"/>
      <c r="M214" s="53"/>
      <c r="N214" s="53"/>
      <c r="O214" s="53"/>
      <c r="P214" s="53"/>
      <c r="Q214" s="53"/>
      <c r="R214" s="53"/>
      <c r="S214" s="53"/>
      <c r="T214" s="53"/>
      <c r="U214" s="53"/>
      <c r="V214" s="53"/>
      <c r="W214" s="334"/>
      <c r="X214" s="1"/>
      <c r="Y214" s="1"/>
    </row>
    <row r="215" spans="1:25" ht="19.149999999999999" hidden="1" customHeight="1" outlineLevel="1" x14ac:dyDescent="0.4">
      <c r="A215" s="1"/>
      <c r="B215" s="1"/>
      <c r="C215" s="1"/>
      <c r="D215" s="333"/>
      <c r="E215" s="53"/>
      <c r="F215" s="53"/>
      <c r="G215" s="53"/>
      <c r="H215" s="53"/>
      <c r="I215" s="53"/>
      <c r="J215" s="53"/>
      <c r="K215" s="53"/>
      <c r="L215" s="53"/>
      <c r="M215" s="53"/>
      <c r="N215" s="53"/>
      <c r="O215" s="53"/>
      <c r="P215" s="53"/>
      <c r="Q215" s="53"/>
      <c r="R215" s="53"/>
      <c r="S215" s="53"/>
      <c r="T215" s="53"/>
      <c r="U215" s="53"/>
      <c r="V215" s="53"/>
      <c r="W215" s="334"/>
      <c r="X215" s="1"/>
      <c r="Y215" s="1"/>
    </row>
    <row r="216" spans="1:25" ht="19.149999999999999" hidden="1" customHeight="1" outlineLevel="1" x14ac:dyDescent="0.4">
      <c r="A216" s="1"/>
      <c r="B216" s="1"/>
      <c r="C216" s="1"/>
      <c r="D216" s="333"/>
      <c r="E216" s="53"/>
      <c r="F216" s="53"/>
      <c r="G216" s="53"/>
      <c r="H216" s="53"/>
      <c r="I216" s="53"/>
      <c r="J216" s="53"/>
      <c r="K216" s="53"/>
      <c r="L216" s="53"/>
      <c r="M216" s="53"/>
      <c r="N216" s="53"/>
      <c r="O216" s="53"/>
      <c r="P216" s="53"/>
      <c r="Q216" s="53"/>
      <c r="R216" s="53"/>
      <c r="S216" s="53"/>
      <c r="T216" s="53"/>
      <c r="U216" s="53"/>
      <c r="V216" s="53"/>
      <c r="W216" s="334"/>
      <c r="X216" s="1"/>
      <c r="Y216" s="1"/>
    </row>
    <row r="217" spans="1:25" ht="19.149999999999999" hidden="1" customHeight="1" outlineLevel="1" x14ac:dyDescent="0.4">
      <c r="A217" s="1"/>
      <c r="B217" s="1"/>
      <c r="C217" s="1"/>
      <c r="D217" s="333"/>
      <c r="E217" s="53"/>
      <c r="F217" s="53"/>
      <c r="G217" s="53"/>
      <c r="H217" s="53"/>
      <c r="I217" s="53"/>
      <c r="J217" s="53"/>
      <c r="K217" s="53"/>
      <c r="L217" s="53"/>
      <c r="M217" s="53"/>
      <c r="N217" s="53"/>
      <c r="O217" s="53"/>
      <c r="P217" s="53"/>
      <c r="Q217" s="53"/>
      <c r="R217" s="53"/>
      <c r="S217" s="53"/>
      <c r="T217" s="53"/>
      <c r="U217" s="53"/>
      <c r="V217" s="53"/>
      <c r="W217" s="334"/>
      <c r="X217" s="1"/>
      <c r="Y217" s="1"/>
    </row>
    <row r="218" spans="1:25" ht="19.149999999999999" hidden="1" customHeight="1" outlineLevel="1" x14ac:dyDescent="0.4">
      <c r="A218" s="1"/>
      <c r="B218" s="1"/>
      <c r="C218" s="1"/>
      <c r="D218" s="333"/>
      <c r="E218" s="53"/>
      <c r="F218" s="53"/>
      <c r="G218" s="53"/>
      <c r="H218" s="53"/>
      <c r="I218" s="53"/>
      <c r="J218" s="53"/>
      <c r="K218" s="53"/>
      <c r="L218" s="53"/>
      <c r="M218" s="53"/>
      <c r="N218" s="53"/>
      <c r="O218" s="53"/>
      <c r="P218" s="53"/>
      <c r="Q218" s="53"/>
      <c r="R218" s="53"/>
      <c r="S218" s="53"/>
      <c r="T218" s="53"/>
      <c r="U218" s="53"/>
      <c r="V218" s="53"/>
      <c r="W218" s="334"/>
      <c r="X218" s="1"/>
      <c r="Y218" s="1"/>
    </row>
    <row r="219" spans="1:25" ht="19.149999999999999" hidden="1" customHeight="1" outlineLevel="1" x14ac:dyDescent="0.4">
      <c r="A219" s="1"/>
      <c r="B219" s="1"/>
      <c r="C219" s="1"/>
      <c r="D219" s="333"/>
      <c r="E219" s="53"/>
      <c r="F219" s="53"/>
      <c r="G219" s="53"/>
      <c r="H219" s="53"/>
      <c r="I219" s="53"/>
      <c r="J219" s="53"/>
      <c r="K219" s="53"/>
      <c r="L219" s="53"/>
      <c r="M219" s="53"/>
      <c r="N219" s="53"/>
      <c r="O219" s="53"/>
      <c r="P219" s="53"/>
      <c r="Q219" s="53"/>
      <c r="R219" s="53"/>
      <c r="S219" s="53"/>
      <c r="T219" s="53"/>
      <c r="U219" s="53"/>
      <c r="V219" s="53"/>
      <c r="W219" s="334"/>
      <c r="X219" s="1"/>
      <c r="Y219" s="1"/>
    </row>
    <row r="220" spans="1:25" ht="19.149999999999999" hidden="1" customHeight="1" outlineLevel="1" x14ac:dyDescent="0.4">
      <c r="A220" s="1"/>
      <c r="B220" s="1"/>
      <c r="C220" s="1"/>
      <c r="D220" s="333"/>
      <c r="E220" s="53"/>
      <c r="F220" s="53"/>
      <c r="G220" s="53"/>
      <c r="H220" s="53"/>
      <c r="I220" s="53"/>
      <c r="J220" s="53"/>
      <c r="K220" s="53"/>
      <c r="L220" s="53"/>
      <c r="M220" s="53"/>
      <c r="N220" s="53"/>
      <c r="O220" s="53"/>
      <c r="P220" s="53"/>
      <c r="Q220" s="53"/>
      <c r="R220" s="53"/>
      <c r="S220" s="53"/>
      <c r="T220" s="53"/>
      <c r="U220" s="53"/>
      <c r="V220" s="53"/>
      <c r="W220" s="334"/>
      <c r="X220" s="1"/>
      <c r="Y220" s="1"/>
    </row>
    <row r="221" spans="1:25" ht="19.149999999999999" hidden="1" customHeight="1" outlineLevel="1" x14ac:dyDescent="0.4">
      <c r="A221" s="1"/>
      <c r="B221" s="1"/>
      <c r="C221" s="1"/>
      <c r="D221" s="333"/>
      <c r="E221" s="53"/>
      <c r="F221" s="53"/>
      <c r="G221" s="53"/>
      <c r="H221" s="53"/>
      <c r="I221" s="53"/>
      <c r="J221" s="53"/>
      <c r="K221" s="53"/>
      <c r="L221" s="53"/>
      <c r="M221" s="53"/>
      <c r="N221" s="53"/>
      <c r="O221" s="53"/>
      <c r="P221" s="53"/>
      <c r="Q221" s="53"/>
      <c r="R221" s="53"/>
      <c r="S221" s="53"/>
      <c r="T221" s="53"/>
      <c r="U221" s="53"/>
      <c r="V221" s="53"/>
      <c r="W221" s="334"/>
      <c r="X221" s="1"/>
      <c r="Y221" s="1"/>
    </row>
    <row r="222" spans="1:25" ht="19.149999999999999" hidden="1" customHeight="1" outlineLevel="1" thickBot="1" x14ac:dyDescent="0.45">
      <c r="A222" s="1"/>
      <c r="B222" s="1"/>
      <c r="C222" s="1"/>
      <c r="D222" s="335"/>
      <c r="E222" s="336"/>
      <c r="F222" s="336"/>
      <c r="G222" s="336"/>
      <c r="H222" s="336"/>
      <c r="I222" s="336"/>
      <c r="J222" s="336"/>
      <c r="K222" s="336"/>
      <c r="L222" s="336"/>
      <c r="M222" s="336"/>
      <c r="N222" s="336"/>
      <c r="O222" s="336"/>
      <c r="P222" s="336"/>
      <c r="Q222" s="336"/>
      <c r="R222" s="336"/>
      <c r="S222" s="336"/>
      <c r="T222" s="336"/>
      <c r="U222" s="336"/>
      <c r="V222" s="336"/>
      <c r="W222" s="337"/>
      <c r="X222" s="1"/>
      <c r="Y222" s="1"/>
    </row>
    <row r="223" spans="1:25" ht="19.149999999999999" hidden="1" customHeight="1" outlineLevel="1" x14ac:dyDescent="0.4">
      <c r="A223" s="1"/>
      <c r="B223" s="1"/>
      <c r="C223" s="1"/>
      <c r="D223" s="7"/>
      <c r="E223" s="7"/>
      <c r="F223" s="7"/>
      <c r="G223" s="7"/>
      <c r="H223" s="7"/>
      <c r="I223" s="7"/>
      <c r="J223" s="7"/>
      <c r="K223" s="7"/>
      <c r="L223" s="7"/>
      <c r="M223" s="7"/>
      <c r="N223" s="7"/>
      <c r="O223" s="7"/>
      <c r="P223" s="7"/>
      <c r="Q223" s="7"/>
      <c r="R223" s="7"/>
      <c r="S223" s="7"/>
      <c r="T223" s="7"/>
      <c r="U223" s="7"/>
      <c r="V223" s="7"/>
      <c r="W223" s="7"/>
      <c r="X223" s="1"/>
      <c r="Y223" s="1"/>
    </row>
    <row r="224" spans="1:25" ht="19.149999999999999" customHeight="1" collapsed="1" x14ac:dyDescent="0.4">
      <c r="A224" s="1"/>
      <c r="B224" s="1"/>
      <c r="C224" s="11" t="s">
        <v>81</v>
      </c>
      <c r="D224" s="1"/>
      <c r="E224" s="1"/>
      <c r="F224" s="1"/>
      <c r="G224" s="1"/>
      <c r="H224" s="1"/>
      <c r="I224" s="1"/>
      <c r="J224" s="1"/>
      <c r="K224" s="1"/>
      <c r="L224" s="1"/>
      <c r="M224" s="1"/>
      <c r="N224" s="1"/>
      <c r="O224" s="1"/>
      <c r="P224" s="1"/>
      <c r="Q224" s="1"/>
      <c r="R224" s="1"/>
      <c r="S224" s="1"/>
      <c r="T224" s="1"/>
      <c r="U224" s="1"/>
      <c r="V224" s="1"/>
      <c r="W224" s="1"/>
      <c r="X224" s="1"/>
      <c r="Y224" s="1"/>
    </row>
    <row r="225" spans="1:25" ht="19.149999999999999" customHeight="1" x14ac:dyDescent="0.4">
      <c r="A225" s="1"/>
      <c r="B225" s="1"/>
      <c r="C225" s="1"/>
      <c r="D225" s="278" t="s">
        <v>146</v>
      </c>
      <c r="E225" s="277"/>
      <c r="F225" s="277"/>
      <c r="G225" s="277"/>
      <c r="H225" s="277"/>
      <c r="I225" s="277"/>
      <c r="J225" s="277"/>
      <c r="K225" s="277"/>
      <c r="L225" s="277"/>
      <c r="M225" s="277"/>
      <c r="N225" s="277"/>
      <c r="O225" s="277"/>
      <c r="P225" s="277"/>
      <c r="Q225" s="277"/>
      <c r="R225" s="277"/>
      <c r="S225" s="277"/>
      <c r="T225" s="277"/>
      <c r="U225" s="277"/>
      <c r="V225" s="277"/>
      <c r="W225" s="277"/>
      <c r="X225" s="1"/>
      <c r="Y225" s="1"/>
    </row>
    <row r="226" spans="1:25" ht="19.149999999999999" customHeight="1" x14ac:dyDescent="0.4">
      <c r="A226" s="1"/>
      <c r="B226" s="1"/>
      <c r="C226" s="1"/>
      <c r="D226" s="277"/>
      <c r="E226" s="277"/>
      <c r="F226" s="277"/>
      <c r="G226" s="277"/>
      <c r="H226" s="277"/>
      <c r="I226" s="277"/>
      <c r="J226" s="277"/>
      <c r="K226" s="277"/>
      <c r="L226" s="277"/>
      <c r="M226" s="277"/>
      <c r="N226" s="277"/>
      <c r="O226" s="277"/>
      <c r="P226" s="277"/>
      <c r="Q226" s="277"/>
      <c r="R226" s="277"/>
      <c r="S226" s="277"/>
      <c r="T226" s="277"/>
      <c r="U226" s="277"/>
      <c r="V226" s="277"/>
      <c r="W226" s="277"/>
      <c r="X226" s="1"/>
      <c r="Y226" s="1"/>
    </row>
    <row r="227" spans="1:25" ht="19.149999999999999" customHeight="1" x14ac:dyDescent="0.4">
      <c r="A227" s="1"/>
      <c r="B227" s="1"/>
      <c r="C227" s="1"/>
      <c r="D227" s="277"/>
      <c r="E227" s="277"/>
      <c r="F227" s="277"/>
      <c r="G227" s="277"/>
      <c r="H227" s="277"/>
      <c r="I227" s="277"/>
      <c r="J227" s="277"/>
      <c r="K227" s="277"/>
      <c r="L227" s="277"/>
      <c r="M227" s="277"/>
      <c r="N227" s="277"/>
      <c r="O227" s="277"/>
      <c r="P227" s="277"/>
      <c r="Q227" s="277"/>
      <c r="R227" s="277"/>
      <c r="S227" s="277"/>
      <c r="T227" s="277"/>
      <c r="U227" s="277"/>
      <c r="V227" s="277"/>
      <c r="W227" s="277"/>
      <c r="X227" s="1"/>
      <c r="Y227" s="1"/>
    </row>
    <row r="228" spans="1:25" ht="19.149999999999999" customHeight="1" x14ac:dyDescent="0.4">
      <c r="A228" s="1"/>
      <c r="B228" s="1"/>
      <c r="C228" s="1"/>
      <c r="D228" s="277"/>
      <c r="E228" s="277"/>
      <c r="F228" s="277"/>
      <c r="G228" s="277"/>
      <c r="H228" s="277"/>
      <c r="I228" s="277"/>
      <c r="J228" s="277"/>
      <c r="K228" s="277"/>
      <c r="L228" s="277"/>
      <c r="M228" s="277"/>
      <c r="N228" s="277"/>
      <c r="O228" s="277"/>
      <c r="P228" s="277"/>
      <c r="Q228" s="277"/>
      <c r="R228" s="277"/>
      <c r="S228" s="277"/>
      <c r="T228" s="277"/>
      <c r="U228" s="277"/>
      <c r="V228" s="277"/>
      <c r="W228" s="277"/>
      <c r="X228" s="1"/>
      <c r="Y228" s="1"/>
    </row>
    <row r="229" spans="1:25" ht="19.149999999999999" customHeight="1" x14ac:dyDescent="0.4">
      <c r="A229" s="1"/>
      <c r="B229" s="1"/>
      <c r="C229" s="1"/>
      <c r="D229" s="277"/>
      <c r="E229" s="277"/>
      <c r="F229" s="277"/>
      <c r="G229" s="277"/>
      <c r="H229" s="277"/>
      <c r="I229" s="277"/>
      <c r="J229" s="277"/>
      <c r="K229" s="277"/>
      <c r="L229" s="277"/>
      <c r="M229" s="277"/>
      <c r="N229" s="277"/>
      <c r="O229" s="277"/>
      <c r="P229" s="277"/>
      <c r="Q229" s="277"/>
      <c r="R229" s="277"/>
      <c r="S229" s="277"/>
      <c r="T229" s="277"/>
      <c r="U229" s="277"/>
      <c r="V229" s="277"/>
      <c r="W229" s="277"/>
      <c r="X229" s="1"/>
      <c r="Y229" s="1"/>
    </row>
    <row r="230" spans="1:25" ht="19.149999999999999" customHeight="1" x14ac:dyDescent="0.4">
      <c r="A230" s="1"/>
      <c r="B230" s="1"/>
      <c r="C230" s="1"/>
      <c r="D230" s="277"/>
      <c r="E230" s="277"/>
      <c r="F230" s="277"/>
      <c r="G230" s="277"/>
      <c r="H230" s="277"/>
      <c r="I230" s="277"/>
      <c r="J230" s="277"/>
      <c r="K230" s="277"/>
      <c r="L230" s="277"/>
      <c r="M230" s="277"/>
      <c r="N230" s="277"/>
      <c r="O230" s="277"/>
      <c r="P230" s="277"/>
      <c r="Q230" s="277"/>
      <c r="R230" s="277"/>
      <c r="S230" s="277"/>
      <c r="T230" s="277"/>
      <c r="U230" s="277"/>
      <c r="V230" s="277"/>
      <c r="W230" s="277"/>
      <c r="X230" s="1"/>
      <c r="Y230" s="1"/>
    </row>
    <row r="231" spans="1:25" ht="19.149999999999999" customHeight="1" x14ac:dyDescent="0.4">
      <c r="A231" s="1"/>
      <c r="B231" s="1"/>
      <c r="C231" s="1"/>
      <c r="D231" s="277"/>
      <c r="E231" s="277"/>
      <c r="F231" s="277"/>
      <c r="G231" s="277"/>
      <c r="H231" s="277"/>
      <c r="I231" s="277"/>
      <c r="J231" s="277"/>
      <c r="K231" s="277"/>
      <c r="L231" s="277"/>
      <c r="M231" s="277"/>
      <c r="N231" s="277"/>
      <c r="O231" s="277"/>
      <c r="P231" s="277"/>
      <c r="Q231" s="277"/>
      <c r="R231" s="277"/>
      <c r="S231" s="277"/>
      <c r="T231" s="277"/>
      <c r="U231" s="277"/>
      <c r="V231" s="277"/>
      <c r="W231" s="277"/>
      <c r="X231" s="1"/>
      <c r="Y231" s="1"/>
    </row>
    <row r="232" spans="1:25" ht="19.149999999999999" customHeight="1" x14ac:dyDescent="0.4">
      <c r="A232" s="1"/>
      <c r="B232" s="1"/>
      <c r="C232" s="1"/>
      <c r="D232" s="277"/>
      <c r="E232" s="277"/>
      <c r="F232" s="277"/>
      <c r="G232" s="277"/>
      <c r="H232" s="277"/>
      <c r="I232" s="277"/>
      <c r="J232" s="277"/>
      <c r="K232" s="277"/>
      <c r="L232" s="277"/>
      <c r="M232" s="277"/>
      <c r="N232" s="277"/>
      <c r="O232" s="277"/>
      <c r="P232" s="277"/>
      <c r="Q232" s="277"/>
      <c r="R232" s="277"/>
      <c r="S232" s="277"/>
      <c r="T232" s="277"/>
      <c r="U232" s="277"/>
      <c r="V232" s="277"/>
      <c r="W232" s="277"/>
      <c r="X232" s="1"/>
      <c r="Y232" s="1"/>
    </row>
    <row r="233" spans="1:25" ht="19.149999999999999" customHeight="1" x14ac:dyDescent="0.4">
      <c r="A233" s="1"/>
      <c r="B233" s="1"/>
      <c r="C233" s="1"/>
      <c r="D233" s="277"/>
      <c r="E233" s="277"/>
      <c r="F233" s="277"/>
      <c r="G233" s="277"/>
      <c r="H233" s="277"/>
      <c r="I233" s="277"/>
      <c r="J233" s="277"/>
      <c r="K233" s="277"/>
      <c r="L233" s="277"/>
      <c r="M233" s="277"/>
      <c r="N233" s="277"/>
      <c r="O233" s="277"/>
      <c r="P233" s="277"/>
      <c r="Q233" s="277"/>
      <c r="R233" s="277"/>
      <c r="S233" s="277"/>
      <c r="T233" s="277"/>
      <c r="U233" s="277"/>
      <c r="V233" s="277"/>
      <c r="W233" s="277"/>
      <c r="X233" s="1"/>
      <c r="Y233" s="1"/>
    </row>
    <row r="234" spans="1:25" ht="19.149999999999999" customHeight="1" x14ac:dyDescent="0.4">
      <c r="A234" s="1"/>
      <c r="B234" s="1"/>
      <c r="C234" s="1"/>
      <c r="D234" s="277"/>
      <c r="E234" s="277"/>
      <c r="F234" s="277"/>
      <c r="G234" s="277"/>
      <c r="H234" s="277"/>
      <c r="I234" s="277"/>
      <c r="J234" s="277"/>
      <c r="K234" s="277"/>
      <c r="L234" s="277"/>
      <c r="M234" s="277"/>
      <c r="N234" s="277"/>
      <c r="O234" s="277"/>
      <c r="P234" s="277"/>
      <c r="Q234" s="277"/>
      <c r="R234" s="277"/>
      <c r="S234" s="277"/>
      <c r="T234" s="277"/>
      <c r="U234" s="277"/>
      <c r="V234" s="277"/>
      <c r="W234" s="277"/>
      <c r="X234" s="1"/>
      <c r="Y234" s="1"/>
    </row>
    <row r="235" spans="1:25" ht="19.149999999999999" customHeight="1" x14ac:dyDescent="0.4">
      <c r="A235" s="1"/>
      <c r="B235" s="1"/>
      <c r="C235" s="1"/>
      <c r="D235" s="277"/>
      <c r="E235" s="277"/>
      <c r="F235" s="277"/>
      <c r="G235" s="277"/>
      <c r="H235" s="277"/>
      <c r="I235" s="277"/>
      <c r="J235" s="277"/>
      <c r="K235" s="277"/>
      <c r="L235" s="277"/>
      <c r="M235" s="277"/>
      <c r="N235" s="277"/>
      <c r="O235" s="277"/>
      <c r="P235" s="277"/>
      <c r="Q235" s="277"/>
      <c r="R235" s="277"/>
      <c r="S235" s="277"/>
      <c r="T235" s="277"/>
      <c r="U235" s="277"/>
      <c r="V235" s="277"/>
      <c r="W235" s="277"/>
      <c r="X235" s="1"/>
      <c r="Y235" s="1"/>
    </row>
    <row r="236" spans="1:25" ht="19.149999999999999" customHeight="1" x14ac:dyDescent="0.4">
      <c r="A236" s="1"/>
      <c r="B236" s="1"/>
      <c r="C236" s="1"/>
      <c r="D236" s="277"/>
      <c r="E236" s="277"/>
      <c r="F236" s="277"/>
      <c r="G236" s="277"/>
      <c r="H236" s="277"/>
      <c r="I236" s="277"/>
      <c r="J236" s="277"/>
      <c r="K236" s="277"/>
      <c r="L236" s="277"/>
      <c r="M236" s="277"/>
      <c r="N236" s="277"/>
      <c r="O236" s="277"/>
      <c r="P236" s="277"/>
      <c r="Q236" s="277"/>
      <c r="R236" s="277"/>
      <c r="S236" s="277"/>
      <c r="T236" s="277"/>
      <c r="U236" s="277"/>
      <c r="V236" s="277"/>
      <c r="W236" s="277"/>
      <c r="X236" s="1"/>
      <c r="Y236" s="1"/>
    </row>
    <row r="237" spans="1:25" ht="19.149999999999999" customHeight="1" x14ac:dyDescent="0.4">
      <c r="A237" s="1"/>
      <c r="B237" s="1"/>
      <c r="C237" s="1"/>
      <c r="D237" s="277"/>
      <c r="E237" s="277"/>
      <c r="F237" s="277"/>
      <c r="G237" s="277"/>
      <c r="H237" s="277"/>
      <c r="I237" s="277"/>
      <c r="J237" s="277"/>
      <c r="K237" s="277"/>
      <c r="L237" s="277"/>
      <c r="M237" s="277"/>
      <c r="N237" s="277"/>
      <c r="O237" s="277"/>
      <c r="P237" s="277"/>
      <c r="Q237" s="277"/>
      <c r="R237" s="277"/>
      <c r="S237" s="277"/>
      <c r="T237" s="277"/>
      <c r="U237" s="277"/>
      <c r="V237" s="277"/>
      <c r="W237" s="277"/>
      <c r="X237" s="1"/>
      <c r="Y237" s="1"/>
    </row>
    <row r="238" spans="1:25" ht="19.149999999999999" customHeight="1" x14ac:dyDescent="0.4">
      <c r="A238" s="1"/>
      <c r="B238" s="1"/>
      <c r="C238" s="1"/>
      <c r="D238" s="277"/>
      <c r="E238" s="277"/>
      <c r="F238" s="277"/>
      <c r="G238" s="277"/>
      <c r="H238" s="277"/>
      <c r="I238" s="277"/>
      <c r="J238" s="277"/>
      <c r="K238" s="277"/>
      <c r="L238" s="277"/>
      <c r="M238" s="277"/>
      <c r="N238" s="277"/>
      <c r="O238" s="277"/>
      <c r="P238" s="277"/>
      <c r="Q238" s="277"/>
      <c r="R238" s="277"/>
      <c r="S238" s="277"/>
      <c r="T238" s="277"/>
      <c r="U238" s="277"/>
      <c r="V238" s="277"/>
      <c r="W238" s="277"/>
      <c r="X238" s="1"/>
      <c r="Y238" s="1"/>
    </row>
    <row r="239" spans="1:25" ht="19.149999999999999" customHeight="1" x14ac:dyDescent="0.4">
      <c r="A239" s="1"/>
      <c r="B239" s="1"/>
      <c r="C239" s="1"/>
      <c r="D239" s="277"/>
      <c r="E239" s="277"/>
      <c r="F239" s="277"/>
      <c r="G239" s="277"/>
      <c r="H239" s="277"/>
      <c r="I239" s="277"/>
      <c r="J239" s="277"/>
      <c r="K239" s="277"/>
      <c r="L239" s="277"/>
      <c r="M239" s="277"/>
      <c r="N239" s="277"/>
      <c r="O239" s="277"/>
      <c r="P239" s="277"/>
      <c r="Q239" s="277"/>
      <c r="R239" s="277"/>
      <c r="S239" s="277"/>
      <c r="T239" s="277"/>
      <c r="U239" s="277"/>
      <c r="V239" s="277"/>
      <c r="W239" s="277"/>
      <c r="X239" s="1"/>
      <c r="Y239" s="1"/>
    </row>
    <row r="240" spans="1:25" ht="19.149999999999999" customHeight="1" x14ac:dyDescent="0.4">
      <c r="A240" s="1"/>
      <c r="B240" s="1"/>
      <c r="C240" s="1"/>
      <c r="D240" s="277"/>
      <c r="E240" s="277"/>
      <c r="F240" s="277"/>
      <c r="G240" s="277"/>
      <c r="H240" s="277"/>
      <c r="I240" s="277"/>
      <c r="J240" s="277"/>
      <c r="K240" s="277"/>
      <c r="L240" s="277"/>
      <c r="M240" s="277"/>
      <c r="N240" s="277"/>
      <c r="O240" s="277"/>
      <c r="P240" s="277"/>
      <c r="Q240" s="277"/>
      <c r="R240" s="277"/>
      <c r="S240" s="277"/>
      <c r="T240" s="277"/>
      <c r="U240" s="277"/>
      <c r="V240" s="277"/>
      <c r="W240" s="277"/>
      <c r="X240" s="1"/>
      <c r="Y240" s="1"/>
    </row>
    <row r="241" spans="1:25" ht="19.149999999999999" customHeight="1" x14ac:dyDescent="0.4">
      <c r="A241" s="1"/>
      <c r="B241" s="1"/>
      <c r="C241" s="1"/>
      <c r="D241" s="277"/>
      <c r="E241" s="277"/>
      <c r="F241" s="277"/>
      <c r="G241" s="277"/>
      <c r="H241" s="277"/>
      <c r="I241" s="277"/>
      <c r="J241" s="277"/>
      <c r="K241" s="277"/>
      <c r="L241" s="277"/>
      <c r="M241" s="277"/>
      <c r="N241" s="277"/>
      <c r="O241" s="277"/>
      <c r="P241" s="277"/>
      <c r="Q241" s="277"/>
      <c r="R241" s="277"/>
      <c r="S241" s="277"/>
      <c r="T241" s="277"/>
      <c r="U241" s="277"/>
      <c r="V241" s="277"/>
      <c r="W241" s="277"/>
      <c r="X241" s="1"/>
      <c r="Y241" s="1"/>
    </row>
    <row r="242" spans="1:25" ht="19.149999999999999" customHeight="1" x14ac:dyDescent="0.4">
      <c r="A242" s="1"/>
      <c r="B242" s="1"/>
      <c r="C242" s="1"/>
      <c r="D242" s="277"/>
      <c r="E242" s="277"/>
      <c r="F242" s="277"/>
      <c r="G242" s="277"/>
      <c r="H242" s="277"/>
      <c r="I242" s="277"/>
      <c r="J242" s="277"/>
      <c r="K242" s="277"/>
      <c r="L242" s="277"/>
      <c r="M242" s="277"/>
      <c r="N242" s="277"/>
      <c r="O242" s="277"/>
      <c r="P242" s="277"/>
      <c r="Q242" s="277"/>
      <c r="R242" s="277"/>
      <c r="S242" s="277"/>
      <c r="T242" s="277"/>
      <c r="U242" s="277"/>
      <c r="V242" s="277"/>
      <c r="W242" s="277"/>
      <c r="X242" s="1"/>
      <c r="Y242" s="1"/>
    </row>
    <row r="243" spans="1:25" ht="19.149999999999999" customHeight="1" x14ac:dyDescent="0.4">
      <c r="A243" s="1"/>
      <c r="B243" s="1"/>
      <c r="C243" s="1"/>
      <c r="D243" s="277"/>
      <c r="E243" s="277"/>
      <c r="F243" s="277"/>
      <c r="G243" s="277"/>
      <c r="H243" s="277"/>
      <c r="I243" s="277"/>
      <c r="J243" s="277"/>
      <c r="K243" s="277"/>
      <c r="L243" s="277"/>
      <c r="M243" s="277"/>
      <c r="N243" s="277"/>
      <c r="O243" s="277"/>
      <c r="P243" s="277"/>
      <c r="Q243" s="277"/>
      <c r="R243" s="277"/>
      <c r="S243" s="277"/>
      <c r="T243" s="277"/>
      <c r="U243" s="277"/>
      <c r="V243" s="277"/>
      <c r="W243" s="277"/>
      <c r="X243" s="1"/>
      <c r="Y243" s="1"/>
    </row>
    <row r="244" spans="1:25" ht="19.149999999999999" customHeight="1" x14ac:dyDescent="0.4">
      <c r="A244" s="1"/>
      <c r="B244" s="1"/>
      <c r="C244" s="1"/>
      <c r="D244" s="277"/>
      <c r="E244" s="277"/>
      <c r="F244" s="277"/>
      <c r="G244" s="277"/>
      <c r="H244" s="277"/>
      <c r="I244" s="277"/>
      <c r="J244" s="277"/>
      <c r="K244" s="277"/>
      <c r="L244" s="277"/>
      <c r="M244" s="277"/>
      <c r="N244" s="277"/>
      <c r="O244" s="277"/>
      <c r="P244" s="277"/>
      <c r="Q244" s="277"/>
      <c r="R244" s="277"/>
      <c r="S244" s="277"/>
      <c r="T244" s="277"/>
      <c r="U244" s="277"/>
      <c r="V244" s="277"/>
      <c r="W244" s="277"/>
      <c r="X244" s="1"/>
      <c r="Y244" s="1"/>
    </row>
    <row r="245" spans="1:25" ht="19.149999999999999" customHeight="1" x14ac:dyDescent="0.4">
      <c r="A245" s="1"/>
      <c r="B245" s="1"/>
      <c r="C245" s="1"/>
      <c r="D245" s="277"/>
      <c r="E245" s="277"/>
      <c r="F245" s="277"/>
      <c r="G245" s="277"/>
      <c r="H245" s="277"/>
      <c r="I245" s="277"/>
      <c r="J245" s="277"/>
      <c r="K245" s="277"/>
      <c r="L245" s="277"/>
      <c r="M245" s="277"/>
      <c r="N245" s="277"/>
      <c r="O245" s="277"/>
      <c r="P245" s="277"/>
      <c r="Q245" s="277"/>
      <c r="R245" s="277"/>
      <c r="S245" s="277"/>
      <c r="T245" s="277"/>
      <c r="U245" s="277"/>
      <c r="V245" s="277"/>
      <c r="W245" s="277"/>
      <c r="X245" s="1"/>
      <c r="Y245" s="1"/>
    </row>
    <row r="246" spans="1:25" ht="19.149999999999999" customHeight="1" x14ac:dyDescent="0.4">
      <c r="A246" s="1"/>
      <c r="B246" s="1"/>
      <c r="C246" s="1"/>
      <c r="D246" s="277"/>
      <c r="E246" s="277"/>
      <c r="F246" s="277"/>
      <c r="G246" s="277"/>
      <c r="H246" s="277"/>
      <c r="I246" s="277"/>
      <c r="J246" s="277"/>
      <c r="K246" s="277"/>
      <c r="L246" s="277"/>
      <c r="M246" s="277"/>
      <c r="N246" s="277"/>
      <c r="O246" s="277"/>
      <c r="P246" s="277"/>
      <c r="Q246" s="277"/>
      <c r="R246" s="277"/>
      <c r="S246" s="277"/>
      <c r="T246" s="277"/>
      <c r="U246" s="277"/>
      <c r="V246" s="277"/>
      <c r="W246" s="277"/>
      <c r="X246" s="1"/>
      <c r="Y246" s="1"/>
    </row>
    <row r="247" spans="1:25" ht="19.149999999999999" customHeight="1" x14ac:dyDescent="0.4">
      <c r="A247" s="1"/>
      <c r="B247" s="1"/>
      <c r="C247" s="1"/>
      <c r="D247" s="277"/>
      <c r="E247" s="277"/>
      <c r="F247" s="277"/>
      <c r="G247" s="277"/>
      <c r="H247" s="277"/>
      <c r="I247" s="277"/>
      <c r="J247" s="277"/>
      <c r="K247" s="277"/>
      <c r="L247" s="277"/>
      <c r="M247" s="277"/>
      <c r="N247" s="277"/>
      <c r="O247" s="277"/>
      <c r="P247" s="277"/>
      <c r="Q247" s="277"/>
      <c r="R247" s="277"/>
      <c r="S247" s="277"/>
      <c r="T247" s="277"/>
      <c r="U247" s="277"/>
      <c r="V247" s="277"/>
      <c r="W247" s="277"/>
      <c r="X247" s="1"/>
      <c r="Y247" s="1"/>
    </row>
    <row r="248" spans="1:25" ht="19.149999999999999" customHeight="1" x14ac:dyDescent="0.4">
      <c r="A248" s="1"/>
      <c r="B248" s="1"/>
      <c r="C248" s="1"/>
      <c r="D248" s="277"/>
      <c r="E248" s="277"/>
      <c r="F248" s="277"/>
      <c r="G248" s="277"/>
      <c r="H248" s="277"/>
      <c r="I248" s="277"/>
      <c r="J248" s="277"/>
      <c r="K248" s="277"/>
      <c r="L248" s="277"/>
      <c r="M248" s="277"/>
      <c r="N248" s="277"/>
      <c r="O248" s="277"/>
      <c r="P248" s="277"/>
      <c r="Q248" s="277"/>
      <c r="R248" s="277"/>
      <c r="S248" s="277"/>
      <c r="T248" s="277"/>
      <c r="U248" s="277"/>
      <c r="V248" s="277"/>
      <c r="W248" s="277"/>
      <c r="X248" s="1"/>
      <c r="Y248" s="1"/>
    </row>
    <row r="249" spans="1:25" ht="19.149999999999999" customHeight="1" x14ac:dyDescent="0.4">
      <c r="A249" s="1"/>
      <c r="B249" s="1"/>
      <c r="C249" s="1"/>
      <c r="D249" s="277"/>
      <c r="E249" s="277"/>
      <c r="F249" s="277"/>
      <c r="G249" s="277"/>
      <c r="H249" s="277"/>
      <c r="I249" s="277"/>
      <c r="J249" s="277"/>
      <c r="K249" s="277"/>
      <c r="L249" s="277"/>
      <c r="M249" s="277"/>
      <c r="N249" s="277"/>
      <c r="O249" s="277"/>
      <c r="P249" s="277"/>
      <c r="Q249" s="277"/>
      <c r="R249" s="277"/>
      <c r="S249" s="277"/>
      <c r="T249" s="277"/>
      <c r="U249" s="277"/>
      <c r="V249" s="277"/>
      <c r="W249" s="277"/>
      <c r="X249" s="1"/>
      <c r="Y249" s="1"/>
    </row>
    <row r="250" spans="1:25" ht="19.149999999999999" customHeight="1" x14ac:dyDescent="0.4">
      <c r="A250" s="1"/>
      <c r="B250" s="1"/>
      <c r="C250" s="1"/>
      <c r="D250" s="277"/>
      <c r="E250" s="277"/>
      <c r="F250" s="277"/>
      <c r="G250" s="277"/>
      <c r="H250" s="277"/>
      <c r="I250" s="277"/>
      <c r="J250" s="277"/>
      <c r="K250" s="277"/>
      <c r="L250" s="277"/>
      <c r="M250" s="277"/>
      <c r="N250" s="277"/>
      <c r="O250" s="277"/>
      <c r="P250" s="277"/>
      <c r="Q250" s="277"/>
      <c r="R250" s="277"/>
      <c r="S250" s="277"/>
      <c r="T250" s="277"/>
      <c r="U250" s="277"/>
      <c r="V250" s="277"/>
      <c r="W250" s="277"/>
      <c r="X250" s="1"/>
      <c r="Y250" s="1"/>
    </row>
    <row r="251" spans="1:25" ht="19.149999999999999" customHeight="1" x14ac:dyDescent="0.4">
      <c r="A251" s="1"/>
      <c r="B251" s="1"/>
      <c r="C251" s="1"/>
      <c r="D251" s="277"/>
      <c r="E251" s="277"/>
      <c r="F251" s="277"/>
      <c r="G251" s="277"/>
      <c r="H251" s="277"/>
      <c r="I251" s="277"/>
      <c r="J251" s="277"/>
      <c r="K251" s="277"/>
      <c r="L251" s="277"/>
      <c r="M251" s="277"/>
      <c r="N251" s="277"/>
      <c r="O251" s="277"/>
      <c r="P251" s="277"/>
      <c r="Q251" s="277"/>
      <c r="R251" s="277"/>
      <c r="S251" s="277"/>
      <c r="T251" s="277"/>
      <c r="U251" s="277"/>
      <c r="V251" s="277"/>
      <c r="W251" s="277"/>
      <c r="X251" s="1"/>
      <c r="Y251" s="1"/>
    </row>
    <row r="252" spans="1:25" ht="19.149999999999999" customHeight="1" x14ac:dyDescent="0.4">
      <c r="A252" s="1"/>
      <c r="B252" s="1"/>
      <c r="C252" s="1"/>
      <c r="D252" s="277"/>
      <c r="E252" s="277"/>
      <c r="F252" s="277"/>
      <c r="G252" s="277"/>
      <c r="H252" s="277"/>
      <c r="I252" s="277"/>
      <c r="J252" s="277"/>
      <c r="K252" s="277"/>
      <c r="L252" s="277"/>
      <c r="M252" s="277"/>
      <c r="N252" s="277"/>
      <c r="O252" s="277"/>
      <c r="P252" s="277"/>
      <c r="Q252" s="277"/>
      <c r="R252" s="277"/>
      <c r="S252" s="277"/>
      <c r="T252" s="277"/>
      <c r="U252" s="277"/>
      <c r="V252" s="277"/>
      <c r="W252" s="277"/>
      <c r="X252" s="1"/>
      <c r="Y252" s="1"/>
    </row>
    <row r="253" spans="1:25" ht="19.149999999999999" customHeight="1" x14ac:dyDescent="0.4">
      <c r="A253" s="1"/>
      <c r="B253" s="1"/>
      <c r="C253" s="1"/>
      <c r="D253" s="277"/>
      <c r="E253" s="277"/>
      <c r="F253" s="277"/>
      <c r="G253" s="277"/>
      <c r="H253" s="277"/>
      <c r="I253" s="277"/>
      <c r="J253" s="277"/>
      <c r="K253" s="277"/>
      <c r="L253" s="277"/>
      <c r="M253" s="277"/>
      <c r="N253" s="277"/>
      <c r="O253" s="277"/>
      <c r="P253" s="277"/>
      <c r="Q253" s="277"/>
      <c r="R253" s="277"/>
      <c r="S253" s="277"/>
      <c r="T253" s="277"/>
      <c r="U253" s="277"/>
      <c r="V253" s="277"/>
      <c r="W253" s="277"/>
      <c r="X253" s="1"/>
      <c r="Y253" s="1"/>
    </row>
    <row r="254" spans="1:25" ht="19.149999999999999" customHeight="1" x14ac:dyDescent="0.4">
      <c r="A254" s="1"/>
      <c r="B254" s="1"/>
      <c r="C254" s="1"/>
      <c r="D254" s="277"/>
      <c r="E254" s="277"/>
      <c r="F254" s="277"/>
      <c r="G254" s="277"/>
      <c r="H254" s="277"/>
      <c r="I254" s="277"/>
      <c r="J254" s="277"/>
      <c r="K254" s="277"/>
      <c r="L254" s="277"/>
      <c r="M254" s="277"/>
      <c r="N254" s="277"/>
      <c r="O254" s="277"/>
      <c r="P254" s="277"/>
      <c r="Q254" s="277"/>
      <c r="R254" s="277"/>
      <c r="S254" s="277"/>
      <c r="T254" s="277"/>
      <c r="U254" s="277"/>
      <c r="V254" s="277"/>
      <c r="W254" s="277"/>
      <c r="X254" s="1"/>
      <c r="Y254" s="1"/>
    </row>
    <row r="255" spans="1:25" ht="19.149999999999999" customHeight="1" x14ac:dyDescent="0.4">
      <c r="A255" s="1"/>
      <c r="B255" s="1"/>
      <c r="C255" s="1"/>
      <c r="D255" s="277"/>
      <c r="E255" s="277"/>
      <c r="F255" s="277"/>
      <c r="G255" s="277"/>
      <c r="H255" s="277"/>
      <c r="I255" s="277"/>
      <c r="J255" s="277"/>
      <c r="K255" s="277"/>
      <c r="L255" s="277"/>
      <c r="M255" s="277"/>
      <c r="N255" s="277"/>
      <c r="O255" s="277"/>
      <c r="P255" s="277"/>
      <c r="Q255" s="277"/>
      <c r="R255" s="277"/>
      <c r="S255" s="277"/>
      <c r="T255" s="277"/>
      <c r="U255" s="277"/>
      <c r="V255" s="277"/>
      <c r="W255" s="277"/>
      <c r="X255" s="1"/>
      <c r="Y255" s="1"/>
    </row>
    <row r="256" spans="1:25" ht="19.149999999999999" customHeight="1" x14ac:dyDescent="0.4">
      <c r="A256" s="1"/>
      <c r="B256" s="1"/>
      <c r="C256" s="1"/>
      <c r="D256" s="277"/>
      <c r="E256" s="277"/>
      <c r="F256" s="277"/>
      <c r="G256" s="277"/>
      <c r="H256" s="277"/>
      <c r="I256" s="277"/>
      <c r="J256" s="277"/>
      <c r="K256" s="277"/>
      <c r="L256" s="277"/>
      <c r="M256" s="277"/>
      <c r="N256" s="277"/>
      <c r="O256" s="277"/>
      <c r="P256" s="277"/>
      <c r="Q256" s="277"/>
      <c r="R256" s="277"/>
      <c r="S256" s="277"/>
      <c r="T256" s="277"/>
      <c r="U256" s="277"/>
      <c r="V256" s="277"/>
      <c r="W256" s="277"/>
      <c r="X256" s="1"/>
      <c r="Y256" s="1"/>
    </row>
    <row r="257" spans="1:25" ht="19.149999999999999" customHeight="1" x14ac:dyDescent="0.4">
      <c r="A257" s="1"/>
      <c r="B257" s="1"/>
      <c r="C257" s="1"/>
      <c r="D257" s="277"/>
      <c r="E257" s="277"/>
      <c r="F257" s="277"/>
      <c r="G257" s="277"/>
      <c r="H257" s="277"/>
      <c r="I257" s="277"/>
      <c r="J257" s="277"/>
      <c r="K257" s="277"/>
      <c r="L257" s="277"/>
      <c r="M257" s="277"/>
      <c r="N257" s="277"/>
      <c r="O257" s="277"/>
      <c r="P257" s="277"/>
      <c r="Q257" s="277"/>
      <c r="R257" s="277"/>
      <c r="S257" s="277"/>
      <c r="T257" s="277"/>
      <c r="U257" s="277"/>
      <c r="V257" s="277"/>
      <c r="W257" s="277"/>
      <c r="X257" s="1"/>
      <c r="Y257" s="1"/>
    </row>
    <row r="258" spans="1:25" ht="19.149999999999999" customHeight="1" x14ac:dyDescent="0.4">
      <c r="A258" s="1"/>
      <c r="B258" s="1"/>
      <c r="C258" s="1"/>
      <c r="D258" s="277"/>
      <c r="E258" s="277"/>
      <c r="F258" s="277"/>
      <c r="G258" s="277"/>
      <c r="H258" s="277"/>
      <c r="I258" s="277"/>
      <c r="J258" s="277"/>
      <c r="K258" s="277"/>
      <c r="L258" s="277"/>
      <c r="M258" s="277"/>
      <c r="N258" s="277"/>
      <c r="O258" s="277"/>
      <c r="P258" s="277"/>
      <c r="Q258" s="277"/>
      <c r="R258" s="277"/>
      <c r="S258" s="277"/>
      <c r="T258" s="277"/>
      <c r="U258" s="277"/>
      <c r="V258" s="277"/>
      <c r="W258" s="277"/>
      <c r="X258" s="1"/>
      <c r="Y258" s="1"/>
    </row>
    <row r="259" spans="1:25" ht="19.149999999999999" customHeight="1" x14ac:dyDescent="0.4">
      <c r="A259" s="1"/>
      <c r="B259" s="1"/>
      <c r="C259" s="1"/>
      <c r="D259" s="277"/>
      <c r="E259" s="277"/>
      <c r="F259" s="277"/>
      <c r="G259" s="277"/>
      <c r="H259" s="277"/>
      <c r="I259" s="277"/>
      <c r="J259" s="277"/>
      <c r="K259" s="277"/>
      <c r="L259" s="277"/>
      <c r="M259" s="277"/>
      <c r="N259" s="277"/>
      <c r="O259" s="277"/>
      <c r="P259" s="277"/>
      <c r="Q259" s="277"/>
      <c r="R259" s="277"/>
      <c r="S259" s="277"/>
      <c r="T259" s="277"/>
      <c r="U259" s="277"/>
      <c r="V259" s="277"/>
      <c r="W259" s="277"/>
      <c r="X259" s="1"/>
      <c r="Y259" s="1"/>
    </row>
    <row r="260" spans="1:25" ht="19.149999999999999" customHeight="1" x14ac:dyDescent="0.4">
      <c r="A260" s="1"/>
      <c r="B260" s="1"/>
      <c r="C260" s="1"/>
      <c r="D260" s="277"/>
      <c r="E260" s="277"/>
      <c r="F260" s="277"/>
      <c r="G260" s="277"/>
      <c r="H260" s="277"/>
      <c r="I260" s="277"/>
      <c r="J260" s="277"/>
      <c r="K260" s="277"/>
      <c r="L260" s="277"/>
      <c r="M260" s="277"/>
      <c r="N260" s="277"/>
      <c r="O260" s="277"/>
      <c r="P260" s="277"/>
      <c r="Q260" s="277"/>
      <c r="R260" s="277"/>
      <c r="S260" s="277"/>
      <c r="T260" s="277"/>
      <c r="U260" s="277"/>
      <c r="V260" s="277"/>
      <c r="W260" s="277"/>
      <c r="X260" s="1"/>
      <c r="Y260" s="1"/>
    </row>
    <row r="261" spans="1:25" ht="19.149999999999999" customHeight="1" x14ac:dyDescent="0.4">
      <c r="A261" s="1"/>
      <c r="B261" s="1"/>
      <c r="C261" s="1"/>
      <c r="D261" s="277"/>
      <c r="E261" s="277"/>
      <c r="F261" s="277"/>
      <c r="G261" s="277"/>
      <c r="H261" s="277"/>
      <c r="I261" s="277"/>
      <c r="J261" s="277"/>
      <c r="K261" s="277"/>
      <c r="L261" s="277"/>
      <c r="M261" s="277"/>
      <c r="N261" s="277"/>
      <c r="O261" s="277"/>
      <c r="P261" s="277"/>
      <c r="Q261" s="277"/>
      <c r="R261" s="277"/>
      <c r="S261" s="277"/>
      <c r="T261" s="277"/>
      <c r="U261" s="277"/>
      <c r="V261" s="277"/>
      <c r="W261" s="277"/>
      <c r="X261" s="1"/>
      <c r="Y261" s="1"/>
    </row>
    <row r="262" spans="1:25" ht="19.149999999999999" customHeight="1" x14ac:dyDescent="0.4">
      <c r="A262" s="1"/>
      <c r="B262" s="1"/>
      <c r="C262" s="1"/>
      <c r="D262" s="277"/>
      <c r="E262" s="277"/>
      <c r="F262" s="277"/>
      <c r="G262" s="277"/>
      <c r="H262" s="277"/>
      <c r="I262" s="277"/>
      <c r="J262" s="277"/>
      <c r="K262" s="277"/>
      <c r="L262" s="277"/>
      <c r="M262" s="277"/>
      <c r="N262" s="277"/>
      <c r="O262" s="277"/>
      <c r="P262" s="277"/>
      <c r="Q262" s="277"/>
      <c r="R262" s="277"/>
      <c r="S262" s="277"/>
      <c r="T262" s="277"/>
      <c r="U262" s="277"/>
      <c r="V262" s="277"/>
      <c r="W262" s="277"/>
      <c r="X262" s="1"/>
      <c r="Y262" s="1"/>
    </row>
    <row r="263" spans="1:25" ht="19.149999999999999" customHeight="1" x14ac:dyDescent="0.4">
      <c r="A263" s="1"/>
      <c r="B263" s="1"/>
      <c r="C263" s="1"/>
      <c r="D263" s="277"/>
      <c r="E263" s="277"/>
      <c r="F263" s="277"/>
      <c r="G263" s="277"/>
      <c r="H263" s="277"/>
      <c r="I263" s="277"/>
      <c r="J263" s="277"/>
      <c r="K263" s="277"/>
      <c r="L263" s="277"/>
      <c r="M263" s="277"/>
      <c r="N263" s="277"/>
      <c r="O263" s="277"/>
      <c r="P263" s="277"/>
      <c r="Q263" s="277"/>
      <c r="R263" s="277"/>
      <c r="S263" s="277"/>
      <c r="T263" s="277"/>
      <c r="U263" s="277"/>
      <c r="V263" s="277"/>
      <c r="W263" s="277"/>
      <c r="X263" s="1"/>
      <c r="Y263" s="1"/>
    </row>
    <row r="264" spans="1:25" ht="19.149999999999999" customHeight="1" x14ac:dyDescent="0.4">
      <c r="A264" s="1"/>
      <c r="B264" s="1"/>
      <c r="C264" s="1"/>
      <c r="D264" s="277"/>
      <c r="E264" s="277"/>
      <c r="F264" s="277"/>
      <c r="G264" s="277"/>
      <c r="H264" s="277"/>
      <c r="I264" s="277"/>
      <c r="J264" s="277"/>
      <c r="K264" s="277"/>
      <c r="L264" s="277"/>
      <c r="M264" s="277"/>
      <c r="N264" s="277"/>
      <c r="O264" s="277"/>
      <c r="P264" s="277"/>
      <c r="Q264" s="277"/>
      <c r="R264" s="277"/>
      <c r="S264" s="277"/>
      <c r="T264" s="277"/>
      <c r="U264" s="277"/>
      <c r="V264" s="277"/>
      <c r="W264" s="277"/>
      <c r="X264" s="1"/>
      <c r="Y264" s="1"/>
    </row>
    <row r="265" spans="1:25" ht="19.149999999999999" customHeight="1" x14ac:dyDescent="0.4">
      <c r="A265" s="1"/>
      <c r="B265" s="1"/>
      <c r="C265" s="1"/>
      <c r="D265" s="277"/>
      <c r="E265" s="277"/>
      <c r="F265" s="277"/>
      <c r="G265" s="277"/>
      <c r="H265" s="277"/>
      <c r="I265" s="277"/>
      <c r="J265" s="277"/>
      <c r="K265" s="277"/>
      <c r="L265" s="277"/>
      <c r="M265" s="277"/>
      <c r="N265" s="277"/>
      <c r="O265" s="277"/>
      <c r="P265" s="277"/>
      <c r="Q265" s="277"/>
      <c r="R265" s="277"/>
      <c r="S265" s="277"/>
      <c r="T265" s="277"/>
      <c r="U265" s="277"/>
      <c r="V265" s="277"/>
      <c r="W265" s="277"/>
      <c r="X265" s="1"/>
      <c r="Y265" s="1"/>
    </row>
    <row r="266" spans="1:25" ht="19.149999999999999" customHeigh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9.149999999999999" customHeigh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9.149999999999999" customHeight="1" x14ac:dyDescent="0.4">
      <c r="A268" s="1"/>
      <c r="B268" s="13" t="s">
        <v>44</v>
      </c>
      <c r="C268" s="1"/>
      <c r="D268" s="1"/>
      <c r="E268" s="1"/>
      <c r="F268" s="1"/>
      <c r="G268" s="1"/>
      <c r="H268" s="1"/>
      <c r="I268" s="1"/>
      <c r="J268" s="1"/>
      <c r="K268" s="1"/>
      <c r="L268" s="1"/>
      <c r="M268" s="1"/>
      <c r="N268" s="1"/>
      <c r="O268" s="1"/>
      <c r="P268" s="1"/>
      <c r="Q268" s="1"/>
      <c r="R268" s="1"/>
      <c r="S268" s="1"/>
      <c r="T268" s="1"/>
      <c r="U268" s="1"/>
      <c r="V268" s="1"/>
      <c r="W268" s="1"/>
      <c r="X268" s="1"/>
      <c r="Y268" s="1"/>
    </row>
    <row r="269" spans="1:25" ht="19.149999999999999" customHeight="1" x14ac:dyDescent="0.4">
      <c r="A269" s="1"/>
      <c r="B269" s="1"/>
      <c r="C269" s="1" t="s">
        <v>97</v>
      </c>
      <c r="D269" s="1"/>
      <c r="E269" s="1"/>
      <c r="F269" s="1"/>
      <c r="G269" s="1"/>
      <c r="H269" s="1"/>
      <c r="I269" s="1"/>
      <c r="J269" s="1"/>
      <c r="K269" s="1"/>
      <c r="L269" s="1"/>
      <c r="M269" s="1"/>
      <c r="N269" s="1"/>
      <c r="O269" s="1"/>
      <c r="P269" s="1"/>
      <c r="Q269" s="1"/>
      <c r="R269" s="1"/>
      <c r="S269" s="1"/>
      <c r="T269" s="1"/>
      <c r="U269" s="1"/>
      <c r="V269" s="1"/>
      <c r="W269" s="1"/>
      <c r="X269" s="1"/>
      <c r="Y269" s="1"/>
    </row>
    <row r="270" spans="1:25" ht="19.149999999999999" customHeight="1" x14ac:dyDescent="0.4">
      <c r="A270" s="1"/>
      <c r="B270" s="1"/>
      <c r="C270" s="1"/>
      <c r="D270" s="264" t="s">
        <v>48</v>
      </c>
      <c r="E270" s="279"/>
      <c r="F270" s="279"/>
      <c r="G270" s="280"/>
      <c r="H270" s="264" t="s">
        <v>46</v>
      </c>
      <c r="I270" s="113"/>
      <c r="J270" s="113"/>
      <c r="K270" s="259"/>
      <c r="L270" s="258" t="s">
        <v>45</v>
      </c>
      <c r="M270" s="259"/>
      <c r="N270" s="264" t="s">
        <v>47</v>
      </c>
      <c r="O270" s="113"/>
      <c r="P270" s="113"/>
      <c r="Q270" s="259"/>
      <c r="R270" s="267" t="s">
        <v>88</v>
      </c>
      <c r="S270" s="268"/>
      <c r="T270" s="268"/>
      <c r="U270" s="268"/>
      <c r="V270" s="268"/>
      <c r="W270" s="269"/>
      <c r="X270" s="1"/>
      <c r="Y270" s="1"/>
    </row>
    <row r="271" spans="1:25" ht="19.149999999999999" customHeight="1" x14ac:dyDescent="0.4">
      <c r="A271" s="1"/>
      <c r="B271" s="1"/>
      <c r="C271" s="1"/>
      <c r="D271" s="265"/>
      <c r="E271" s="281"/>
      <c r="F271" s="281"/>
      <c r="G271" s="282"/>
      <c r="H271" s="265"/>
      <c r="I271" s="114"/>
      <c r="J271" s="114"/>
      <c r="K271" s="261"/>
      <c r="L271" s="260"/>
      <c r="M271" s="261"/>
      <c r="N271" s="265"/>
      <c r="O271" s="114"/>
      <c r="P271" s="114"/>
      <c r="Q271" s="261"/>
      <c r="R271" s="270"/>
      <c r="S271" s="271"/>
      <c r="T271" s="271"/>
      <c r="U271" s="271"/>
      <c r="V271" s="271"/>
      <c r="W271" s="272"/>
      <c r="X271" s="1"/>
      <c r="Y271" s="1"/>
    </row>
    <row r="272" spans="1:25" ht="19.149999999999999" customHeight="1" x14ac:dyDescent="0.4">
      <c r="A272" s="1"/>
      <c r="B272" s="1"/>
      <c r="C272" s="1"/>
      <c r="D272" s="283"/>
      <c r="E272" s="284"/>
      <c r="F272" s="284"/>
      <c r="G272" s="285"/>
      <c r="H272" s="262"/>
      <c r="I272" s="266"/>
      <c r="J272" s="266"/>
      <c r="K272" s="263"/>
      <c r="L272" s="262"/>
      <c r="M272" s="263"/>
      <c r="N272" s="262"/>
      <c r="O272" s="266"/>
      <c r="P272" s="266"/>
      <c r="Q272" s="263"/>
      <c r="R272" s="273"/>
      <c r="S272" s="274"/>
      <c r="T272" s="274"/>
      <c r="U272" s="274"/>
      <c r="V272" s="274"/>
      <c r="W272" s="275"/>
      <c r="X272" s="1"/>
      <c r="Y272" s="1"/>
    </row>
    <row r="273" spans="1:25" ht="19.149999999999999" customHeight="1" x14ac:dyDescent="0.4">
      <c r="A273" s="1"/>
      <c r="B273" s="1"/>
      <c r="C273" s="1"/>
      <c r="D273" s="76"/>
      <c r="E273" s="77"/>
      <c r="F273" s="77"/>
      <c r="G273" s="78"/>
      <c r="H273" s="76"/>
      <c r="I273" s="77"/>
      <c r="J273" s="77"/>
      <c r="K273" s="78"/>
      <c r="L273" s="76"/>
      <c r="M273" s="78"/>
      <c r="N273" s="76"/>
      <c r="O273" s="77"/>
      <c r="P273" s="77"/>
      <c r="Q273" s="78"/>
      <c r="R273" s="76"/>
      <c r="S273" s="77"/>
      <c r="T273" s="77"/>
      <c r="U273" s="77"/>
      <c r="V273" s="77"/>
      <c r="W273" s="78"/>
      <c r="X273" s="1"/>
      <c r="Y273" s="1"/>
    </row>
    <row r="274" spans="1:25" ht="19.149999999999999" customHeight="1" x14ac:dyDescent="0.4">
      <c r="A274" s="1"/>
      <c r="B274" s="1"/>
      <c r="C274" s="1"/>
      <c r="D274" s="79"/>
      <c r="E274" s="80"/>
      <c r="F274" s="80"/>
      <c r="G274" s="81"/>
      <c r="H274" s="79"/>
      <c r="I274" s="80"/>
      <c r="J274" s="80"/>
      <c r="K274" s="81"/>
      <c r="L274" s="79"/>
      <c r="M274" s="81"/>
      <c r="N274" s="79"/>
      <c r="O274" s="80"/>
      <c r="P274" s="80"/>
      <c r="Q274" s="81"/>
      <c r="R274" s="79"/>
      <c r="S274" s="80"/>
      <c r="T274" s="80"/>
      <c r="U274" s="80"/>
      <c r="V274" s="80"/>
      <c r="W274" s="81"/>
      <c r="X274" s="1"/>
      <c r="Y274" s="1"/>
    </row>
    <row r="275" spans="1:25" ht="19.149999999999999" customHeight="1" x14ac:dyDescent="0.4">
      <c r="A275" s="1"/>
      <c r="B275" s="1"/>
      <c r="C275" s="1"/>
      <c r="D275" s="79"/>
      <c r="E275" s="80"/>
      <c r="F275" s="80"/>
      <c r="G275" s="81"/>
      <c r="H275" s="79"/>
      <c r="I275" s="80"/>
      <c r="J275" s="80"/>
      <c r="K275" s="81"/>
      <c r="L275" s="79"/>
      <c r="M275" s="81"/>
      <c r="N275" s="79"/>
      <c r="O275" s="80"/>
      <c r="P275" s="80"/>
      <c r="Q275" s="81"/>
      <c r="R275" s="79"/>
      <c r="S275" s="80"/>
      <c r="T275" s="80"/>
      <c r="U275" s="80"/>
      <c r="V275" s="80"/>
      <c r="W275" s="81"/>
      <c r="X275" s="1"/>
      <c r="Y275" s="1"/>
    </row>
    <row r="276" spans="1:25" ht="19.149999999999999" customHeight="1" x14ac:dyDescent="0.4">
      <c r="A276" s="1"/>
      <c r="B276" s="1"/>
      <c r="C276" s="1"/>
      <c r="D276" s="82"/>
      <c r="E276" s="83"/>
      <c r="F276" s="83"/>
      <c r="G276" s="84"/>
      <c r="H276" s="82"/>
      <c r="I276" s="83"/>
      <c r="J276" s="83"/>
      <c r="K276" s="84"/>
      <c r="L276" s="82"/>
      <c r="M276" s="84"/>
      <c r="N276" s="82"/>
      <c r="O276" s="83"/>
      <c r="P276" s="83"/>
      <c r="Q276" s="84"/>
      <c r="R276" s="82"/>
      <c r="S276" s="83"/>
      <c r="T276" s="83"/>
      <c r="U276" s="83"/>
      <c r="V276" s="83"/>
      <c r="W276" s="84"/>
      <c r="X276" s="1"/>
      <c r="Y276" s="1"/>
    </row>
    <row r="277" spans="1:25" ht="19.149999999999999" customHeight="1" x14ac:dyDescent="0.4">
      <c r="A277" s="1"/>
      <c r="B277" s="1"/>
      <c r="C277" s="1"/>
      <c r="D277" s="76"/>
      <c r="E277" s="77"/>
      <c r="F277" s="77"/>
      <c r="G277" s="78"/>
      <c r="H277" s="76"/>
      <c r="I277" s="77"/>
      <c r="J277" s="77"/>
      <c r="K277" s="78"/>
      <c r="L277" s="76"/>
      <c r="M277" s="78"/>
      <c r="N277" s="76"/>
      <c r="O277" s="77"/>
      <c r="P277" s="77"/>
      <c r="Q277" s="78"/>
      <c r="R277" s="76"/>
      <c r="S277" s="77"/>
      <c r="T277" s="77"/>
      <c r="U277" s="77"/>
      <c r="V277" s="77"/>
      <c r="W277" s="78"/>
      <c r="X277" s="1"/>
      <c r="Y277" s="1"/>
    </row>
    <row r="278" spans="1:25" ht="19.149999999999999" customHeight="1" x14ac:dyDescent="0.4">
      <c r="A278" s="1"/>
      <c r="B278" s="1"/>
      <c r="C278" s="1"/>
      <c r="D278" s="79"/>
      <c r="E278" s="80"/>
      <c r="F278" s="80"/>
      <c r="G278" s="81"/>
      <c r="H278" s="79"/>
      <c r="I278" s="80"/>
      <c r="J278" s="80"/>
      <c r="K278" s="81"/>
      <c r="L278" s="79"/>
      <c r="M278" s="81"/>
      <c r="N278" s="79"/>
      <c r="O278" s="80"/>
      <c r="P278" s="80"/>
      <c r="Q278" s="81"/>
      <c r="R278" s="79"/>
      <c r="S278" s="80"/>
      <c r="T278" s="80"/>
      <c r="U278" s="80"/>
      <c r="V278" s="80"/>
      <c r="W278" s="81"/>
      <c r="X278" s="1"/>
      <c r="Y278" s="1"/>
    </row>
    <row r="279" spans="1:25" ht="19.149999999999999" customHeight="1" x14ac:dyDescent="0.4">
      <c r="A279" s="1"/>
      <c r="B279" s="1"/>
      <c r="C279" s="1"/>
      <c r="D279" s="79"/>
      <c r="E279" s="80"/>
      <c r="F279" s="80"/>
      <c r="G279" s="81"/>
      <c r="H279" s="79"/>
      <c r="I279" s="80"/>
      <c r="J279" s="80"/>
      <c r="K279" s="81"/>
      <c r="L279" s="79"/>
      <c r="M279" s="81"/>
      <c r="N279" s="79"/>
      <c r="O279" s="80"/>
      <c r="P279" s="80"/>
      <c r="Q279" s="81"/>
      <c r="R279" s="79"/>
      <c r="S279" s="80"/>
      <c r="T279" s="80"/>
      <c r="U279" s="80"/>
      <c r="V279" s="80"/>
      <c r="W279" s="81"/>
      <c r="X279" s="1"/>
      <c r="Y279" s="1"/>
    </row>
    <row r="280" spans="1:25" ht="19.149999999999999" customHeight="1" x14ac:dyDescent="0.4">
      <c r="A280" s="1"/>
      <c r="B280" s="1"/>
      <c r="C280" s="1"/>
      <c r="D280" s="82"/>
      <c r="E280" s="83"/>
      <c r="F280" s="83"/>
      <c r="G280" s="84"/>
      <c r="H280" s="82"/>
      <c r="I280" s="83"/>
      <c r="J280" s="83"/>
      <c r="K280" s="84"/>
      <c r="L280" s="82"/>
      <c r="M280" s="84"/>
      <c r="N280" s="82"/>
      <c r="O280" s="83"/>
      <c r="P280" s="83"/>
      <c r="Q280" s="84"/>
      <c r="R280" s="82"/>
      <c r="S280" s="83"/>
      <c r="T280" s="83"/>
      <c r="U280" s="83"/>
      <c r="V280" s="83"/>
      <c r="W280" s="84"/>
      <c r="X280" s="1"/>
      <c r="Y280" s="1"/>
    </row>
    <row r="281" spans="1:25" ht="19.149999999999999" customHeight="1" x14ac:dyDescent="0.4">
      <c r="A281" s="1"/>
      <c r="B281" s="1"/>
      <c r="C281" s="1"/>
      <c r="D281" s="76"/>
      <c r="E281" s="77"/>
      <c r="F281" s="77"/>
      <c r="G281" s="78"/>
      <c r="H281" s="76"/>
      <c r="I281" s="77"/>
      <c r="J281" s="77"/>
      <c r="K281" s="78"/>
      <c r="L281" s="76"/>
      <c r="M281" s="78"/>
      <c r="N281" s="76"/>
      <c r="O281" s="77"/>
      <c r="P281" s="77"/>
      <c r="Q281" s="78"/>
      <c r="R281" s="76"/>
      <c r="S281" s="77"/>
      <c r="T281" s="77"/>
      <c r="U281" s="77"/>
      <c r="V281" s="77"/>
      <c r="W281" s="78"/>
      <c r="X281" s="1"/>
      <c r="Y281" s="1"/>
    </row>
    <row r="282" spans="1:25" ht="19.149999999999999" customHeight="1" x14ac:dyDescent="0.4">
      <c r="A282" s="1"/>
      <c r="B282" s="1"/>
      <c r="C282" s="1"/>
      <c r="D282" s="79"/>
      <c r="E282" s="80"/>
      <c r="F282" s="80"/>
      <c r="G282" s="81"/>
      <c r="H282" s="79"/>
      <c r="I282" s="80"/>
      <c r="J282" s="80"/>
      <c r="K282" s="81"/>
      <c r="L282" s="79"/>
      <c r="M282" s="81"/>
      <c r="N282" s="79"/>
      <c r="O282" s="80"/>
      <c r="P282" s="80"/>
      <c r="Q282" s="81"/>
      <c r="R282" s="79"/>
      <c r="S282" s="80"/>
      <c r="T282" s="80"/>
      <c r="U282" s="80"/>
      <c r="V282" s="80"/>
      <c r="W282" s="81"/>
      <c r="X282" s="1"/>
      <c r="Y282" s="1"/>
    </row>
    <row r="283" spans="1:25" ht="19.149999999999999" customHeight="1" x14ac:dyDescent="0.4">
      <c r="A283" s="1"/>
      <c r="B283" s="1"/>
      <c r="C283" s="1"/>
      <c r="D283" s="79"/>
      <c r="E283" s="80"/>
      <c r="F283" s="80"/>
      <c r="G283" s="81"/>
      <c r="H283" s="79"/>
      <c r="I283" s="80"/>
      <c r="J283" s="80"/>
      <c r="K283" s="81"/>
      <c r="L283" s="79"/>
      <c r="M283" s="81"/>
      <c r="N283" s="79"/>
      <c r="O283" s="80"/>
      <c r="P283" s="80"/>
      <c r="Q283" s="81"/>
      <c r="R283" s="79"/>
      <c r="S283" s="80"/>
      <c r="T283" s="80"/>
      <c r="U283" s="80"/>
      <c r="V283" s="80"/>
      <c r="W283" s="81"/>
      <c r="X283" s="1"/>
      <c r="Y283" s="1"/>
    </row>
    <row r="284" spans="1:25" ht="19.149999999999999" customHeight="1" x14ac:dyDescent="0.4">
      <c r="A284" s="1"/>
      <c r="B284" s="1"/>
      <c r="C284" s="1"/>
      <c r="D284" s="82"/>
      <c r="E284" s="83"/>
      <c r="F284" s="83"/>
      <c r="G284" s="84"/>
      <c r="H284" s="82"/>
      <c r="I284" s="83"/>
      <c r="J284" s="83"/>
      <c r="K284" s="84"/>
      <c r="L284" s="82"/>
      <c r="M284" s="84"/>
      <c r="N284" s="82"/>
      <c r="O284" s="83"/>
      <c r="P284" s="83"/>
      <c r="Q284" s="84"/>
      <c r="R284" s="82"/>
      <c r="S284" s="83"/>
      <c r="T284" s="83"/>
      <c r="U284" s="83"/>
      <c r="V284" s="83"/>
      <c r="W284" s="84"/>
      <c r="X284" s="1"/>
      <c r="Y284" s="1"/>
    </row>
    <row r="285" spans="1:25" ht="19.149999999999999" customHeight="1" x14ac:dyDescent="0.4">
      <c r="A285" s="1"/>
      <c r="B285" s="1"/>
      <c r="C285" s="1"/>
      <c r="D285" s="76"/>
      <c r="E285" s="77"/>
      <c r="F285" s="77"/>
      <c r="G285" s="78"/>
      <c r="H285" s="76"/>
      <c r="I285" s="77"/>
      <c r="J285" s="77"/>
      <c r="K285" s="78"/>
      <c r="L285" s="76"/>
      <c r="M285" s="78"/>
      <c r="N285" s="76"/>
      <c r="O285" s="77"/>
      <c r="P285" s="77"/>
      <c r="Q285" s="78"/>
      <c r="R285" s="76"/>
      <c r="S285" s="77"/>
      <c r="T285" s="77"/>
      <c r="U285" s="77"/>
      <c r="V285" s="77"/>
      <c r="W285" s="78"/>
      <c r="X285" s="1"/>
      <c r="Y285" s="1"/>
    </row>
    <row r="286" spans="1:25" ht="19.149999999999999" customHeight="1" x14ac:dyDescent="0.4">
      <c r="A286" s="1"/>
      <c r="B286" s="1"/>
      <c r="C286" s="1"/>
      <c r="D286" s="79"/>
      <c r="E286" s="80"/>
      <c r="F286" s="80"/>
      <c r="G286" s="81"/>
      <c r="H286" s="79"/>
      <c r="I286" s="80"/>
      <c r="J286" s="80"/>
      <c r="K286" s="81"/>
      <c r="L286" s="79"/>
      <c r="M286" s="81"/>
      <c r="N286" s="79"/>
      <c r="O286" s="80"/>
      <c r="P286" s="80"/>
      <c r="Q286" s="81"/>
      <c r="R286" s="79"/>
      <c r="S286" s="80"/>
      <c r="T286" s="80"/>
      <c r="U286" s="80"/>
      <c r="V286" s="80"/>
      <c r="W286" s="81"/>
      <c r="X286" s="1"/>
      <c r="Y286" s="1"/>
    </row>
    <row r="287" spans="1:25" ht="19.149999999999999" customHeight="1" x14ac:dyDescent="0.4">
      <c r="A287" s="1"/>
      <c r="B287" s="1"/>
      <c r="C287" s="1"/>
      <c r="D287" s="79"/>
      <c r="E287" s="80"/>
      <c r="F287" s="80"/>
      <c r="G287" s="81"/>
      <c r="H287" s="79"/>
      <c r="I287" s="80"/>
      <c r="J287" s="80"/>
      <c r="K287" s="81"/>
      <c r="L287" s="79"/>
      <c r="M287" s="81"/>
      <c r="N287" s="79"/>
      <c r="O287" s="80"/>
      <c r="P287" s="80"/>
      <c r="Q287" s="81"/>
      <c r="R287" s="79"/>
      <c r="S287" s="80"/>
      <c r="T287" s="80"/>
      <c r="U287" s="80"/>
      <c r="V287" s="80"/>
      <c r="W287" s="81"/>
      <c r="X287" s="1"/>
      <c r="Y287" s="1"/>
    </row>
    <row r="288" spans="1:25" ht="19.149999999999999" customHeight="1" x14ac:dyDescent="0.4">
      <c r="A288" s="1"/>
      <c r="B288" s="1"/>
      <c r="C288" s="1"/>
      <c r="D288" s="82"/>
      <c r="E288" s="83"/>
      <c r="F288" s="83"/>
      <c r="G288" s="84"/>
      <c r="H288" s="82"/>
      <c r="I288" s="83"/>
      <c r="J288" s="83"/>
      <c r="K288" s="84"/>
      <c r="L288" s="82"/>
      <c r="M288" s="84"/>
      <c r="N288" s="82"/>
      <c r="O288" s="83"/>
      <c r="P288" s="83"/>
      <c r="Q288" s="84"/>
      <c r="R288" s="82"/>
      <c r="S288" s="83"/>
      <c r="T288" s="83"/>
      <c r="U288" s="83"/>
      <c r="V288" s="83"/>
      <c r="W288" s="84"/>
      <c r="X288" s="1"/>
      <c r="Y288" s="1"/>
    </row>
    <row r="289" spans="1:25" ht="19.149999999999999" hidden="1" customHeight="1" outlineLevel="1" x14ac:dyDescent="0.4">
      <c r="A289" s="1"/>
      <c r="B289" s="1"/>
      <c r="C289" s="1"/>
      <c r="D289" s="49"/>
      <c r="E289" s="50"/>
      <c r="F289" s="50"/>
      <c r="G289" s="51"/>
      <c r="H289" s="49"/>
      <c r="I289" s="50"/>
      <c r="J289" s="50"/>
      <c r="K289" s="51"/>
      <c r="L289" s="49"/>
      <c r="M289" s="51"/>
      <c r="N289" s="49"/>
      <c r="O289" s="50"/>
      <c r="P289" s="50"/>
      <c r="Q289" s="51"/>
      <c r="R289" s="49"/>
      <c r="S289" s="50"/>
      <c r="T289" s="50"/>
      <c r="U289" s="50"/>
      <c r="V289" s="50"/>
      <c r="W289" s="51"/>
      <c r="X289" s="1"/>
      <c r="Y289" s="1"/>
    </row>
    <row r="290" spans="1:25" ht="19.149999999999999" hidden="1" customHeight="1" outlineLevel="1" x14ac:dyDescent="0.4">
      <c r="A290" s="1"/>
      <c r="B290" s="1"/>
      <c r="C290" s="1"/>
      <c r="D290" s="52"/>
      <c r="E290" s="53"/>
      <c r="F290" s="53"/>
      <c r="G290" s="54"/>
      <c r="H290" s="52"/>
      <c r="I290" s="53"/>
      <c r="J290" s="53"/>
      <c r="K290" s="54"/>
      <c r="L290" s="52"/>
      <c r="M290" s="54"/>
      <c r="N290" s="52"/>
      <c r="O290" s="53"/>
      <c r="P290" s="53"/>
      <c r="Q290" s="54"/>
      <c r="R290" s="52"/>
      <c r="S290" s="53"/>
      <c r="T290" s="53"/>
      <c r="U290" s="53"/>
      <c r="V290" s="53"/>
      <c r="W290" s="54"/>
      <c r="X290" s="1"/>
      <c r="Y290" s="1"/>
    </row>
    <row r="291" spans="1:25" ht="19.149999999999999" hidden="1" customHeight="1" outlineLevel="1" x14ac:dyDescent="0.4">
      <c r="A291" s="1"/>
      <c r="B291" s="1"/>
      <c r="C291" s="1"/>
      <c r="D291" s="52"/>
      <c r="E291" s="53"/>
      <c r="F291" s="53"/>
      <c r="G291" s="54"/>
      <c r="H291" s="52"/>
      <c r="I291" s="53"/>
      <c r="J291" s="53"/>
      <c r="K291" s="54"/>
      <c r="L291" s="52"/>
      <c r="M291" s="54"/>
      <c r="N291" s="52"/>
      <c r="O291" s="53"/>
      <c r="P291" s="53"/>
      <c r="Q291" s="54"/>
      <c r="R291" s="52"/>
      <c r="S291" s="53"/>
      <c r="T291" s="53"/>
      <c r="U291" s="53"/>
      <c r="V291" s="53"/>
      <c r="W291" s="54"/>
      <c r="X291" s="1"/>
      <c r="Y291" s="1"/>
    </row>
    <row r="292" spans="1:25" ht="19.149999999999999" hidden="1" customHeight="1" outlineLevel="1" x14ac:dyDescent="0.4">
      <c r="A292" s="1"/>
      <c r="B292" s="1"/>
      <c r="C292" s="1"/>
      <c r="D292" s="55"/>
      <c r="E292" s="56"/>
      <c r="F292" s="56"/>
      <c r="G292" s="57"/>
      <c r="H292" s="55"/>
      <c r="I292" s="56"/>
      <c r="J292" s="56"/>
      <c r="K292" s="57"/>
      <c r="L292" s="55"/>
      <c r="M292" s="57"/>
      <c r="N292" s="55"/>
      <c r="O292" s="56"/>
      <c r="P292" s="56"/>
      <c r="Q292" s="57"/>
      <c r="R292" s="55"/>
      <c r="S292" s="56"/>
      <c r="T292" s="56"/>
      <c r="U292" s="56"/>
      <c r="V292" s="56"/>
      <c r="W292" s="57"/>
      <c r="X292" s="1"/>
      <c r="Y292" s="1"/>
    </row>
    <row r="293" spans="1:25" ht="19.149999999999999" hidden="1" customHeight="1" outlineLevel="1" x14ac:dyDescent="0.4">
      <c r="A293" s="1"/>
      <c r="B293" s="1"/>
      <c r="C293" s="1"/>
      <c r="D293" s="49"/>
      <c r="E293" s="50"/>
      <c r="F293" s="50"/>
      <c r="G293" s="51"/>
      <c r="H293" s="49"/>
      <c r="I293" s="50"/>
      <c r="J293" s="50"/>
      <c r="K293" s="51"/>
      <c r="L293" s="49"/>
      <c r="M293" s="51"/>
      <c r="N293" s="49"/>
      <c r="O293" s="50"/>
      <c r="P293" s="50"/>
      <c r="Q293" s="51"/>
      <c r="R293" s="49"/>
      <c r="S293" s="50"/>
      <c r="T293" s="50"/>
      <c r="U293" s="50"/>
      <c r="V293" s="50"/>
      <c r="W293" s="51"/>
      <c r="X293" s="1"/>
      <c r="Y293" s="1"/>
    </row>
    <row r="294" spans="1:25" ht="19.149999999999999" hidden="1" customHeight="1" outlineLevel="1" x14ac:dyDescent="0.4">
      <c r="A294" s="1"/>
      <c r="B294" s="1"/>
      <c r="C294" s="1"/>
      <c r="D294" s="52"/>
      <c r="E294" s="53"/>
      <c r="F294" s="53"/>
      <c r="G294" s="54"/>
      <c r="H294" s="52"/>
      <c r="I294" s="53"/>
      <c r="J294" s="53"/>
      <c r="K294" s="54"/>
      <c r="L294" s="52"/>
      <c r="M294" s="54"/>
      <c r="N294" s="52"/>
      <c r="O294" s="53"/>
      <c r="P294" s="53"/>
      <c r="Q294" s="54"/>
      <c r="R294" s="52"/>
      <c r="S294" s="53"/>
      <c r="T294" s="53"/>
      <c r="U294" s="53"/>
      <c r="V294" s="53"/>
      <c r="W294" s="54"/>
      <c r="X294" s="1"/>
      <c r="Y294" s="1"/>
    </row>
    <row r="295" spans="1:25" ht="19.149999999999999" hidden="1" customHeight="1" outlineLevel="1" x14ac:dyDescent="0.4">
      <c r="A295" s="1"/>
      <c r="B295" s="1"/>
      <c r="C295" s="1"/>
      <c r="D295" s="52"/>
      <c r="E295" s="53"/>
      <c r="F295" s="53"/>
      <c r="G295" s="54"/>
      <c r="H295" s="52"/>
      <c r="I295" s="53"/>
      <c r="J295" s="53"/>
      <c r="K295" s="54"/>
      <c r="L295" s="52"/>
      <c r="M295" s="54"/>
      <c r="N295" s="52"/>
      <c r="O295" s="53"/>
      <c r="P295" s="53"/>
      <c r="Q295" s="54"/>
      <c r="R295" s="52"/>
      <c r="S295" s="53"/>
      <c r="T295" s="53"/>
      <c r="U295" s="53"/>
      <c r="V295" s="53"/>
      <c r="W295" s="54"/>
      <c r="X295" s="1"/>
      <c r="Y295" s="1"/>
    </row>
    <row r="296" spans="1:25" ht="19.149999999999999" hidden="1" customHeight="1" outlineLevel="1" x14ac:dyDescent="0.4">
      <c r="A296" s="1"/>
      <c r="B296" s="1"/>
      <c r="C296" s="1"/>
      <c r="D296" s="55"/>
      <c r="E296" s="56"/>
      <c r="F296" s="56"/>
      <c r="G296" s="57"/>
      <c r="H296" s="55"/>
      <c r="I296" s="56"/>
      <c r="J296" s="56"/>
      <c r="K296" s="57"/>
      <c r="L296" s="55"/>
      <c r="M296" s="57"/>
      <c r="N296" s="55"/>
      <c r="O296" s="56"/>
      <c r="P296" s="56"/>
      <c r="Q296" s="57"/>
      <c r="R296" s="55"/>
      <c r="S296" s="56"/>
      <c r="T296" s="56"/>
      <c r="U296" s="56"/>
      <c r="V296" s="56"/>
      <c r="W296" s="57"/>
      <c r="X296" s="1"/>
      <c r="Y296" s="1"/>
    </row>
    <row r="297" spans="1:25" ht="19.149999999999999" hidden="1" customHeight="1" outlineLevel="1" x14ac:dyDescent="0.4">
      <c r="A297" s="1"/>
      <c r="B297" s="1"/>
      <c r="C297" s="1"/>
      <c r="D297" s="49"/>
      <c r="E297" s="50"/>
      <c r="F297" s="50"/>
      <c r="G297" s="51"/>
      <c r="H297" s="49"/>
      <c r="I297" s="50"/>
      <c r="J297" s="50"/>
      <c r="K297" s="51"/>
      <c r="L297" s="49"/>
      <c r="M297" s="51"/>
      <c r="N297" s="49"/>
      <c r="O297" s="50"/>
      <c r="P297" s="50"/>
      <c r="Q297" s="51"/>
      <c r="R297" s="49"/>
      <c r="S297" s="50"/>
      <c r="T297" s="50"/>
      <c r="U297" s="50"/>
      <c r="V297" s="50"/>
      <c r="W297" s="51"/>
      <c r="X297" s="1"/>
      <c r="Y297" s="1"/>
    </row>
    <row r="298" spans="1:25" ht="19.149999999999999" hidden="1" customHeight="1" outlineLevel="1" x14ac:dyDescent="0.4">
      <c r="A298" s="1"/>
      <c r="B298" s="1"/>
      <c r="C298" s="1"/>
      <c r="D298" s="52"/>
      <c r="E298" s="53"/>
      <c r="F298" s="53"/>
      <c r="G298" s="54"/>
      <c r="H298" s="52"/>
      <c r="I298" s="53"/>
      <c r="J298" s="53"/>
      <c r="K298" s="54"/>
      <c r="L298" s="52"/>
      <c r="M298" s="54"/>
      <c r="N298" s="52"/>
      <c r="O298" s="53"/>
      <c r="P298" s="53"/>
      <c r="Q298" s="54"/>
      <c r="R298" s="52"/>
      <c r="S298" s="53"/>
      <c r="T298" s="53"/>
      <c r="U298" s="53"/>
      <c r="V298" s="53"/>
      <c r="W298" s="54"/>
      <c r="X298" s="1"/>
      <c r="Y298" s="1"/>
    </row>
    <row r="299" spans="1:25" ht="19.149999999999999" hidden="1" customHeight="1" outlineLevel="1" x14ac:dyDescent="0.4">
      <c r="A299" s="1"/>
      <c r="B299" s="1"/>
      <c r="C299" s="1"/>
      <c r="D299" s="52"/>
      <c r="E299" s="53"/>
      <c r="F299" s="53"/>
      <c r="G299" s="54"/>
      <c r="H299" s="52"/>
      <c r="I299" s="53"/>
      <c r="J299" s="53"/>
      <c r="K299" s="54"/>
      <c r="L299" s="52"/>
      <c r="M299" s="54"/>
      <c r="N299" s="52"/>
      <c r="O299" s="53"/>
      <c r="P299" s="53"/>
      <c r="Q299" s="54"/>
      <c r="R299" s="52"/>
      <c r="S299" s="53"/>
      <c r="T299" s="53"/>
      <c r="U299" s="53"/>
      <c r="V299" s="53"/>
      <c r="W299" s="54"/>
      <c r="X299" s="1"/>
      <c r="Y299" s="1"/>
    </row>
    <row r="300" spans="1:25" ht="19.149999999999999" hidden="1" customHeight="1" outlineLevel="1" x14ac:dyDescent="0.4">
      <c r="A300" s="1"/>
      <c r="B300" s="1"/>
      <c r="C300" s="1"/>
      <c r="D300" s="55"/>
      <c r="E300" s="56"/>
      <c r="F300" s="56"/>
      <c r="G300" s="57"/>
      <c r="H300" s="55"/>
      <c r="I300" s="56"/>
      <c r="J300" s="56"/>
      <c r="K300" s="57"/>
      <c r="L300" s="55"/>
      <c r="M300" s="57"/>
      <c r="N300" s="55"/>
      <c r="O300" s="56"/>
      <c r="P300" s="56"/>
      <c r="Q300" s="57"/>
      <c r="R300" s="55"/>
      <c r="S300" s="56"/>
      <c r="T300" s="56"/>
      <c r="U300" s="56"/>
      <c r="V300" s="56"/>
      <c r="W300" s="57"/>
      <c r="X300" s="1"/>
      <c r="Y300" s="1"/>
    </row>
    <row r="301" spans="1:25" ht="19.149999999999999" hidden="1" customHeight="1" outlineLevel="1" x14ac:dyDescent="0.4">
      <c r="A301" s="1"/>
      <c r="B301" s="1"/>
      <c r="C301" s="1"/>
      <c r="D301" s="49"/>
      <c r="E301" s="50"/>
      <c r="F301" s="50"/>
      <c r="G301" s="51"/>
      <c r="H301" s="49"/>
      <c r="I301" s="50"/>
      <c r="J301" s="50"/>
      <c r="K301" s="51"/>
      <c r="L301" s="49"/>
      <c r="M301" s="51"/>
      <c r="N301" s="49"/>
      <c r="O301" s="50"/>
      <c r="P301" s="50"/>
      <c r="Q301" s="51"/>
      <c r="R301" s="49"/>
      <c r="S301" s="50"/>
      <c r="T301" s="50"/>
      <c r="U301" s="50"/>
      <c r="V301" s="50"/>
      <c r="W301" s="51"/>
      <c r="X301" s="1"/>
      <c r="Y301" s="1"/>
    </row>
    <row r="302" spans="1:25" ht="19.149999999999999" hidden="1" customHeight="1" outlineLevel="1" x14ac:dyDescent="0.4">
      <c r="A302" s="1"/>
      <c r="B302" s="1"/>
      <c r="C302" s="1"/>
      <c r="D302" s="52"/>
      <c r="E302" s="53"/>
      <c r="F302" s="53"/>
      <c r="G302" s="54"/>
      <c r="H302" s="52"/>
      <c r="I302" s="53"/>
      <c r="J302" s="53"/>
      <c r="K302" s="54"/>
      <c r="L302" s="52"/>
      <c r="M302" s="54"/>
      <c r="N302" s="52"/>
      <c r="O302" s="53"/>
      <c r="P302" s="53"/>
      <c r="Q302" s="54"/>
      <c r="R302" s="52"/>
      <c r="S302" s="53"/>
      <c r="T302" s="53"/>
      <c r="U302" s="53"/>
      <c r="V302" s="53"/>
      <c r="W302" s="54"/>
      <c r="X302" s="1"/>
      <c r="Y302" s="1"/>
    </row>
    <row r="303" spans="1:25" ht="19.149999999999999" hidden="1" customHeight="1" outlineLevel="1" x14ac:dyDescent="0.4">
      <c r="A303" s="1"/>
      <c r="B303" s="1"/>
      <c r="C303" s="1"/>
      <c r="D303" s="52"/>
      <c r="E303" s="53"/>
      <c r="F303" s="53"/>
      <c r="G303" s="54"/>
      <c r="H303" s="52"/>
      <c r="I303" s="53"/>
      <c r="J303" s="53"/>
      <c r="K303" s="54"/>
      <c r="L303" s="52"/>
      <c r="M303" s="54"/>
      <c r="N303" s="52"/>
      <c r="O303" s="53"/>
      <c r="P303" s="53"/>
      <c r="Q303" s="54"/>
      <c r="R303" s="52"/>
      <c r="S303" s="53"/>
      <c r="T303" s="53"/>
      <c r="U303" s="53"/>
      <c r="V303" s="53"/>
      <c r="W303" s="54"/>
      <c r="X303" s="1"/>
      <c r="Y303" s="1"/>
    </row>
    <row r="304" spans="1:25" ht="19.149999999999999" hidden="1" customHeight="1" outlineLevel="1" x14ac:dyDescent="0.4">
      <c r="A304" s="1"/>
      <c r="B304" s="1"/>
      <c r="C304" s="1"/>
      <c r="D304" s="55"/>
      <c r="E304" s="56"/>
      <c r="F304" s="56"/>
      <c r="G304" s="57"/>
      <c r="H304" s="55"/>
      <c r="I304" s="56"/>
      <c r="J304" s="56"/>
      <c r="K304" s="57"/>
      <c r="L304" s="55"/>
      <c r="M304" s="57"/>
      <c r="N304" s="55"/>
      <c r="O304" s="56"/>
      <c r="P304" s="56"/>
      <c r="Q304" s="57"/>
      <c r="R304" s="55"/>
      <c r="S304" s="56"/>
      <c r="T304" s="56"/>
      <c r="U304" s="56"/>
      <c r="V304" s="56"/>
      <c r="W304" s="57"/>
      <c r="X304" s="1"/>
      <c r="Y304" s="1"/>
    </row>
    <row r="305" spans="1:25" ht="19.149999999999999" customHeight="1" collapsed="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9.149999999999999" customHeight="1" x14ac:dyDescent="0.4">
      <c r="A306" s="1"/>
      <c r="B306" s="1"/>
      <c r="C306" s="1" t="s">
        <v>98</v>
      </c>
      <c r="D306" s="1"/>
      <c r="E306" s="1"/>
      <c r="F306" s="1"/>
      <c r="G306" s="1"/>
      <c r="H306" s="1"/>
      <c r="I306" s="1"/>
      <c r="J306" s="1"/>
      <c r="K306" s="1"/>
      <c r="L306" s="1"/>
      <c r="M306" s="1"/>
      <c r="N306" s="1"/>
      <c r="O306" s="1"/>
      <c r="P306" s="1"/>
      <c r="Q306" s="1"/>
      <c r="R306" s="1"/>
      <c r="S306" s="1"/>
      <c r="T306" s="1"/>
      <c r="U306" s="1"/>
      <c r="V306" s="1"/>
      <c r="W306" s="1"/>
      <c r="X306" s="1"/>
      <c r="Y306" s="1"/>
    </row>
    <row r="307" spans="1:25" ht="19.149999999999999" customHeight="1" x14ac:dyDescent="0.4">
      <c r="A307" s="1"/>
      <c r="B307" s="1"/>
      <c r="C307" s="1"/>
      <c r="D307" s="264" t="s">
        <v>48</v>
      </c>
      <c r="E307" s="279"/>
      <c r="F307" s="279"/>
      <c r="G307" s="280"/>
      <c r="H307" s="264" t="s">
        <v>46</v>
      </c>
      <c r="I307" s="113"/>
      <c r="J307" s="113"/>
      <c r="K307" s="259"/>
      <c r="L307" s="258" t="s">
        <v>45</v>
      </c>
      <c r="M307" s="259"/>
      <c r="N307" s="264" t="s">
        <v>47</v>
      </c>
      <c r="O307" s="113"/>
      <c r="P307" s="113"/>
      <c r="Q307" s="259"/>
      <c r="R307" s="267" t="s">
        <v>88</v>
      </c>
      <c r="S307" s="268"/>
      <c r="T307" s="268"/>
      <c r="U307" s="268"/>
      <c r="V307" s="268"/>
      <c r="W307" s="269"/>
      <c r="X307" s="1"/>
      <c r="Y307" s="1"/>
    </row>
    <row r="308" spans="1:25" ht="19.149999999999999" customHeight="1" x14ac:dyDescent="0.4">
      <c r="A308" s="1"/>
      <c r="B308" s="1"/>
      <c r="C308" s="1"/>
      <c r="D308" s="265"/>
      <c r="E308" s="281"/>
      <c r="F308" s="281"/>
      <c r="G308" s="282"/>
      <c r="H308" s="265"/>
      <c r="I308" s="114"/>
      <c r="J308" s="114"/>
      <c r="K308" s="261"/>
      <c r="L308" s="260"/>
      <c r="M308" s="261"/>
      <c r="N308" s="265"/>
      <c r="O308" s="114"/>
      <c r="P308" s="114"/>
      <c r="Q308" s="261"/>
      <c r="R308" s="270"/>
      <c r="S308" s="271"/>
      <c r="T308" s="271"/>
      <c r="U308" s="271"/>
      <c r="V308" s="271"/>
      <c r="W308" s="272"/>
      <c r="X308" s="1"/>
      <c r="Y308" s="1"/>
    </row>
    <row r="309" spans="1:25" ht="19.149999999999999" customHeight="1" x14ac:dyDescent="0.4">
      <c r="A309" s="1"/>
      <c r="B309" s="1"/>
      <c r="C309" s="1"/>
      <c r="D309" s="283"/>
      <c r="E309" s="284"/>
      <c r="F309" s="284"/>
      <c r="G309" s="285"/>
      <c r="H309" s="262"/>
      <c r="I309" s="266"/>
      <c r="J309" s="266"/>
      <c r="K309" s="263"/>
      <c r="L309" s="262"/>
      <c r="M309" s="263"/>
      <c r="N309" s="262"/>
      <c r="O309" s="266"/>
      <c r="P309" s="266"/>
      <c r="Q309" s="263"/>
      <c r="R309" s="273"/>
      <c r="S309" s="274"/>
      <c r="T309" s="274"/>
      <c r="U309" s="274"/>
      <c r="V309" s="274"/>
      <c r="W309" s="275"/>
      <c r="X309" s="1"/>
      <c r="Y309" s="1"/>
    </row>
    <row r="310" spans="1:25" ht="19.149999999999999" customHeight="1" x14ac:dyDescent="0.4">
      <c r="A310" s="1"/>
      <c r="B310" s="1"/>
      <c r="C310" s="1"/>
      <c r="D310" s="286"/>
      <c r="E310" s="287"/>
      <c r="F310" s="287"/>
      <c r="G310" s="288"/>
      <c r="H310" s="295"/>
      <c r="I310" s="296"/>
      <c r="J310" s="296"/>
      <c r="K310" s="297"/>
      <c r="L310" s="295"/>
      <c r="M310" s="297"/>
      <c r="N310" s="295"/>
      <c r="O310" s="296"/>
      <c r="P310" s="296"/>
      <c r="Q310" s="297"/>
      <c r="R310" s="286"/>
      <c r="S310" s="287"/>
      <c r="T310" s="287"/>
      <c r="U310" s="287"/>
      <c r="V310" s="287"/>
      <c r="W310" s="288"/>
      <c r="X310" s="1"/>
      <c r="Y310" s="1"/>
    </row>
    <row r="311" spans="1:25" ht="19.149999999999999" customHeight="1" x14ac:dyDescent="0.4">
      <c r="A311" s="1"/>
      <c r="B311" s="1"/>
      <c r="C311" s="1"/>
      <c r="D311" s="289"/>
      <c r="E311" s="290"/>
      <c r="F311" s="290"/>
      <c r="G311" s="291"/>
      <c r="H311" s="298"/>
      <c r="I311" s="299"/>
      <c r="J311" s="299"/>
      <c r="K311" s="300"/>
      <c r="L311" s="298"/>
      <c r="M311" s="300"/>
      <c r="N311" s="298"/>
      <c r="O311" s="299"/>
      <c r="P311" s="299"/>
      <c r="Q311" s="300"/>
      <c r="R311" s="289"/>
      <c r="S311" s="290"/>
      <c r="T311" s="290"/>
      <c r="U311" s="290"/>
      <c r="V311" s="290"/>
      <c r="W311" s="291"/>
      <c r="X311" s="1"/>
      <c r="Y311" s="1"/>
    </row>
    <row r="312" spans="1:25" ht="19.149999999999999" customHeight="1" x14ac:dyDescent="0.4">
      <c r="A312" s="1"/>
      <c r="B312" s="1"/>
      <c r="C312" s="1"/>
      <c r="D312" s="289"/>
      <c r="E312" s="290"/>
      <c r="F312" s="290"/>
      <c r="G312" s="291"/>
      <c r="H312" s="298"/>
      <c r="I312" s="299"/>
      <c r="J312" s="299"/>
      <c r="K312" s="300"/>
      <c r="L312" s="298"/>
      <c r="M312" s="300"/>
      <c r="N312" s="298"/>
      <c r="O312" s="299"/>
      <c r="P312" s="299"/>
      <c r="Q312" s="300"/>
      <c r="R312" s="289"/>
      <c r="S312" s="290"/>
      <c r="T312" s="290"/>
      <c r="U312" s="290"/>
      <c r="V312" s="290"/>
      <c r="W312" s="291"/>
      <c r="X312" s="1"/>
      <c r="Y312" s="1"/>
    </row>
    <row r="313" spans="1:25" ht="19.149999999999999" customHeight="1" x14ac:dyDescent="0.4">
      <c r="A313" s="1"/>
      <c r="B313" s="1"/>
      <c r="C313" s="1"/>
      <c r="D313" s="292"/>
      <c r="E313" s="293"/>
      <c r="F313" s="293"/>
      <c r="G313" s="294"/>
      <c r="H313" s="301"/>
      <c r="I313" s="302"/>
      <c r="J313" s="302"/>
      <c r="K313" s="303"/>
      <c r="L313" s="301"/>
      <c r="M313" s="303"/>
      <c r="N313" s="301"/>
      <c r="O313" s="302"/>
      <c r="P313" s="302"/>
      <c r="Q313" s="303"/>
      <c r="R313" s="292"/>
      <c r="S313" s="293"/>
      <c r="T313" s="293"/>
      <c r="U313" s="293"/>
      <c r="V313" s="293"/>
      <c r="W313" s="294"/>
      <c r="X313" s="1"/>
      <c r="Y313" s="1"/>
    </row>
    <row r="314" spans="1:25" ht="19.149999999999999" customHeight="1" x14ac:dyDescent="0.4">
      <c r="A314" s="1"/>
      <c r="B314" s="1"/>
      <c r="C314" s="1"/>
      <c r="D314" s="76"/>
      <c r="E314" s="77"/>
      <c r="F314" s="77"/>
      <c r="G314" s="78"/>
      <c r="H314" s="76"/>
      <c r="I314" s="77"/>
      <c r="J314" s="77"/>
      <c r="K314" s="78"/>
      <c r="L314" s="76"/>
      <c r="M314" s="78"/>
      <c r="N314" s="76"/>
      <c r="O314" s="77"/>
      <c r="P314" s="77"/>
      <c r="Q314" s="78"/>
      <c r="R314" s="76"/>
      <c r="S314" s="77"/>
      <c r="T314" s="77"/>
      <c r="U314" s="77"/>
      <c r="V314" s="77"/>
      <c r="W314" s="78"/>
      <c r="X314" s="1"/>
      <c r="Y314" s="1"/>
    </row>
    <row r="315" spans="1:25" ht="19.149999999999999" customHeight="1" x14ac:dyDescent="0.4">
      <c r="A315" s="1"/>
      <c r="B315" s="1"/>
      <c r="C315" s="1"/>
      <c r="D315" s="79"/>
      <c r="E315" s="80"/>
      <c r="F315" s="80"/>
      <c r="G315" s="81"/>
      <c r="H315" s="79"/>
      <c r="I315" s="80"/>
      <c r="J315" s="80"/>
      <c r="K315" s="81"/>
      <c r="L315" s="79"/>
      <c r="M315" s="81"/>
      <c r="N315" s="79"/>
      <c r="O315" s="80"/>
      <c r="P315" s="80"/>
      <c r="Q315" s="81"/>
      <c r="R315" s="79"/>
      <c r="S315" s="80"/>
      <c r="T315" s="80"/>
      <c r="U315" s="80"/>
      <c r="V315" s="80"/>
      <c r="W315" s="81"/>
      <c r="X315" s="1"/>
      <c r="Y315" s="1"/>
    </row>
    <row r="316" spans="1:25" ht="19.149999999999999" customHeight="1" x14ac:dyDescent="0.4">
      <c r="A316" s="1"/>
      <c r="B316" s="1"/>
      <c r="C316" s="1"/>
      <c r="D316" s="79"/>
      <c r="E316" s="80"/>
      <c r="F316" s="80"/>
      <c r="G316" s="81"/>
      <c r="H316" s="79"/>
      <c r="I316" s="80"/>
      <c r="J316" s="80"/>
      <c r="K316" s="81"/>
      <c r="L316" s="79"/>
      <c r="M316" s="81"/>
      <c r="N316" s="79"/>
      <c r="O316" s="80"/>
      <c r="P316" s="80"/>
      <c r="Q316" s="81"/>
      <c r="R316" s="79"/>
      <c r="S316" s="80"/>
      <c r="T316" s="80"/>
      <c r="U316" s="80"/>
      <c r="V316" s="80"/>
      <c r="W316" s="81"/>
      <c r="X316" s="1"/>
      <c r="Y316" s="1"/>
    </row>
    <row r="317" spans="1:25" ht="19.149999999999999" customHeight="1" x14ac:dyDescent="0.4">
      <c r="A317" s="1"/>
      <c r="B317" s="1"/>
      <c r="C317" s="1"/>
      <c r="D317" s="82"/>
      <c r="E317" s="83"/>
      <c r="F317" s="83"/>
      <c r="G317" s="84"/>
      <c r="H317" s="82"/>
      <c r="I317" s="83"/>
      <c r="J317" s="83"/>
      <c r="K317" s="84"/>
      <c r="L317" s="82"/>
      <c r="M317" s="84"/>
      <c r="N317" s="82"/>
      <c r="O317" s="83"/>
      <c r="P317" s="83"/>
      <c r="Q317" s="84"/>
      <c r="R317" s="82"/>
      <c r="S317" s="83"/>
      <c r="T317" s="83"/>
      <c r="U317" s="83"/>
      <c r="V317" s="83"/>
      <c r="W317" s="84"/>
      <c r="X317" s="1"/>
      <c r="Y317" s="1"/>
    </row>
    <row r="318" spans="1:25" ht="19.149999999999999" customHeight="1" x14ac:dyDescent="0.4">
      <c r="A318" s="1"/>
      <c r="B318" s="1"/>
      <c r="C318" s="1"/>
      <c r="D318" s="76"/>
      <c r="E318" s="77"/>
      <c r="F318" s="77"/>
      <c r="G318" s="78"/>
      <c r="H318" s="76"/>
      <c r="I318" s="77"/>
      <c r="J318" s="77"/>
      <c r="K318" s="78"/>
      <c r="L318" s="76"/>
      <c r="M318" s="78"/>
      <c r="N318" s="76"/>
      <c r="O318" s="77"/>
      <c r="P318" s="77"/>
      <c r="Q318" s="78"/>
      <c r="R318" s="76"/>
      <c r="S318" s="77"/>
      <c r="T318" s="77"/>
      <c r="U318" s="77"/>
      <c r="V318" s="77"/>
      <c r="W318" s="78"/>
      <c r="X318" s="1"/>
      <c r="Y318" s="1"/>
    </row>
    <row r="319" spans="1:25" ht="19.149999999999999" customHeight="1" x14ac:dyDescent="0.4">
      <c r="A319" s="1"/>
      <c r="B319" s="1"/>
      <c r="C319" s="1"/>
      <c r="D319" s="79"/>
      <c r="E319" s="80"/>
      <c r="F319" s="80"/>
      <c r="G319" s="81"/>
      <c r="H319" s="79"/>
      <c r="I319" s="80"/>
      <c r="J319" s="80"/>
      <c r="K319" s="81"/>
      <c r="L319" s="79"/>
      <c r="M319" s="81"/>
      <c r="N319" s="79"/>
      <c r="O319" s="80"/>
      <c r="P319" s="80"/>
      <c r="Q319" s="81"/>
      <c r="R319" s="79"/>
      <c r="S319" s="80"/>
      <c r="T319" s="80"/>
      <c r="U319" s="80"/>
      <c r="V319" s="80"/>
      <c r="W319" s="81"/>
      <c r="X319" s="1"/>
      <c r="Y319" s="1"/>
    </row>
    <row r="320" spans="1:25" ht="19.149999999999999" customHeight="1" x14ac:dyDescent="0.4">
      <c r="A320" s="1"/>
      <c r="B320" s="1"/>
      <c r="C320" s="1"/>
      <c r="D320" s="79"/>
      <c r="E320" s="80"/>
      <c r="F320" s="80"/>
      <c r="G320" s="81"/>
      <c r="H320" s="79"/>
      <c r="I320" s="80"/>
      <c r="J320" s="80"/>
      <c r="K320" s="81"/>
      <c r="L320" s="79"/>
      <c r="M320" s="81"/>
      <c r="N320" s="79"/>
      <c r="O320" s="80"/>
      <c r="P320" s="80"/>
      <c r="Q320" s="81"/>
      <c r="R320" s="79"/>
      <c r="S320" s="80"/>
      <c r="T320" s="80"/>
      <c r="U320" s="80"/>
      <c r="V320" s="80"/>
      <c r="W320" s="81"/>
      <c r="X320" s="1"/>
      <c r="Y320" s="1"/>
    </row>
    <row r="321" spans="1:25" ht="19.149999999999999" customHeight="1" x14ac:dyDescent="0.4">
      <c r="A321" s="1"/>
      <c r="B321" s="1"/>
      <c r="C321" s="1"/>
      <c r="D321" s="82"/>
      <c r="E321" s="83"/>
      <c r="F321" s="83"/>
      <c r="G321" s="84"/>
      <c r="H321" s="82"/>
      <c r="I321" s="83"/>
      <c r="J321" s="83"/>
      <c r="K321" s="84"/>
      <c r="L321" s="82"/>
      <c r="M321" s="84"/>
      <c r="N321" s="82"/>
      <c r="O321" s="83"/>
      <c r="P321" s="83"/>
      <c r="Q321" s="84"/>
      <c r="R321" s="82"/>
      <c r="S321" s="83"/>
      <c r="T321" s="83"/>
      <c r="U321" s="83"/>
      <c r="V321" s="83"/>
      <c r="W321" s="84"/>
      <c r="X321" s="1"/>
      <c r="Y321" s="1"/>
    </row>
    <row r="322" spans="1:25" ht="19.149999999999999" customHeight="1" x14ac:dyDescent="0.4">
      <c r="A322" s="1"/>
      <c r="B322" s="1"/>
      <c r="C322" s="1"/>
      <c r="D322" s="76"/>
      <c r="E322" s="77"/>
      <c r="F322" s="77"/>
      <c r="G322" s="78"/>
      <c r="H322" s="76"/>
      <c r="I322" s="77"/>
      <c r="J322" s="77"/>
      <c r="K322" s="78"/>
      <c r="L322" s="76"/>
      <c r="M322" s="78"/>
      <c r="N322" s="76"/>
      <c r="O322" s="77"/>
      <c r="P322" s="77"/>
      <c r="Q322" s="78"/>
      <c r="R322" s="76"/>
      <c r="S322" s="77"/>
      <c r="T322" s="77"/>
      <c r="U322" s="77"/>
      <c r="V322" s="77"/>
      <c r="W322" s="78"/>
      <c r="X322" s="1"/>
      <c r="Y322" s="1"/>
    </row>
    <row r="323" spans="1:25" ht="19.149999999999999" customHeight="1" x14ac:dyDescent="0.4">
      <c r="A323" s="1"/>
      <c r="B323" s="1"/>
      <c r="C323" s="1"/>
      <c r="D323" s="79"/>
      <c r="E323" s="80"/>
      <c r="F323" s="80"/>
      <c r="G323" s="81"/>
      <c r="H323" s="79"/>
      <c r="I323" s="80"/>
      <c r="J323" s="80"/>
      <c r="K323" s="81"/>
      <c r="L323" s="79"/>
      <c r="M323" s="81"/>
      <c r="N323" s="79"/>
      <c r="O323" s="80"/>
      <c r="P323" s="80"/>
      <c r="Q323" s="81"/>
      <c r="R323" s="79"/>
      <c r="S323" s="80"/>
      <c r="T323" s="80"/>
      <c r="U323" s="80"/>
      <c r="V323" s="80"/>
      <c r="W323" s="81"/>
      <c r="X323" s="1"/>
      <c r="Y323" s="1"/>
    </row>
    <row r="324" spans="1:25" ht="19.149999999999999" customHeight="1" x14ac:dyDescent="0.4">
      <c r="A324" s="1"/>
      <c r="B324" s="1"/>
      <c r="C324" s="1"/>
      <c r="D324" s="79"/>
      <c r="E324" s="80"/>
      <c r="F324" s="80"/>
      <c r="G324" s="81"/>
      <c r="H324" s="79"/>
      <c r="I324" s="80"/>
      <c r="J324" s="80"/>
      <c r="K324" s="81"/>
      <c r="L324" s="79"/>
      <c r="M324" s="81"/>
      <c r="N324" s="79"/>
      <c r="O324" s="80"/>
      <c r="P324" s="80"/>
      <c r="Q324" s="81"/>
      <c r="R324" s="79"/>
      <c r="S324" s="80"/>
      <c r="T324" s="80"/>
      <c r="U324" s="80"/>
      <c r="V324" s="80"/>
      <c r="W324" s="81"/>
      <c r="X324" s="1"/>
      <c r="Y324" s="1"/>
    </row>
    <row r="325" spans="1:25" ht="19.149999999999999" customHeight="1" x14ac:dyDescent="0.4">
      <c r="A325" s="1"/>
      <c r="B325" s="1"/>
      <c r="C325" s="1"/>
      <c r="D325" s="82"/>
      <c r="E325" s="83"/>
      <c r="F325" s="83"/>
      <c r="G325" s="84"/>
      <c r="H325" s="82"/>
      <c r="I325" s="83"/>
      <c r="J325" s="83"/>
      <c r="K325" s="84"/>
      <c r="L325" s="82"/>
      <c r="M325" s="84"/>
      <c r="N325" s="82"/>
      <c r="O325" s="83"/>
      <c r="P325" s="83"/>
      <c r="Q325" s="84"/>
      <c r="R325" s="82"/>
      <c r="S325" s="83"/>
      <c r="T325" s="83"/>
      <c r="U325" s="83"/>
      <c r="V325" s="83"/>
      <c r="W325" s="84"/>
      <c r="X325" s="1"/>
      <c r="Y325" s="1"/>
    </row>
    <row r="326" spans="1:25" ht="19.149999999999999" hidden="1" customHeight="1" outlineLevel="1" x14ac:dyDescent="0.4">
      <c r="A326" s="1"/>
      <c r="B326" s="1"/>
      <c r="C326" s="1"/>
      <c r="D326" s="85"/>
      <c r="E326" s="86"/>
      <c r="F326" s="86"/>
      <c r="G326" s="87"/>
      <c r="H326" s="94"/>
      <c r="I326" s="95"/>
      <c r="J326" s="95"/>
      <c r="K326" s="96"/>
      <c r="L326" s="94"/>
      <c r="M326" s="96"/>
      <c r="N326" s="94"/>
      <c r="O326" s="95"/>
      <c r="P326" s="95"/>
      <c r="Q326" s="96"/>
      <c r="R326" s="85"/>
      <c r="S326" s="86"/>
      <c r="T326" s="86"/>
      <c r="U326" s="86"/>
      <c r="V326" s="86"/>
      <c r="W326" s="87"/>
      <c r="X326" s="1"/>
      <c r="Y326" s="1"/>
    </row>
    <row r="327" spans="1:25" ht="19.149999999999999" hidden="1" customHeight="1" outlineLevel="1" x14ac:dyDescent="0.4">
      <c r="A327" s="1"/>
      <c r="B327" s="1"/>
      <c r="C327" s="1"/>
      <c r="D327" s="88"/>
      <c r="E327" s="89"/>
      <c r="F327" s="89"/>
      <c r="G327" s="90"/>
      <c r="H327" s="97"/>
      <c r="I327" s="98"/>
      <c r="J327" s="98"/>
      <c r="K327" s="99"/>
      <c r="L327" s="97"/>
      <c r="M327" s="99"/>
      <c r="N327" s="97"/>
      <c r="O327" s="98"/>
      <c r="P327" s="98"/>
      <c r="Q327" s="99"/>
      <c r="R327" s="88"/>
      <c r="S327" s="89"/>
      <c r="T327" s="89"/>
      <c r="U327" s="89"/>
      <c r="V327" s="89"/>
      <c r="W327" s="90"/>
      <c r="X327" s="1"/>
      <c r="Y327" s="1"/>
    </row>
    <row r="328" spans="1:25" ht="19.149999999999999" hidden="1" customHeight="1" outlineLevel="1" x14ac:dyDescent="0.4">
      <c r="A328" s="1"/>
      <c r="B328" s="1"/>
      <c r="C328" s="1"/>
      <c r="D328" s="88"/>
      <c r="E328" s="89"/>
      <c r="F328" s="89"/>
      <c r="G328" s="90"/>
      <c r="H328" s="97"/>
      <c r="I328" s="98"/>
      <c r="J328" s="98"/>
      <c r="K328" s="99"/>
      <c r="L328" s="97"/>
      <c r="M328" s="99"/>
      <c r="N328" s="97"/>
      <c r="O328" s="98"/>
      <c r="P328" s="98"/>
      <c r="Q328" s="99"/>
      <c r="R328" s="88"/>
      <c r="S328" s="89"/>
      <c r="T328" s="89"/>
      <c r="U328" s="89"/>
      <c r="V328" s="89"/>
      <c r="W328" s="90"/>
      <c r="X328" s="1"/>
      <c r="Y328" s="1"/>
    </row>
    <row r="329" spans="1:25" ht="19.149999999999999" hidden="1" customHeight="1" outlineLevel="1" x14ac:dyDescent="0.4">
      <c r="A329" s="1"/>
      <c r="B329" s="1"/>
      <c r="C329" s="1"/>
      <c r="D329" s="91"/>
      <c r="E329" s="92"/>
      <c r="F329" s="92"/>
      <c r="G329" s="93"/>
      <c r="H329" s="100"/>
      <c r="I329" s="101"/>
      <c r="J329" s="101"/>
      <c r="K329" s="102"/>
      <c r="L329" s="100"/>
      <c r="M329" s="102"/>
      <c r="N329" s="100"/>
      <c r="O329" s="101"/>
      <c r="P329" s="101"/>
      <c r="Q329" s="102"/>
      <c r="R329" s="91"/>
      <c r="S329" s="92"/>
      <c r="T329" s="92"/>
      <c r="U329" s="92"/>
      <c r="V329" s="92"/>
      <c r="W329" s="93"/>
      <c r="X329" s="1"/>
      <c r="Y329" s="1"/>
    </row>
    <row r="330" spans="1:25" ht="19.149999999999999" hidden="1" customHeight="1" outlineLevel="1" x14ac:dyDescent="0.4">
      <c r="A330" s="1"/>
      <c r="B330" s="1"/>
      <c r="C330" s="1"/>
      <c r="D330" s="49"/>
      <c r="E330" s="50"/>
      <c r="F330" s="50"/>
      <c r="G330" s="51"/>
      <c r="H330" s="49"/>
      <c r="I330" s="50"/>
      <c r="J330" s="50"/>
      <c r="K330" s="51"/>
      <c r="L330" s="49"/>
      <c r="M330" s="51"/>
      <c r="N330" s="49"/>
      <c r="O330" s="50"/>
      <c r="P330" s="50"/>
      <c r="Q330" s="51"/>
      <c r="R330" s="49"/>
      <c r="S330" s="50"/>
      <c r="T330" s="50"/>
      <c r="U330" s="50"/>
      <c r="V330" s="50"/>
      <c r="W330" s="51"/>
      <c r="X330" s="1"/>
      <c r="Y330" s="1"/>
    </row>
    <row r="331" spans="1:25" ht="19.149999999999999" hidden="1" customHeight="1" outlineLevel="1" x14ac:dyDescent="0.4">
      <c r="A331" s="1"/>
      <c r="B331" s="1"/>
      <c r="C331" s="1"/>
      <c r="D331" s="52"/>
      <c r="E331" s="53"/>
      <c r="F331" s="53"/>
      <c r="G331" s="54"/>
      <c r="H331" s="52"/>
      <c r="I331" s="53"/>
      <c r="J331" s="53"/>
      <c r="K331" s="54"/>
      <c r="L331" s="52"/>
      <c r="M331" s="54"/>
      <c r="N331" s="52"/>
      <c r="O331" s="53"/>
      <c r="P331" s="53"/>
      <c r="Q331" s="54"/>
      <c r="R331" s="52"/>
      <c r="S331" s="53"/>
      <c r="T331" s="53"/>
      <c r="U331" s="53"/>
      <c r="V331" s="53"/>
      <c r="W331" s="54"/>
      <c r="X331" s="1"/>
      <c r="Y331" s="1"/>
    </row>
    <row r="332" spans="1:25" ht="19.149999999999999" hidden="1" customHeight="1" outlineLevel="1" x14ac:dyDescent="0.4">
      <c r="A332" s="1"/>
      <c r="B332" s="1"/>
      <c r="C332" s="1"/>
      <c r="D332" s="52"/>
      <c r="E332" s="53"/>
      <c r="F332" s="53"/>
      <c r="G332" s="54"/>
      <c r="H332" s="52"/>
      <c r="I332" s="53"/>
      <c r="J332" s="53"/>
      <c r="K332" s="54"/>
      <c r="L332" s="52"/>
      <c r="M332" s="54"/>
      <c r="N332" s="52"/>
      <c r="O332" s="53"/>
      <c r="P332" s="53"/>
      <c r="Q332" s="54"/>
      <c r="R332" s="52"/>
      <c r="S332" s="53"/>
      <c r="T332" s="53"/>
      <c r="U332" s="53"/>
      <c r="V332" s="53"/>
      <c r="W332" s="54"/>
      <c r="X332" s="1"/>
      <c r="Y332" s="1"/>
    </row>
    <row r="333" spans="1:25" ht="19.149999999999999" hidden="1" customHeight="1" outlineLevel="1" x14ac:dyDescent="0.4">
      <c r="A333" s="1"/>
      <c r="B333" s="1"/>
      <c r="C333" s="1"/>
      <c r="D333" s="55"/>
      <c r="E333" s="56"/>
      <c r="F333" s="56"/>
      <c r="G333" s="57"/>
      <c r="H333" s="55"/>
      <c r="I333" s="56"/>
      <c r="J333" s="56"/>
      <c r="K333" s="57"/>
      <c r="L333" s="55"/>
      <c r="M333" s="57"/>
      <c r="N333" s="55"/>
      <c r="O333" s="56"/>
      <c r="P333" s="56"/>
      <c r="Q333" s="57"/>
      <c r="R333" s="55"/>
      <c r="S333" s="56"/>
      <c r="T333" s="56"/>
      <c r="U333" s="56"/>
      <c r="V333" s="56"/>
      <c r="W333" s="57"/>
      <c r="X333" s="1"/>
      <c r="Y333" s="1"/>
    </row>
    <row r="334" spans="1:25" ht="19.149999999999999" hidden="1" customHeight="1" outlineLevel="1" x14ac:dyDescent="0.4">
      <c r="A334" s="1"/>
      <c r="B334" s="1"/>
      <c r="C334" s="1"/>
      <c r="D334" s="49"/>
      <c r="E334" s="50"/>
      <c r="F334" s="50"/>
      <c r="G334" s="51"/>
      <c r="H334" s="49"/>
      <c r="I334" s="50"/>
      <c r="J334" s="50"/>
      <c r="K334" s="51"/>
      <c r="L334" s="49"/>
      <c r="M334" s="51"/>
      <c r="N334" s="49"/>
      <c r="O334" s="50"/>
      <c r="P334" s="50"/>
      <c r="Q334" s="51"/>
      <c r="R334" s="49"/>
      <c r="S334" s="50"/>
      <c r="T334" s="50"/>
      <c r="U334" s="50"/>
      <c r="V334" s="50"/>
      <c r="W334" s="51"/>
      <c r="X334" s="1"/>
      <c r="Y334" s="1"/>
    </row>
    <row r="335" spans="1:25" ht="19.149999999999999" hidden="1" customHeight="1" outlineLevel="1" x14ac:dyDescent="0.4">
      <c r="A335" s="1"/>
      <c r="B335" s="1"/>
      <c r="C335" s="1"/>
      <c r="D335" s="52"/>
      <c r="E335" s="53"/>
      <c r="F335" s="53"/>
      <c r="G335" s="54"/>
      <c r="H335" s="52"/>
      <c r="I335" s="53"/>
      <c r="J335" s="53"/>
      <c r="K335" s="54"/>
      <c r="L335" s="52"/>
      <c r="M335" s="54"/>
      <c r="N335" s="52"/>
      <c r="O335" s="53"/>
      <c r="P335" s="53"/>
      <c r="Q335" s="54"/>
      <c r="R335" s="52"/>
      <c r="S335" s="53"/>
      <c r="T335" s="53"/>
      <c r="U335" s="53"/>
      <c r="V335" s="53"/>
      <c r="W335" s="54"/>
      <c r="X335" s="1"/>
      <c r="Y335" s="1"/>
    </row>
    <row r="336" spans="1:25" ht="19.149999999999999" hidden="1" customHeight="1" outlineLevel="1" x14ac:dyDescent="0.4">
      <c r="A336" s="1"/>
      <c r="B336" s="1"/>
      <c r="C336" s="1"/>
      <c r="D336" s="52"/>
      <c r="E336" s="53"/>
      <c r="F336" s="53"/>
      <c r="G336" s="54"/>
      <c r="H336" s="52"/>
      <c r="I336" s="53"/>
      <c r="J336" s="53"/>
      <c r="K336" s="54"/>
      <c r="L336" s="52"/>
      <c r="M336" s="54"/>
      <c r="N336" s="52"/>
      <c r="O336" s="53"/>
      <c r="P336" s="53"/>
      <c r="Q336" s="54"/>
      <c r="R336" s="52"/>
      <c r="S336" s="53"/>
      <c r="T336" s="53"/>
      <c r="U336" s="53"/>
      <c r="V336" s="53"/>
      <c r="W336" s="54"/>
      <c r="X336" s="1"/>
      <c r="Y336" s="1"/>
    </row>
    <row r="337" spans="1:25" ht="19.149999999999999" hidden="1" customHeight="1" outlineLevel="1" x14ac:dyDescent="0.4">
      <c r="A337" s="1"/>
      <c r="B337" s="1"/>
      <c r="C337" s="1"/>
      <c r="D337" s="55"/>
      <c r="E337" s="56"/>
      <c r="F337" s="56"/>
      <c r="G337" s="57"/>
      <c r="H337" s="55"/>
      <c r="I337" s="56"/>
      <c r="J337" s="56"/>
      <c r="K337" s="57"/>
      <c r="L337" s="55"/>
      <c r="M337" s="57"/>
      <c r="N337" s="55"/>
      <c r="O337" s="56"/>
      <c r="P337" s="56"/>
      <c r="Q337" s="57"/>
      <c r="R337" s="55"/>
      <c r="S337" s="56"/>
      <c r="T337" s="56"/>
      <c r="U337" s="56"/>
      <c r="V337" s="56"/>
      <c r="W337" s="57"/>
      <c r="X337" s="1"/>
      <c r="Y337" s="1"/>
    </row>
    <row r="338" spans="1:25" ht="19.149999999999999" hidden="1" customHeight="1" outlineLevel="1" x14ac:dyDescent="0.4">
      <c r="A338" s="1"/>
      <c r="B338" s="1"/>
      <c r="C338" s="1"/>
      <c r="D338" s="49"/>
      <c r="E338" s="50"/>
      <c r="F338" s="50"/>
      <c r="G338" s="51"/>
      <c r="H338" s="49"/>
      <c r="I338" s="50"/>
      <c r="J338" s="50"/>
      <c r="K338" s="51"/>
      <c r="L338" s="49"/>
      <c r="M338" s="51"/>
      <c r="N338" s="49"/>
      <c r="O338" s="50"/>
      <c r="P338" s="50"/>
      <c r="Q338" s="51"/>
      <c r="R338" s="49"/>
      <c r="S338" s="50"/>
      <c r="T338" s="50"/>
      <c r="U338" s="50"/>
      <c r="V338" s="50"/>
      <c r="W338" s="51"/>
      <c r="X338" s="1"/>
      <c r="Y338" s="1"/>
    </row>
    <row r="339" spans="1:25" ht="19.149999999999999" hidden="1" customHeight="1" outlineLevel="1" x14ac:dyDescent="0.4">
      <c r="A339" s="1"/>
      <c r="B339" s="1"/>
      <c r="C339" s="1"/>
      <c r="D339" s="52"/>
      <c r="E339" s="53"/>
      <c r="F339" s="53"/>
      <c r="G339" s="54"/>
      <c r="H339" s="52"/>
      <c r="I339" s="53"/>
      <c r="J339" s="53"/>
      <c r="K339" s="54"/>
      <c r="L339" s="52"/>
      <c r="M339" s="54"/>
      <c r="N339" s="52"/>
      <c r="O339" s="53"/>
      <c r="P339" s="53"/>
      <c r="Q339" s="54"/>
      <c r="R339" s="52"/>
      <c r="S339" s="53"/>
      <c r="T339" s="53"/>
      <c r="U339" s="53"/>
      <c r="V339" s="53"/>
      <c r="W339" s="54"/>
      <c r="X339" s="1"/>
      <c r="Y339" s="1"/>
    </row>
    <row r="340" spans="1:25" ht="19.149999999999999" hidden="1" customHeight="1" outlineLevel="1" x14ac:dyDescent="0.4">
      <c r="A340" s="1"/>
      <c r="B340" s="1"/>
      <c r="C340" s="1"/>
      <c r="D340" s="52"/>
      <c r="E340" s="53"/>
      <c r="F340" s="53"/>
      <c r="G340" s="54"/>
      <c r="H340" s="52"/>
      <c r="I340" s="53"/>
      <c r="J340" s="53"/>
      <c r="K340" s="54"/>
      <c r="L340" s="52"/>
      <c r="M340" s="54"/>
      <c r="N340" s="52"/>
      <c r="O340" s="53"/>
      <c r="P340" s="53"/>
      <c r="Q340" s="54"/>
      <c r="R340" s="52"/>
      <c r="S340" s="53"/>
      <c r="T340" s="53"/>
      <c r="U340" s="53"/>
      <c r="V340" s="53"/>
      <c r="W340" s="54"/>
      <c r="X340" s="1"/>
      <c r="Y340" s="1"/>
    </row>
    <row r="341" spans="1:25" ht="19.149999999999999" hidden="1" customHeight="1" outlineLevel="1" x14ac:dyDescent="0.4">
      <c r="A341" s="1"/>
      <c r="B341" s="1"/>
      <c r="C341" s="1"/>
      <c r="D341" s="55"/>
      <c r="E341" s="56"/>
      <c r="F341" s="56"/>
      <c r="G341" s="57"/>
      <c r="H341" s="55"/>
      <c r="I341" s="56"/>
      <c r="J341" s="56"/>
      <c r="K341" s="57"/>
      <c r="L341" s="55"/>
      <c r="M341" s="57"/>
      <c r="N341" s="55"/>
      <c r="O341" s="56"/>
      <c r="P341" s="56"/>
      <c r="Q341" s="57"/>
      <c r="R341" s="55"/>
      <c r="S341" s="56"/>
      <c r="T341" s="56"/>
      <c r="U341" s="56"/>
      <c r="V341" s="56"/>
      <c r="W341" s="57"/>
      <c r="X341" s="1"/>
      <c r="Y341" s="1"/>
    </row>
    <row r="342" spans="1:25" ht="19.149999999999999" customHeight="1" collapsed="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9.149999999999999" customHeigh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9.149999999999999" customHeight="1" thickBot="1" x14ac:dyDescent="0.45">
      <c r="A344" s="1"/>
      <c r="B344" s="1"/>
      <c r="C344" s="13" t="s">
        <v>99</v>
      </c>
      <c r="D344" s="1"/>
      <c r="E344" s="1"/>
      <c r="F344" s="1"/>
      <c r="G344" s="1"/>
      <c r="H344" s="1"/>
      <c r="I344" s="1"/>
      <c r="J344" s="1"/>
      <c r="K344" s="1"/>
      <c r="L344" s="1"/>
      <c r="M344" s="1"/>
      <c r="N344" s="1"/>
      <c r="O344" s="1"/>
      <c r="P344" s="1"/>
      <c r="Q344" s="1"/>
      <c r="R344" s="1"/>
      <c r="S344" s="1"/>
      <c r="T344" s="1"/>
      <c r="U344" s="1"/>
      <c r="V344" s="1"/>
      <c r="W344" s="1"/>
      <c r="X344" s="1"/>
      <c r="Y344" s="1"/>
    </row>
    <row r="345" spans="1:25" ht="19.149999999999999" customHeight="1" x14ac:dyDescent="0.4">
      <c r="A345" s="1"/>
      <c r="B345" s="1"/>
      <c r="C345" s="1"/>
      <c r="D345" s="440" t="s">
        <v>50</v>
      </c>
      <c r="E345" s="441"/>
      <c r="F345" s="441"/>
      <c r="G345" s="441"/>
      <c r="H345" s="441"/>
      <c r="I345" s="441"/>
      <c r="J345" s="441"/>
      <c r="K345" s="441"/>
      <c r="L345" s="441"/>
      <c r="M345" s="441"/>
      <c r="N345" s="441"/>
      <c r="O345" s="441"/>
      <c r="P345" s="441"/>
      <c r="Q345" s="441"/>
      <c r="R345" s="441"/>
      <c r="S345" s="441"/>
      <c r="T345" s="441"/>
      <c r="U345" s="441"/>
      <c r="V345" s="441"/>
      <c r="W345" s="442"/>
      <c r="X345" s="1"/>
      <c r="Y345" s="1"/>
    </row>
    <row r="346" spans="1:25" ht="19.149999999999999" customHeight="1" x14ac:dyDescent="0.4">
      <c r="A346" s="1"/>
      <c r="B346" s="1"/>
      <c r="C346" s="1"/>
      <c r="D346" s="452" t="s">
        <v>49</v>
      </c>
      <c r="E346" s="453"/>
      <c r="F346" s="72" t="s">
        <v>51</v>
      </c>
      <c r="G346" s="73"/>
      <c r="H346" s="73"/>
      <c r="I346" s="73"/>
      <c r="J346" s="74"/>
      <c r="K346" s="72" t="s">
        <v>52</v>
      </c>
      <c r="L346" s="73"/>
      <c r="M346" s="73"/>
      <c r="N346" s="73"/>
      <c r="O346" s="74"/>
      <c r="P346" s="72" t="s">
        <v>53</v>
      </c>
      <c r="Q346" s="74"/>
      <c r="R346" s="72" t="s">
        <v>103</v>
      </c>
      <c r="S346" s="73"/>
      <c r="T346" s="74"/>
      <c r="U346" s="454" t="s">
        <v>102</v>
      </c>
      <c r="V346" s="454"/>
      <c r="W346" s="455"/>
      <c r="X346" s="1"/>
      <c r="Y346" s="1"/>
    </row>
    <row r="347" spans="1:25" ht="19.149999999999999" customHeight="1" x14ac:dyDescent="0.4">
      <c r="A347" s="1"/>
      <c r="B347" s="1"/>
      <c r="C347" s="1"/>
      <c r="D347" s="304"/>
      <c r="E347" s="305"/>
      <c r="F347" s="443"/>
      <c r="G347" s="444"/>
      <c r="H347" s="444"/>
      <c r="I347" s="444"/>
      <c r="J347" s="445"/>
      <c r="K347" s="443"/>
      <c r="L347" s="444"/>
      <c r="M347" s="444"/>
      <c r="N347" s="444"/>
      <c r="O347" s="445"/>
      <c r="P347" s="443"/>
      <c r="Q347" s="445"/>
      <c r="R347" s="446"/>
      <c r="S347" s="447"/>
      <c r="T347" s="448"/>
      <c r="U347" s="449" t="str">
        <f>IF(OR(P347="",R347=""),"",P347*R347)</f>
        <v/>
      </c>
      <c r="V347" s="450"/>
      <c r="W347" s="451"/>
      <c r="X347" s="1"/>
      <c r="Y347" s="1"/>
    </row>
    <row r="348" spans="1:25" ht="19.149999999999999" customHeight="1" x14ac:dyDescent="0.4">
      <c r="A348" s="1"/>
      <c r="B348" s="1"/>
      <c r="C348" s="1"/>
      <c r="D348" s="304"/>
      <c r="E348" s="305"/>
      <c r="F348" s="443"/>
      <c r="G348" s="444"/>
      <c r="H348" s="444"/>
      <c r="I348" s="444"/>
      <c r="J348" s="445"/>
      <c r="K348" s="443"/>
      <c r="L348" s="444"/>
      <c r="M348" s="444"/>
      <c r="N348" s="444"/>
      <c r="O348" s="445"/>
      <c r="P348" s="443"/>
      <c r="Q348" s="445"/>
      <c r="R348" s="446"/>
      <c r="S348" s="447"/>
      <c r="T348" s="448"/>
      <c r="U348" s="449" t="str">
        <f t="shared" ref="U348:U361" si="0">IF(OR(P348="",R348=""),"",P348*R348)</f>
        <v/>
      </c>
      <c r="V348" s="450"/>
      <c r="W348" s="451"/>
      <c r="X348" s="1"/>
      <c r="Y348" s="1"/>
    </row>
    <row r="349" spans="1:25" ht="19.149999999999999" customHeight="1" x14ac:dyDescent="0.4">
      <c r="A349" s="1"/>
      <c r="B349" s="1"/>
      <c r="C349" s="1"/>
      <c r="D349" s="304"/>
      <c r="E349" s="305"/>
      <c r="F349" s="443"/>
      <c r="G349" s="444"/>
      <c r="H349" s="444"/>
      <c r="I349" s="444"/>
      <c r="J349" s="445"/>
      <c r="K349" s="443"/>
      <c r="L349" s="444"/>
      <c r="M349" s="444"/>
      <c r="N349" s="444"/>
      <c r="O349" s="445"/>
      <c r="P349" s="443"/>
      <c r="Q349" s="445"/>
      <c r="R349" s="446"/>
      <c r="S349" s="447"/>
      <c r="T349" s="448"/>
      <c r="U349" s="449" t="str">
        <f t="shared" si="0"/>
        <v/>
      </c>
      <c r="V349" s="450"/>
      <c r="W349" s="451"/>
      <c r="X349" s="1"/>
      <c r="Y349" s="1"/>
    </row>
    <row r="350" spans="1:25" ht="19.149999999999999" customHeight="1" x14ac:dyDescent="0.4">
      <c r="A350" s="1"/>
      <c r="B350" s="1"/>
      <c r="C350" s="1"/>
      <c r="D350" s="304"/>
      <c r="E350" s="305"/>
      <c r="F350" s="443"/>
      <c r="G350" s="444"/>
      <c r="H350" s="444"/>
      <c r="I350" s="444"/>
      <c r="J350" s="445"/>
      <c r="K350" s="443"/>
      <c r="L350" s="444"/>
      <c r="M350" s="444"/>
      <c r="N350" s="444"/>
      <c r="O350" s="445"/>
      <c r="P350" s="443"/>
      <c r="Q350" s="445"/>
      <c r="R350" s="446"/>
      <c r="S350" s="447"/>
      <c r="T350" s="448"/>
      <c r="U350" s="449" t="str">
        <f t="shared" si="0"/>
        <v/>
      </c>
      <c r="V350" s="450"/>
      <c r="W350" s="451"/>
      <c r="X350" s="1"/>
      <c r="Y350" s="1"/>
    </row>
    <row r="351" spans="1:25" ht="19.149999999999999" customHeight="1" x14ac:dyDescent="0.4">
      <c r="A351" s="1"/>
      <c r="B351" s="1"/>
      <c r="C351" s="1"/>
      <c r="D351" s="304"/>
      <c r="E351" s="305"/>
      <c r="F351" s="443"/>
      <c r="G351" s="444"/>
      <c r="H351" s="444"/>
      <c r="I351" s="444"/>
      <c r="J351" s="445"/>
      <c r="K351" s="443"/>
      <c r="L351" s="444"/>
      <c r="M351" s="444"/>
      <c r="N351" s="444"/>
      <c r="O351" s="445"/>
      <c r="P351" s="443"/>
      <c r="Q351" s="445"/>
      <c r="R351" s="446"/>
      <c r="S351" s="447"/>
      <c r="T351" s="448"/>
      <c r="U351" s="449" t="str">
        <f t="shared" si="0"/>
        <v/>
      </c>
      <c r="V351" s="450"/>
      <c r="W351" s="451"/>
      <c r="X351" s="1"/>
      <c r="Y351" s="1"/>
    </row>
    <row r="352" spans="1:25" ht="19.149999999999999" hidden="1" customHeight="1" outlineLevel="1" x14ac:dyDescent="0.4">
      <c r="A352" s="1"/>
      <c r="B352" s="1"/>
      <c r="C352" s="1"/>
      <c r="D352" s="456"/>
      <c r="E352" s="457"/>
      <c r="F352" s="393"/>
      <c r="G352" s="394"/>
      <c r="H352" s="394"/>
      <c r="I352" s="394"/>
      <c r="J352" s="395"/>
      <c r="K352" s="393"/>
      <c r="L352" s="394"/>
      <c r="M352" s="394"/>
      <c r="N352" s="394"/>
      <c r="O352" s="395"/>
      <c r="P352" s="393"/>
      <c r="Q352" s="395"/>
      <c r="R352" s="458"/>
      <c r="S352" s="459"/>
      <c r="T352" s="460"/>
      <c r="U352" s="461" t="str">
        <f>IF(OR(P352="",R352=""),"",P352*R352)</f>
        <v/>
      </c>
      <c r="V352" s="462"/>
      <c r="W352" s="463"/>
      <c r="X352" s="1"/>
      <c r="Y352" s="1"/>
    </row>
    <row r="353" spans="1:25" ht="19.149999999999999" hidden="1" customHeight="1" outlineLevel="1" x14ac:dyDescent="0.4">
      <c r="A353" s="1"/>
      <c r="B353" s="1"/>
      <c r="C353" s="1"/>
      <c r="D353" s="456"/>
      <c r="E353" s="457"/>
      <c r="F353" s="393"/>
      <c r="G353" s="394"/>
      <c r="H353" s="394"/>
      <c r="I353" s="394"/>
      <c r="J353" s="395"/>
      <c r="K353" s="393"/>
      <c r="L353" s="394"/>
      <c r="M353" s="394"/>
      <c r="N353" s="394"/>
      <c r="O353" s="395"/>
      <c r="P353" s="393"/>
      <c r="Q353" s="395"/>
      <c r="R353" s="458"/>
      <c r="S353" s="459"/>
      <c r="T353" s="460"/>
      <c r="U353" s="461" t="str">
        <f>IF(OR(P353="",R353=""),"",P353*R353)</f>
        <v/>
      </c>
      <c r="V353" s="462"/>
      <c r="W353" s="463"/>
      <c r="X353" s="1"/>
      <c r="Y353" s="1"/>
    </row>
    <row r="354" spans="1:25" ht="19.149999999999999" hidden="1" customHeight="1" outlineLevel="1" x14ac:dyDescent="0.4">
      <c r="A354" s="1"/>
      <c r="B354" s="1"/>
      <c r="C354" s="1"/>
      <c r="D354" s="456"/>
      <c r="E354" s="457"/>
      <c r="F354" s="393"/>
      <c r="G354" s="394"/>
      <c r="H354" s="394"/>
      <c r="I354" s="394"/>
      <c r="J354" s="395"/>
      <c r="K354" s="393"/>
      <c r="L354" s="394"/>
      <c r="M354" s="394"/>
      <c r="N354" s="394"/>
      <c r="O354" s="395"/>
      <c r="P354" s="393"/>
      <c r="Q354" s="395"/>
      <c r="R354" s="458"/>
      <c r="S354" s="459"/>
      <c r="T354" s="460"/>
      <c r="U354" s="461" t="str">
        <f>IF(OR(P354="",R354=""),"",P354*R354)</f>
        <v/>
      </c>
      <c r="V354" s="462"/>
      <c r="W354" s="463"/>
      <c r="X354" s="1"/>
      <c r="Y354" s="1"/>
    </row>
    <row r="355" spans="1:25" ht="19.149999999999999" hidden="1" customHeight="1" outlineLevel="1" x14ac:dyDescent="0.4">
      <c r="A355" s="1"/>
      <c r="B355" s="1"/>
      <c r="C355" s="1"/>
      <c r="D355" s="456"/>
      <c r="E355" s="457"/>
      <c r="F355" s="393"/>
      <c r="G355" s="394"/>
      <c r="H355" s="394"/>
      <c r="I355" s="394"/>
      <c r="J355" s="395"/>
      <c r="K355" s="393"/>
      <c r="L355" s="394"/>
      <c r="M355" s="394"/>
      <c r="N355" s="394"/>
      <c r="O355" s="395"/>
      <c r="P355" s="393"/>
      <c r="Q355" s="395"/>
      <c r="R355" s="458"/>
      <c r="S355" s="459"/>
      <c r="T355" s="460"/>
      <c r="U355" s="461" t="str">
        <f t="shared" si="0"/>
        <v/>
      </c>
      <c r="V355" s="462"/>
      <c r="W355" s="463"/>
      <c r="X355" s="1"/>
      <c r="Y355" s="1"/>
    </row>
    <row r="356" spans="1:25" ht="19.149999999999999" hidden="1" customHeight="1" outlineLevel="1" x14ac:dyDescent="0.4">
      <c r="A356" s="1"/>
      <c r="B356" s="1"/>
      <c r="C356" s="1"/>
      <c r="D356" s="456"/>
      <c r="E356" s="457"/>
      <c r="F356" s="393"/>
      <c r="G356" s="394"/>
      <c r="H356" s="394"/>
      <c r="I356" s="394"/>
      <c r="J356" s="395"/>
      <c r="K356" s="393"/>
      <c r="L356" s="394"/>
      <c r="M356" s="394"/>
      <c r="N356" s="394"/>
      <c r="O356" s="395"/>
      <c r="P356" s="393"/>
      <c r="Q356" s="395"/>
      <c r="R356" s="458"/>
      <c r="S356" s="459"/>
      <c r="T356" s="460"/>
      <c r="U356" s="461" t="str">
        <f t="shared" si="0"/>
        <v/>
      </c>
      <c r="V356" s="462"/>
      <c r="W356" s="463"/>
      <c r="X356" s="1"/>
      <c r="Y356" s="1"/>
    </row>
    <row r="357" spans="1:25" ht="19.149999999999999" hidden="1" customHeight="1" outlineLevel="1" x14ac:dyDescent="0.4">
      <c r="A357" s="1"/>
      <c r="B357" s="1"/>
      <c r="C357" s="1"/>
      <c r="D357" s="456"/>
      <c r="E357" s="457"/>
      <c r="F357" s="393"/>
      <c r="G357" s="394"/>
      <c r="H357" s="394"/>
      <c r="I357" s="394"/>
      <c r="J357" s="395"/>
      <c r="K357" s="393"/>
      <c r="L357" s="394"/>
      <c r="M357" s="394"/>
      <c r="N357" s="394"/>
      <c r="O357" s="395"/>
      <c r="P357" s="393"/>
      <c r="Q357" s="395"/>
      <c r="R357" s="458"/>
      <c r="S357" s="459"/>
      <c r="T357" s="460"/>
      <c r="U357" s="461" t="str">
        <f t="shared" si="0"/>
        <v/>
      </c>
      <c r="V357" s="462"/>
      <c r="W357" s="463"/>
      <c r="X357" s="1"/>
      <c r="Y357" s="1"/>
    </row>
    <row r="358" spans="1:25" ht="19.149999999999999" hidden="1" customHeight="1" outlineLevel="1" x14ac:dyDescent="0.4">
      <c r="A358" s="1"/>
      <c r="B358" s="1"/>
      <c r="C358" s="1"/>
      <c r="D358" s="456"/>
      <c r="E358" s="457"/>
      <c r="F358" s="393"/>
      <c r="G358" s="394"/>
      <c r="H358" s="394"/>
      <c r="I358" s="394"/>
      <c r="J358" s="395"/>
      <c r="K358" s="393"/>
      <c r="L358" s="394"/>
      <c r="M358" s="394"/>
      <c r="N358" s="394"/>
      <c r="O358" s="395"/>
      <c r="P358" s="393"/>
      <c r="Q358" s="395"/>
      <c r="R358" s="458"/>
      <c r="S358" s="459"/>
      <c r="T358" s="460"/>
      <c r="U358" s="461" t="str">
        <f t="shared" si="0"/>
        <v/>
      </c>
      <c r="V358" s="462"/>
      <c r="W358" s="463"/>
      <c r="X358" s="1"/>
      <c r="Y358" s="1"/>
    </row>
    <row r="359" spans="1:25" ht="19.149999999999999" hidden="1" customHeight="1" outlineLevel="1" x14ac:dyDescent="0.4">
      <c r="A359" s="1"/>
      <c r="B359" s="1"/>
      <c r="C359" s="1"/>
      <c r="D359" s="456"/>
      <c r="E359" s="457"/>
      <c r="F359" s="393"/>
      <c r="G359" s="394"/>
      <c r="H359" s="394"/>
      <c r="I359" s="394"/>
      <c r="J359" s="395"/>
      <c r="K359" s="393"/>
      <c r="L359" s="394"/>
      <c r="M359" s="394"/>
      <c r="N359" s="394"/>
      <c r="O359" s="395"/>
      <c r="P359" s="393"/>
      <c r="Q359" s="395"/>
      <c r="R359" s="458"/>
      <c r="S359" s="459"/>
      <c r="T359" s="460"/>
      <c r="U359" s="461" t="str">
        <f t="shared" si="0"/>
        <v/>
      </c>
      <c r="V359" s="462"/>
      <c r="W359" s="463"/>
      <c r="X359" s="1"/>
      <c r="Y359" s="1"/>
    </row>
    <row r="360" spans="1:25" ht="19.149999999999999" hidden="1" customHeight="1" outlineLevel="1" x14ac:dyDescent="0.4">
      <c r="A360" s="1"/>
      <c r="B360" s="1"/>
      <c r="C360" s="1"/>
      <c r="D360" s="456"/>
      <c r="E360" s="457"/>
      <c r="F360" s="393"/>
      <c r="G360" s="394"/>
      <c r="H360" s="394"/>
      <c r="I360" s="394"/>
      <c r="J360" s="395"/>
      <c r="K360" s="393"/>
      <c r="L360" s="394"/>
      <c r="M360" s="394"/>
      <c r="N360" s="394"/>
      <c r="O360" s="395"/>
      <c r="P360" s="393"/>
      <c r="Q360" s="395"/>
      <c r="R360" s="458"/>
      <c r="S360" s="459"/>
      <c r="T360" s="460"/>
      <c r="U360" s="461" t="str">
        <f t="shared" si="0"/>
        <v/>
      </c>
      <c r="V360" s="462"/>
      <c r="W360" s="463"/>
      <c r="X360" s="1"/>
      <c r="Y360" s="1"/>
    </row>
    <row r="361" spans="1:25" ht="19.149999999999999" hidden="1" customHeight="1" outlineLevel="1" x14ac:dyDescent="0.4">
      <c r="A361" s="1"/>
      <c r="B361" s="1"/>
      <c r="C361" s="1"/>
      <c r="D361" s="456"/>
      <c r="E361" s="457"/>
      <c r="F361" s="393"/>
      <c r="G361" s="394"/>
      <c r="H361" s="394"/>
      <c r="I361" s="394"/>
      <c r="J361" s="395"/>
      <c r="K361" s="393"/>
      <c r="L361" s="394"/>
      <c r="M361" s="394"/>
      <c r="N361" s="394"/>
      <c r="O361" s="395"/>
      <c r="P361" s="393"/>
      <c r="Q361" s="395"/>
      <c r="R361" s="458"/>
      <c r="S361" s="459"/>
      <c r="T361" s="460"/>
      <c r="U361" s="461" t="str">
        <f t="shared" si="0"/>
        <v/>
      </c>
      <c r="V361" s="462"/>
      <c r="W361" s="463"/>
      <c r="X361" s="1"/>
      <c r="Y361" s="1"/>
    </row>
    <row r="362" spans="1:25" ht="19.149999999999999" customHeight="1" collapsed="1" thickBot="1" x14ac:dyDescent="0.45">
      <c r="A362" s="1"/>
      <c r="B362" s="1"/>
      <c r="C362" s="1"/>
      <c r="D362" s="464" t="s">
        <v>27</v>
      </c>
      <c r="E362" s="465"/>
      <c r="F362" s="465"/>
      <c r="G362" s="465"/>
      <c r="H362" s="465"/>
      <c r="I362" s="465"/>
      <c r="J362" s="465"/>
      <c r="K362" s="465"/>
      <c r="L362" s="465"/>
      <c r="M362" s="465"/>
      <c r="N362" s="465"/>
      <c r="O362" s="465"/>
      <c r="P362" s="465"/>
      <c r="Q362" s="465"/>
      <c r="R362" s="465"/>
      <c r="S362" s="465"/>
      <c r="T362" s="466"/>
      <c r="U362" s="467" t="str">
        <f>IF(U347="","",SUM(U347:W361))</f>
        <v/>
      </c>
      <c r="V362" s="468"/>
      <c r="W362" s="469"/>
      <c r="X362" s="390" t="str">
        <f>IF(OR(F43="",U362=""),"",IF(F43=U362,"一致","不一致"))</f>
        <v/>
      </c>
      <c r="Y362" s="391"/>
    </row>
    <row r="363" spans="1:25" ht="19.149999999999999" customHeight="1" x14ac:dyDescent="0.4">
      <c r="A363" s="1"/>
      <c r="B363" s="1"/>
      <c r="C363" s="1"/>
      <c r="D363" s="318" t="s">
        <v>100</v>
      </c>
      <c r="E363" s="319"/>
      <c r="F363" s="319"/>
      <c r="G363" s="319"/>
      <c r="H363" s="319"/>
      <c r="I363" s="319"/>
      <c r="J363" s="319"/>
      <c r="K363" s="319"/>
      <c r="L363" s="319"/>
      <c r="M363" s="319"/>
      <c r="N363" s="319"/>
      <c r="O363" s="319"/>
      <c r="P363" s="319"/>
      <c r="Q363" s="319"/>
      <c r="R363" s="319"/>
      <c r="S363" s="319"/>
      <c r="T363" s="319"/>
      <c r="U363" s="319"/>
      <c r="V363" s="319"/>
      <c r="W363" s="320"/>
      <c r="X363" s="1"/>
      <c r="Y363" s="1"/>
    </row>
    <row r="364" spans="1:25" ht="19.149999999999999" customHeight="1" x14ac:dyDescent="0.4">
      <c r="A364" s="1"/>
      <c r="B364" s="1"/>
      <c r="C364" s="1"/>
      <c r="D364" s="321"/>
      <c r="E364" s="77"/>
      <c r="F364" s="77"/>
      <c r="G364" s="77"/>
      <c r="H364" s="77"/>
      <c r="I364" s="77"/>
      <c r="J364" s="77"/>
      <c r="K364" s="77"/>
      <c r="L364" s="77"/>
      <c r="M364" s="77"/>
      <c r="N364" s="77"/>
      <c r="O364" s="77"/>
      <c r="P364" s="77"/>
      <c r="Q364" s="77"/>
      <c r="R364" s="77"/>
      <c r="S364" s="77"/>
      <c r="T364" s="77"/>
      <c r="U364" s="77"/>
      <c r="V364" s="77"/>
      <c r="W364" s="322"/>
      <c r="X364" s="1"/>
      <c r="Y364" s="1"/>
    </row>
    <row r="365" spans="1:25" ht="19.149999999999999" customHeight="1" x14ac:dyDescent="0.4">
      <c r="A365" s="1"/>
      <c r="B365" s="1"/>
      <c r="C365" s="1"/>
      <c r="D365" s="323"/>
      <c r="E365" s="80"/>
      <c r="F365" s="80"/>
      <c r="G365" s="80"/>
      <c r="H365" s="80"/>
      <c r="I365" s="80"/>
      <c r="J365" s="80"/>
      <c r="K365" s="80"/>
      <c r="L365" s="80"/>
      <c r="M365" s="80"/>
      <c r="N365" s="80"/>
      <c r="O365" s="80"/>
      <c r="P365" s="80"/>
      <c r="Q365" s="80"/>
      <c r="R365" s="80"/>
      <c r="S365" s="80"/>
      <c r="T365" s="80"/>
      <c r="U365" s="80"/>
      <c r="V365" s="80"/>
      <c r="W365" s="324"/>
      <c r="X365" s="1"/>
      <c r="Y365" s="1"/>
    </row>
    <row r="366" spans="1:25" ht="19.149999999999999" customHeight="1" x14ac:dyDescent="0.4">
      <c r="A366" s="1"/>
      <c r="B366" s="1"/>
      <c r="C366" s="1"/>
      <c r="D366" s="323"/>
      <c r="E366" s="80"/>
      <c r="F366" s="80"/>
      <c r="G366" s="80"/>
      <c r="H366" s="80"/>
      <c r="I366" s="80"/>
      <c r="J366" s="80"/>
      <c r="K366" s="80"/>
      <c r="L366" s="80"/>
      <c r="M366" s="80"/>
      <c r="N366" s="80"/>
      <c r="O366" s="80"/>
      <c r="P366" s="80"/>
      <c r="Q366" s="80"/>
      <c r="R366" s="80"/>
      <c r="S366" s="80"/>
      <c r="T366" s="80"/>
      <c r="U366" s="80"/>
      <c r="V366" s="80"/>
      <c r="W366" s="324"/>
      <c r="X366" s="1"/>
      <c r="Y366" s="1"/>
    </row>
    <row r="367" spans="1:25" ht="19.149999999999999" customHeight="1" thickBot="1" x14ac:dyDescent="0.45">
      <c r="A367" s="1"/>
      <c r="B367" s="1"/>
      <c r="C367" s="1"/>
      <c r="D367" s="325"/>
      <c r="E367" s="326"/>
      <c r="F367" s="326"/>
      <c r="G367" s="326"/>
      <c r="H367" s="326"/>
      <c r="I367" s="326"/>
      <c r="J367" s="326"/>
      <c r="K367" s="326"/>
      <c r="L367" s="326"/>
      <c r="M367" s="326"/>
      <c r="N367" s="326"/>
      <c r="O367" s="326"/>
      <c r="P367" s="326"/>
      <c r="Q367" s="326"/>
      <c r="R367" s="326"/>
      <c r="S367" s="326"/>
      <c r="T367" s="326"/>
      <c r="U367" s="326"/>
      <c r="V367" s="326"/>
      <c r="W367" s="327"/>
      <c r="X367" s="1"/>
      <c r="Y367" s="1"/>
    </row>
    <row r="368" spans="1:25" ht="19.149999999999999" customHeight="1" thickBot="1" x14ac:dyDescent="0.4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9.149999999999999" customHeight="1" x14ac:dyDescent="0.4">
      <c r="A369" s="1"/>
      <c r="B369" s="1"/>
      <c r="C369" s="1"/>
      <c r="D369" s="379" t="s">
        <v>54</v>
      </c>
      <c r="E369" s="380"/>
      <c r="F369" s="380"/>
      <c r="G369" s="380"/>
      <c r="H369" s="380"/>
      <c r="I369" s="380"/>
      <c r="J369" s="380"/>
      <c r="K369" s="380"/>
      <c r="L369" s="380"/>
      <c r="M369" s="381"/>
      <c r="N369" s="382" t="s">
        <v>57</v>
      </c>
      <c r="O369" s="380"/>
      <c r="P369" s="380"/>
      <c r="Q369" s="380"/>
      <c r="R369" s="380"/>
      <c r="S369" s="380"/>
      <c r="T369" s="380"/>
      <c r="U369" s="380"/>
      <c r="V369" s="380"/>
      <c r="W369" s="383"/>
      <c r="X369" s="1"/>
      <c r="Y369" s="1"/>
    </row>
    <row r="370" spans="1:25" ht="19.149999999999999" customHeight="1" x14ac:dyDescent="0.4">
      <c r="A370" s="1"/>
      <c r="B370" s="1"/>
      <c r="C370" s="1"/>
      <c r="D370" s="384" t="s">
        <v>49</v>
      </c>
      <c r="E370" s="385"/>
      <c r="F370" s="310" t="s">
        <v>56</v>
      </c>
      <c r="G370" s="310"/>
      <c r="H370" s="310"/>
      <c r="I370" s="310"/>
      <c r="J370" s="310"/>
      <c r="K370" s="312" t="s">
        <v>101</v>
      </c>
      <c r="L370" s="312"/>
      <c r="M370" s="313"/>
      <c r="N370" s="152" t="s">
        <v>49</v>
      </c>
      <c r="O370" s="153"/>
      <c r="P370" s="314" t="s">
        <v>55</v>
      </c>
      <c r="Q370" s="314"/>
      <c r="R370" s="314"/>
      <c r="S370" s="314"/>
      <c r="T370" s="315"/>
      <c r="U370" s="310" t="s">
        <v>102</v>
      </c>
      <c r="V370" s="310"/>
      <c r="W370" s="311"/>
      <c r="X370" s="1"/>
      <c r="Y370" s="1"/>
    </row>
    <row r="371" spans="1:25" ht="19.149999999999999" customHeight="1" x14ac:dyDescent="0.4">
      <c r="A371" s="1"/>
      <c r="B371" s="1"/>
      <c r="C371" s="1"/>
      <c r="D371" s="304"/>
      <c r="E371" s="305"/>
      <c r="F371" s="306"/>
      <c r="G371" s="306"/>
      <c r="H371" s="306"/>
      <c r="I371" s="306"/>
      <c r="J371" s="306"/>
      <c r="K371" s="316"/>
      <c r="L371" s="316"/>
      <c r="M371" s="168"/>
      <c r="N371" s="317"/>
      <c r="O371" s="305"/>
      <c r="P371" s="306"/>
      <c r="Q371" s="306"/>
      <c r="R371" s="306"/>
      <c r="S371" s="306"/>
      <c r="T371" s="306"/>
      <c r="U371" s="446"/>
      <c r="V371" s="447"/>
      <c r="W371" s="470"/>
      <c r="X371" s="1"/>
      <c r="Y371" s="1"/>
    </row>
    <row r="372" spans="1:25" ht="19.149999999999999" customHeight="1" x14ac:dyDescent="0.4">
      <c r="A372" s="1"/>
      <c r="B372" s="1"/>
      <c r="C372" s="1"/>
      <c r="D372" s="304"/>
      <c r="E372" s="305"/>
      <c r="F372" s="306"/>
      <c r="G372" s="306"/>
      <c r="H372" s="306"/>
      <c r="I372" s="306"/>
      <c r="J372" s="306"/>
      <c r="K372" s="316"/>
      <c r="L372" s="316"/>
      <c r="M372" s="316"/>
      <c r="N372" s="317"/>
      <c r="O372" s="305"/>
      <c r="P372" s="306"/>
      <c r="Q372" s="306"/>
      <c r="R372" s="306"/>
      <c r="S372" s="306"/>
      <c r="T372" s="306"/>
      <c r="U372" s="446"/>
      <c r="V372" s="447"/>
      <c r="W372" s="470"/>
      <c r="X372" s="1"/>
      <c r="Y372" s="1"/>
    </row>
    <row r="373" spans="1:25" ht="19.149999999999999" customHeight="1" x14ac:dyDescent="0.4">
      <c r="A373" s="1"/>
      <c r="B373" s="1"/>
      <c r="C373" s="1"/>
      <c r="D373" s="304"/>
      <c r="E373" s="305"/>
      <c r="F373" s="306"/>
      <c r="G373" s="306"/>
      <c r="H373" s="306"/>
      <c r="I373" s="306"/>
      <c r="J373" s="306"/>
      <c r="K373" s="316"/>
      <c r="L373" s="316"/>
      <c r="M373" s="316"/>
      <c r="N373" s="317"/>
      <c r="O373" s="305"/>
      <c r="P373" s="306"/>
      <c r="Q373" s="306"/>
      <c r="R373" s="306"/>
      <c r="S373" s="306"/>
      <c r="T373" s="306"/>
      <c r="U373" s="32"/>
      <c r="V373" s="33"/>
      <c r="W373" s="34"/>
      <c r="X373" s="1"/>
      <c r="Y373" s="1"/>
    </row>
    <row r="374" spans="1:25" ht="19.149999999999999" customHeight="1" x14ac:dyDescent="0.4">
      <c r="A374" s="1"/>
      <c r="B374" s="1"/>
      <c r="C374" s="1"/>
      <c r="D374" s="304"/>
      <c r="E374" s="305"/>
      <c r="F374" s="306"/>
      <c r="G374" s="306"/>
      <c r="H374" s="306"/>
      <c r="I374" s="306"/>
      <c r="J374" s="306"/>
      <c r="K374" s="316"/>
      <c r="L374" s="316"/>
      <c r="M374" s="316"/>
      <c r="N374" s="317"/>
      <c r="O374" s="305"/>
      <c r="P374" s="306"/>
      <c r="Q374" s="306"/>
      <c r="R374" s="306"/>
      <c r="S374" s="306"/>
      <c r="T374" s="306"/>
      <c r="U374" s="32"/>
      <c r="V374" s="33"/>
      <c r="W374" s="34"/>
      <c r="X374" s="1"/>
      <c r="Y374" s="1"/>
    </row>
    <row r="375" spans="1:25" ht="19.149999999999999" customHeight="1" x14ac:dyDescent="0.4">
      <c r="A375" s="1"/>
      <c r="B375" s="1"/>
      <c r="C375" s="1"/>
      <c r="D375" s="304"/>
      <c r="E375" s="305"/>
      <c r="F375" s="306"/>
      <c r="G375" s="306"/>
      <c r="H375" s="306"/>
      <c r="I375" s="306"/>
      <c r="J375" s="306"/>
      <c r="K375" s="316"/>
      <c r="L375" s="316"/>
      <c r="M375" s="316"/>
      <c r="N375" s="317"/>
      <c r="O375" s="305"/>
      <c r="P375" s="306"/>
      <c r="Q375" s="306"/>
      <c r="R375" s="306"/>
      <c r="S375" s="306"/>
      <c r="T375" s="306"/>
      <c r="U375" s="32"/>
      <c r="V375" s="33"/>
      <c r="W375" s="34"/>
      <c r="X375" s="1"/>
      <c r="Y375" s="1"/>
    </row>
    <row r="376" spans="1:25" ht="19.149999999999999" hidden="1" customHeight="1" outlineLevel="1" x14ac:dyDescent="0.4">
      <c r="A376" s="1"/>
      <c r="B376" s="1"/>
      <c r="C376" s="1"/>
      <c r="D376" s="304"/>
      <c r="E376" s="305"/>
      <c r="F376" s="306"/>
      <c r="G376" s="306"/>
      <c r="H376" s="306"/>
      <c r="I376" s="306"/>
      <c r="J376" s="306"/>
      <c r="K376" s="316"/>
      <c r="L376" s="316"/>
      <c r="M376" s="316"/>
      <c r="N376" s="317"/>
      <c r="O376" s="305"/>
      <c r="P376" s="306"/>
      <c r="Q376" s="306"/>
      <c r="R376" s="306"/>
      <c r="S376" s="306"/>
      <c r="T376" s="306"/>
      <c r="U376" s="32"/>
      <c r="V376" s="33"/>
      <c r="W376" s="34"/>
      <c r="X376" s="1"/>
      <c r="Y376" s="1"/>
    </row>
    <row r="377" spans="1:25" ht="19.149999999999999" hidden="1" customHeight="1" outlineLevel="1" x14ac:dyDescent="0.4">
      <c r="A377" s="1"/>
      <c r="B377" s="1"/>
      <c r="C377" s="1"/>
      <c r="D377" s="304"/>
      <c r="E377" s="305"/>
      <c r="F377" s="306"/>
      <c r="G377" s="306"/>
      <c r="H377" s="306"/>
      <c r="I377" s="306"/>
      <c r="J377" s="306"/>
      <c r="K377" s="316"/>
      <c r="L377" s="316"/>
      <c r="M377" s="316"/>
      <c r="N377" s="317"/>
      <c r="O377" s="305"/>
      <c r="P377" s="306"/>
      <c r="Q377" s="306"/>
      <c r="R377" s="306"/>
      <c r="S377" s="306"/>
      <c r="T377" s="306"/>
      <c r="U377" s="32"/>
      <c r="V377" s="33"/>
      <c r="W377" s="34"/>
      <c r="X377" s="1"/>
      <c r="Y377" s="1"/>
    </row>
    <row r="378" spans="1:25" ht="19.149999999999999" hidden="1" customHeight="1" outlineLevel="1" x14ac:dyDescent="0.4">
      <c r="A378" s="1"/>
      <c r="B378" s="1"/>
      <c r="C378" s="1"/>
      <c r="D378" s="304"/>
      <c r="E378" s="305"/>
      <c r="F378" s="306"/>
      <c r="G378" s="306"/>
      <c r="H378" s="306"/>
      <c r="I378" s="306"/>
      <c r="J378" s="306"/>
      <c r="K378" s="316"/>
      <c r="L378" s="316"/>
      <c r="M378" s="316"/>
      <c r="N378" s="317"/>
      <c r="O378" s="305"/>
      <c r="P378" s="306"/>
      <c r="Q378" s="306"/>
      <c r="R378" s="306"/>
      <c r="S378" s="306"/>
      <c r="T378" s="306"/>
      <c r="U378" s="32"/>
      <c r="V378" s="33"/>
      <c r="W378" s="34"/>
      <c r="X378" s="1"/>
      <c r="Y378" s="1"/>
    </row>
    <row r="379" spans="1:25" ht="19.149999999999999" hidden="1" customHeight="1" outlineLevel="1" x14ac:dyDescent="0.4">
      <c r="A379" s="1"/>
      <c r="B379" s="1"/>
      <c r="C379" s="1"/>
      <c r="D379" s="304"/>
      <c r="E379" s="305"/>
      <c r="F379" s="306"/>
      <c r="G379" s="306"/>
      <c r="H379" s="306"/>
      <c r="I379" s="306"/>
      <c r="J379" s="306"/>
      <c r="K379" s="316"/>
      <c r="L379" s="316"/>
      <c r="M379" s="316"/>
      <c r="N379" s="317"/>
      <c r="O379" s="305"/>
      <c r="P379" s="306"/>
      <c r="Q379" s="306"/>
      <c r="R379" s="306"/>
      <c r="S379" s="306"/>
      <c r="T379" s="306"/>
      <c r="U379" s="32"/>
      <c r="V379" s="33"/>
      <c r="W379" s="34"/>
      <c r="X379" s="1"/>
      <c r="Y379" s="1"/>
    </row>
    <row r="380" spans="1:25" ht="19.149999999999999" hidden="1" customHeight="1" outlineLevel="1" x14ac:dyDescent="0.4">
      <c r="A380" s="1"/>
      <c r="B380" s="1"/>
      <c r="C380" s="1"/>
      <c r="D380" s="304"/>
      <c r="E380" s="305"/>
      <c r="F380" s="306"/>
      <c r="G380" s="306"/>
      <c r="H380" s="306"/>
      <c r="I380" s="306"/>
      <c r="J380" s="306"/>
      <c r="K380" s="316"/>
      <c r="L380" s="316"/>
      <c r="M380" s="316"/>
      <c r="N380" s="317"/>
      <c r="O380" s="305"/>
      <c r="P380" s="306"/>
      <c r="Q380" s="306"/>
      <c r="R380" s="306"/>
      <c r="S380" s="306"/>
      <c r="T380" s="306"/>
      <c r="U380" s="32"/>
      <c r="V380" s="33"/>
      <c r="W380" s="34"/>
      <c r="X380" s="1"/>
      <c r="Y380" s="1"/>
    </row>
    <row r="381" spans="1:25" ht="19.149999999999999" hidden="1" customHeight="1" outlineLevel="1" x14ac:dyDescent="0.4">
      <c r="A381" s="1"/>
      <c r="B381" s="1"/>
      <c r="C381" s="1"/>
      <c r="D381" s="304"/>
      <c r="E381" s="305"/>
      <c r="F381" s="306"/>
      <c r="G381" s="306"/>
      <c r="H381" s="306"/>
      <c r="I381" s="306"/>
      <c r="J381" s="306"/>
      <c r="K381" s="316"/>
      <c r="L381" s="316"/>
      <c r="M381" s="316"/>
      <c r="N381" s="317"/>
      <c r="O381" s="305"/>
      <c r="P381" s="306"/>
      <c r="Q381" s="306"/>
      <c r="R381" s="306"/>
      <c r="S381" s="306"/>
      <c r="T381" s="306"/>
      <c r="U381" s="32"/>
      <c r="V381" s="33"/>
      <c r="W381" s="34"/>
      <c r="X381" s="1"/>
      <c r="Y381" s="1"/>
    </row>
    <row r="382" spans="1:25" ht="19.149999999999999" hidden="1" customHeight="1" outlineLevel="1" x14ac:dyDescent="0.4">
      <c r="A382" s="1"/>
      <c r="B382" s="1"/>
      <c r="C382" s="1"/>
      <c r="D382" s="304"/>
      <c r="E382" s="305"/>
      <c r="F382" s="306"/>
      <c r="G382" s="306"/>
      <c r="H382" s="306"/>
      <c r="I382" s="306"/>
      <c r="J382" s="306"/>
      <c r="K382" s="316"/>
      <c r="L382" s="316"/>
      <c r="M382" s="316"/>
      <c r="N382" s="317"/>
      <c r="O382" s="305"/>
      <c r="P382" s="306"/>
      <c r="Q382" s="306"/>
      <c r="R382" s="306"/>
      <c r="S382" s="306"/>
      <c r="T382" s="306"/>
      <c r="U382" s="32"/>
      <c r="V382" s="33"/>
      <c r="W382" s="34"/>
      <c r="X382" s="1"/>
      <c r="Y382" s="1"/>
    </row>
    <row r="383" spans="1:25" ht="19.149999999999999" hidden="1" customHeight="1" outlineLevel="1" x14ac:dyDescent="0.4">
      <c r="A383" s="1"/>
      <c r="B383" s="1"/>
      <c r="C383" s="1"/>
      <c r="D383" s="304"/>
      <c r="E383" s="305"/>
      <c r="F383" s="306"/>
      <c r="G383" s="306"/>
      <c r="H383" s="306"/>
      <c r="I383" s="306"/>
      <c r="J383" s="306"/>
      <c r="K383" s="316"/>
      <c r="L383" s="316"/>
      <c r="M383" s="316"/>
      <c r="N383" s="317"/>
      <c r="O383" s="305"/>
      <c r="P383" s="306"/>
      <c r="Q383" s="306"/>
      <c r="R383" s="306"/>
      <c r="S383" s="306"/>
      <c r="T383" s="306"/>
      <c r="U383" s="446"/>
      <c r="V383" s="447"/>
      <c r="W383" s="470"/>
      <c r="X383" s="1"/>
      <c r="Y383" s="1"/>
    </row>
    <row r="384" spans="1:25" ht="19.149999999999999" hidden="1" customHeight="1" outlineLevel="1" x14ac:dyDescent="0.4">
      <c r="A384" s="1"/>
      <c r="B384" s="1"/>
      <c r="C384" s="1"/>
      <c r="D384" s="304"/>
      <c r="E384" s="305"/>
      <c r="F384" s="306"/>
      <c r="G384" s="306"/>
      <c r="H384" s="306"/>
      <c r="I384" s="306"/>
      <c r="J384" s="306"/>
      <c r="K384" s="316"/>
      <c r="L384" s="316"/>
      <c r="M384" s="316"/>
      <c r="N384" s="317"/>
      <c r="O384" s="305"/>
      <c r="P384" s="306"/>
      <c r="Q384" s="306"/>
      <c r="R384" s="306"/>
      <c r="S384" s="306"/>
      <c r="T384" s="306"/>
      <c r="U384" s="446"/>
      <c r="V384" s="447"/>
      <c r="W384" s="470"/>
      <c r="X384" s="1"/>
      <c r="Y384" s="1"/>
    </row>
    <row r="385" spans="1:25" ht="19.149999999999999" hidden="1" customHeight="1" outlineLevel="1" x14ac:dyDescent="0.4">
      <c r="A385" s="1"/>
      <c r="B385" s="1"/>
      <c r="C385" s="1"/>
      <c r="D385" s="304"/>
      <c r="E385" s="305"/>
      <c r="F385" s="306"/>
      <c r="G385" s="306"/>
      <c r="H385" s="306"/>
      <c r="I385" s="306"/>
      <c r="J385" s="306"/>
      <c r="K385" s="316"/>
      <c r="L385" s="316"/>
      <c r="M385" s="316"/>
      <c r="N385" s="317"/>
      <c r="O385" s="305"/>
      <c r="P385" s="306"/>
      <c r="Q385" s="306"/>
      <c r="R385" s="306"/>
      <c r="S385" s="306"/>
      <c r="T385" s="306"/>
      <c r="U385" s="446"/>
      <c r="V385" s="447"/>
      <c r="W385" s="470"/>
      <c r="X385" s="1"/>
      <c r="Y385" s="1"/>
    </row>
    <row r="386" spans="1:25" ht="19.149999999999999" customHeight="1" collapsed="1" thickBot="1" x14ac:dyDescent="0.45">
      <c r="A386" s="1"/>
      <c r="B386" s="1"/>
      <c r="C386" s="1"/>
      <c r="D386" s="389" t="s">
        <v>27</v>
      </c>
      <c r="E386" s="388"/>
      <c r="F386" s="388"/>
      <c r="G386" s="388"/>
      <c r="H386" s="388"/>
      <c r="I386" s="388"/>
      <c r="J386" s="388"/>
      <c r="K386" s="387" t="str">
        <f>IF(K371="","",SUM(K371:M385))</f>
        <v/>
      </c>
      <c r="L386" s="387"/>
      <c r="M386" s="387"/>
      <c r="N386" s="388" t="s">
        <v>27</v>
      </c>
      <c r="O386" s="388"/>
      <c r="P386" s="388"/>
      <c r="Q386" s="388"/>
      <c r="R386" s="388"/>
      <c r="S386" s="388"/>
      <c r="T386" s="388"/>
      <c r="U386" s="387" t="str">
        <f>IF(U371="","",SUM(U371:W385))</f>
        <v/>
      </c>
      <c r="V386" s="387"/>
      <c r="W386" s="471"/>
      <c r="X386" s="390"/>
      <c r="Y386" s="391"/>
    </row>
    <row r="387" spans="1:25" ht="19.149999999999999" customHeight="1" x14ac:dyDescent="0.4">
      <c r="A387" s="1"/>
      <c r="B387" s="1"/>
      <c r="C387" s="1"/>
      <c r="D387" s="318" t="s">
        <v>120</v>
      </c>
      <c r="E387" s="319"/>
      <c r="F387" s="319"/>
      <c r="G387" s="319"/>
      <c r="H387" s="319"/>
      <c r="I387" s="319"/>
      <c r="J387" s="319"/>
      <c r="K387" s="319"/>
      <c r="L387" s="319"/>
      <c r="M387" s="319"/>
      <c r="N387" s="319"/>
      <c r="O387" s="319"/>
      <c r="P387" s="319"/>
      <c r="Q387" s="319"/>
      <c r="R387" s="319"/>
      <c r="S387" s="319"/>
      <c r="T387" s="319"/>
      <c r="U387" s="319"/>
      <c r="V387" s="319"/>
      <c r="W387" s="320"/>
      <c r="X387" s="390"/>
      <c r="Y387" s="391"/>
    </row>
    <row r="388" spans="1:25" ht="19.149999999999999" customHeight="1" x14ac:dyDescent="0.4">
      <c r="A388" s="1"/>
      <c r="B388" s="1"/>
      <c r="C388" s="1"/>
      <c r="D388" s="321"/>
      <c r="E388" s="77"/>
      <c r="F388" s="77"/>
      <c r="G388" s="77"/>
      <c r="H388" s="77"/>
      <c r="I388" s="77"/>
      <c r="J388" s="77"/>
      <c r="K388" s="77"/>
      <c r="L388" s="77"/>
      <c r="M388" s="77"/>
      <c r="N388" s="77"/>
      <c r="O388" s="77"/>
      <c r="P388" s="77"/>
      <c r="Q388" s="77"/>
      <c r="R388" s="77"/>
      <c r="S388" s="77"/>
      <c r="T388" s="77"/>
      <c r="U388" s="77"/>
      <c r="V388" s="77"/>
      <c r="W388" s="322"/>
      <c r="X388" s="1"/>
      <c r="Y388" s="1"/>
    </row>
    <row r="389" spans="1:25" ht="19.149999999999999" customHeight="1" x14ac:dyDescent="0.4">
      <c r="A389" s="1"/>
      <c r="B389" s="1"/>
      <c r="C389" s="1"/>
      <c r="D389" s="323"/>
      <c r="E389" s="80"/>
      <c r="F389" s="80"/>
      <c r="G389" s="80"/>
      <c r="H389" s="80"/>
      <c r="I389" s="80"/>
      <c r="J389" s="80"/>
      <c r="K389" s="80"/>
      <c r="L389" s="80"/>
      <c r="M389" s="80"/>
      <c r="N389" s="80"/>
      <c r="O389" s="80"/>
      <c r="P389" s="80"/>
      <c r="Q389" s="80"/>
      <c r="R389" s="80"/>
      <c r="S389" s="80"/>
      <c r="T389" s="80"/>
      <c r="U389" s="80"/>
      <c r="V389" s="80"/>
      <c r="W389" s="324"/>
      <c r="X389" s="1"/>
      <c r="Y389" s="1"/>
    </row>
    <row r="390" spans="1:25" ht="19.149999999999999" customHeight="1" x14ac:dyDescent="0.4">
      <c r="A390" s="1"/>
      <c r="B390" s="1"/>
      <c r="C390" s="1"/>
      <c r="D390" s="323"/>
      <c r="E390" s="80"/>
      <c r="F390" s="80"/>
      <c r="G390" s="80"/>
      <c r="H390" s="80"/>
      <c r="I390" s="80"/>
      <c r="J390" s="80"/>
      <c r="K390" s="80"/>
      <c r="L390" s="80"/>
      <c r="M390" s="80"/>
      <c r="N390" s="80"/>
      <c r="O390" s="80"/>
      <c r="P390" s="80"/>
      <c r="Q390" s="80"/>
      <c r="R390" s="80"/>
      <c r="S390" s="80"/>
      <c r="T390" s="80"/>
      <c r="U390" s="80"/>
      <c r="V390" s="80"/>
      <c r="W390" s="324"/>
      <c r="X390" s="1"/>
      <c r="Y390" s="1"/>
    </row>
    <row r="391" spans="1:25" ht="19.149999999999999" customHeight="1" thickBot="1" x14ac:dyDescent="0.45">
      <c r="A391" s="1"/>
      <c r="B391" s="1"/>
      <c r="C391" s="1"/>
      <c r="D391" s="325"/>
      <c r="E391" s="326"/>
      <c r="F391" s="326"/>
      <c r="G391" s="326"/>
      <c r="H391" s="326"/>
      <c r="I391" s="326"/>
      <c r="J391" s="326"/>
      <c r="K391" s="326"/>
      <c r="L391" s="326"/>
      <c r="M391" s="326"/>
      <c r="N391" s="326"/>
      <c r="O391" s="326"/>
      <c r="P391" s="326"/>
      <c r="Q391" s="326"/>
      <c r="R391" s="326"/>
      <c r="S391" s="326"/>
      <c r="T391" s="326"/>
      <c r="U391" s="326"/>
      <c r="V391" s="326"/>
      <c r="W391" s="327"/>
      <c r="X391" s="1"/>
      <c r="Y391" s="1"/>
    </row>
    <row r="392" spans="1:25" ht="19.149999999999999" customHeight="1" thickBot="1" x14ac:dyDescent="0.4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9.149999999999999" customHeight="1" x14ac:dyDescent="0.4">
      <c r="A393" s="1"/>
      <c r="B393" s="1"/>
      <c r="C393" s="1"/>
      <c r="D393" s="379" t="s">
        <v>104</v>
      </c>
      <c r="E393" s="380"/>
      <c r="F393" s="380"/>
      <c r="G393" s="380"/>
      <c r="H393" s="380"/>
      <c r="I393" s="380"/>
      <c r="J393" s="380"/>
      <c r="K393" s="380"/>
      <c r="L393" s="380"/>
      <c r="M393" s="381"/>
      <c r="N393" s="382" t="s">
        <v>105</v>
      </c>
      <c r="O393" s="380"/>
      <c r="P393" s="380"/>
      <c r="Q393" s="380"/>
      <c r="R393" s="380"/>
      <c r="S393" s="380"/>
      <c r="T393" s="380"/>
      <c r="U393" s="380"/>
      <c r="V393" s="380"/>
      <c r="W393" s="383"/>
      <c r="X393" s="1"/>
      <c r="Y393" s="1"/>
    </row>
    <row r="394" spans="1:25" ht="19.149999999999999" customHeight="1" x14ac:dyDescent="0.4">
      <c r="A394" s="1"/>
      <c r="B394" s="1"/>
      <c r="C394" s="1"/>
      <c r="D394" s="384" t="s">
        <v>49</v>
      </c>
      <c r="E394" s="385"/>
      <c r="F394" s="310" t="s">
        <v>56</v>
      </c>
      <c r="G394" s="310"/>
      <c r="H394" s="310"/>
      <c r="I394" s="310"/>
      <c r="J394" s="310"/>
      <c r="K394" s="310" t="s">
        <v>101</v>
      </c>
      <c r="L394" s="310"/>
      <c r="M394" s="386"/>
      <c r="N394" s="152" t="s">
        <v>49</v>
      </c>
      <c r="O394" s="153"/>
      <c r="P394" s="314" t="s">
        <v>55</v>
      </c>
      <c r="Q394" s="314"/>
      <c r="R394" s="314"/>
      <c r="S394" s="314"/>
      <c r="T394" s="315"/>
      <c r="U394" s="310" t="s">
        <v>102</v>
      </c>
      <c r="V394" s="310"/>
      <c r="W394" s="311"/>
      <c r="X394" s="1"/>
      <c r="Y394" s="1"/>
    </row>
    <row r="395" spans="1:25" ht="19.149999999999999" customHeight="1" x14ac:dyDescent="0.4">
      <c r="A395" s="1"/>
      <c r="B395" s="1"/>
      <c r="C395" s="1"/>
      <c r="D395" s="304"/>
      <c r="E395" s="305"/>
      <c r="F395" s="306"/>
      <c r="G395" s="306"/>
      <c r="H395" s="306"/>
      <c r="I395" s="306"/>
      <c r="J395" s="306"/>
      <c r="K395" s="316"/>
      <c r="L395" s="316"/>
      <c r="M395" s="168"/>
      <c r="N395" s="317"/>
      <c r="O395" s="305"/>
      <c r="P395" s="306"/>
      <c r="Q395" s="306"/>
      <c r="R395" s="306"/>
      <c r="S395" s="306"/>
      <c r="T395" s="306"/>
      <c r="U395" s="446"/>
      <c r="V395" s="447"/>
      <c r="W395" s="470"/>
      <c r="X395" s="1"/>
      <c r="Y395" s="1"/>
    </row>
    <row r="396" spans="1:25" ht="19.149999999999999" customHeight="1" x14ac:dyDescent="0.4">
      <c r="A396" s="1"/>
      <c r="B396" s="1"/>
      <c r="C396" s="1"/>
      <c r="D396" s="304"/>
      <c r="E396" s="305"/>
      <c r="F396" s="306"/>
      <c r="G396" s="306"/>
      <c r="H396" s="306"/>
      <c r="I396" s="306"/>
      <c r="J396" s="306"/>
      <c r="K396" s="316"/>
      <c r="L396" s="316"/>
      <c r="M396" s="316"/>
      <c r="N396" s="317"/>
      <c r="O396" s="305"/>
      <c r="P396" s="306"/>
      <c r="Q396" s="306"/>
      <c r="R396" s="306"/>
      <c r="S396" s="306"/>
      <c r="T396" s="306"/>
      <c r="U396" s="446"/>
      <c r="V396" s="447"/>
      <c r="W396" s="470"/>
      <c r="X396" s="1"/>
      <c r="Y396" s="1"/>
    </row>
    <row r="397" spans="1:25" ht="19.149999999999999" customHeight="1" x14ac:dyDescent="0.4">
      <c r="A397" s="1"/>
      <c r="B397" s="1"/>
      <c r="C397" s="1"/>
      <c r="D397" s="304"/>
      <c r="E397" s="305"/>
      <c r="F397" s="306"/>
      <c r="G397" s="306"/>
      <c r="H397" s="306"/>
      <c r="I397" s="306"/>
      <c r="J397" s="306"/>
      <c r="K397" s="316"/>
      <c r="L397" s="316"/>
      <c r="M397" s="316"/>
      <c r="N397" s="317"/>
      <c r="O397" s="305"/>
      <c r="P397" s="306"/>
      <c r="Q397" s="306"/>
      <c r="R397" s="306"/>
      <c r="S397" s="306"/>
      <c r="T397" s="306"/>
      <c r="U397" s="32"/>
      <c r="V397" s="33"/>
      <c r="W397" s="34"/>
      <c r="X397" s="1"/>
      <c r="Y397" s="1"/>
    </row>
    <row r="398" spans="1:25" ht="19.149999999999999" customHeight="1" x14ac:dyDescent="0.4">
      <c r="A398" s="1"/>
      <c r="B398" s="1"/>
      <c r="C398" s="1"/>
      <c r="D398" s="304"/>
      <c r="E398" s="305"/>
      <c r="F398" s="306"/>
      <c r="G398" s="306"/>
      <c r="H398" s="306"/>
      <c r="I398" s="306"/>
      <c r="J398" s="306"/>
      <c r="K398" s="316"/>
      <c r="L398" s="316"/>
      <c r="M398" s="316"/>
      <c r="N398" s="317"/>
      <c r="O398" s="305"/>
      <c r="P398" s="306"/>
      <c r="Q398" s="306"/>
      <c r="R398" s="306"/>
      <c r="S398" s="306"/>
      <c r="T398" s="306"/>
      <c r="U398" s="32"/>
      <c r="V398" s="33"/>
      <c r="W398" s="34"/>
      <c r="X398" s="1"/>
      <c r="Y398" s="1"/>
    </row>
    <row r="399" spans="1:25" ht="19.149999999999999" customHeight="1" x14ac:dyDescent="0.4">
      <c r="A399" s="1"/>
      <c r="B399" s="1"/>
      <c r="C399" s="1"/>
      <c r="D399" s="304"/>
      <c r="E399" s="305"/>
      <c r="F399" s="306"/>
      <c r="G399" s="306"/>
      <c r="H399" s="306"/>
      <c r="I399" s="306"/>
      <c r="J399" s="306"/>
      <c r="K399" s="316"/>
      <c r="L399" s="316"/>
      <c r="M399" s="316"/>
      <c r="N399" s="317"/>
      <c r="O399" s="305"/>
      <c r="P399" s="306"/>
      <c r="Q399" s="306"/>
      <c r="R399" s="306"/>
      <c r="S399" s="306"/>
      <c r="T399" s="306"/>
      <c r="U399" s="32"/>
      <c r="V399" s="33"/>
      <c r="W399" s="34"/>
      <c r="X399" s="1"/>
      <c r="Y399" s="1"/>
    </row>
    <row r="400" spans="1:25" ht="19.149999999999999" hidden="1" customHeight="1" outlineLevel="1" x14ac:dyDescent="0.4">
      <c r="A400" s="1"/>
      <c r="B400" s="1"/>
      <c r="C400" s="1"/>
      <c r="D400" s="304"/>
      <c r="E400" s="305"/>
      <c r="F400" s="306"/>
      <c r="G400" s="306"/>
      <c r="H400" s="306"/>
      <c r="I400" s="306"/>
      <c r="J400" s="306"/>
      <c r="K400" s="316"/>
      <c r="L400" s="316"/>
      <c r="M400" s="316"/>
      <c r="N400" s="317"/>
      <c r="O400" s="305"/>
      <c r="P400" s="306"/>
      <c r="Q400" s="306"/>
      <c r="R400" s="306"/>
      <c r="S400" s="306"/>
      <c r="T400" s="306"/>
      <c r="U400" s="32"/>
      <c r="V400" s="33"/>
      <c r="W400" s="34"/>
      <c r="X400" s="1"/>
      <c r="Y400" s="1"/>
    </row>
    <row r="401" spans="1:25" ht="19.149999999999999" hidden="1" customHeight="1" outlineLevel="1" x14ac:dyDescent="0.4">
      <c r="A401" s="1"/>
      <c r="B401" s="1"/>
      <c r="C401" s="1"/>
      <c r="D401" s="304"/>
      <c r="E401" s="305"/>
      <c r="F401" s="306"/>
      <c r="G401" s="306"/>
      <c r="H401" s="306"/>
      <c r="I401" s="306"/>
      <c r="J401" s="306"/>
      <c r="K401" s="316"/>
      <c r="L401" s="316"/>
      <c r="M401" s="316"/>
      <c r="N401" s="317"/>
      <c r="O401" s="305"/>
      <c r="P401" s="306"/>
      <c r="Q401" s="306"/>
      <c r="R401" s="306"/>
      <c r="S401" s="306"/>
      <c r="T401" s="306"/>
      <c r="U401" s="32"/>
      <c r="V401" s="33"/>
      <c r="W401" s="34"/>
      <c r="X401" s="1"/>
      <c r="Y401" s="1"/>
    </row>
    <row r="402" spans="1:25" ht="19.149999999999999" hidden="1" customHeight="1" outlineLevel="1" x14ac:dyDescent="0.4">
      <c r="A402" s="1"/>
      <c r="B402" s="1"/>
      <c r="C402" s="1"/>
      <c r="D402" s="304"/>
      <c r="E402" s="305"/>
      <c r="F402" s="306"/>
      <c r="G402" s="306"/>
      <c r="H402" s="306"/>
      <c r="I402" s="306"/>
      <c r="J402" s="306"/>
      <c r="K402" s="316"/>
      <c r="L402" s="316"/>
      <c r="M402" s="316"/>
      <c r="N402" s="317"/>
      <c r="O402" s="305"/>
      <c r="P402" s="306"/>
      <c r="Q402" s="306"/>
      <c r="R402" s="306"/>
      <c r="S402" s="306"/>
      <c r="T402" s="306"/>
      <c r="U402" s="32"/>
      <c r="V402" s="33"/>
      <c r="W402" s="34"/>
      <c r="X402" s="1"/>
      <c r="Y402" s="1"/>
    </row>
    <row r="403" spans="1:25" ht="19.149999999999999" hidden="1" customHeight="1" outlineLevel="1" x14ac:dyDescent="0.4">
      <c r="A403" s="1"/>
      <c r="B403" s="1"/>
      <c r="C403" s="1"/>
      <c r="D403" s="304"/>
      <c r="E403" s="305"/>
      <c r="F403" s="306"/>
      <c r="G403" s="306"/>
      <c r="H403" s="306"/>
      <c r="I403" s="306"/>
      <c r="J403" s="306"/>
      <c r="K403" s="316"/>
      <c r="L403" s="316"/>
      <c r="M403" s="316"/>
      <c r="N403" s="317"/>
      <c r="O403" s="305"/>
      <c r="P403" s="306"/>
      <c r="Q403" s="306"/>
      <c r="R403" s="306"/>
      <c r="S403" s="306"/>
      <c r="T403" s="306"/>
      <c r="U403" s="32"/>
      <c r="V403" s="33"/>
      <c r="W403" s="34"/>
      <c r="X403" s="1"/>
      <c r="Y403" s="1"/>
    </row>
    <row r="404" spans="1:25" ht="19.149999999999999" hidden="1" customHeight="1" outlineLevel="1" x14ac:dyDescent="0.4">
      <c r="A404" s="1"/>
      <c r="B404" s="1"/>
      <c r="C404" s="1"/>
      <c r="D404" s="304"/>
      <c r="E404" s="305"/>
      <c r="F404" s="306"/>
      <c r="G404" s="306"/>
      <c r="H404" s="306"/>
      <c r="I404" s="306"/>
      <c r="J404" s="306"/>
      <c r="K404" s="316"/>
      <c r="L404" s="316"/>
      <c r="M404" s="316"/>
      <c r="N404" s="317"/>
      <c r="O404" s="305"/>
      <c r="P404" s="306"/>
      <c r="Q404" s="306"/>
      <c r="R404" s="306"/>
      <c r="S404" s="306"/>
      <c r="T404" s="306"/>
      <c r="U404" s="32"/>
      <c r="V404" s="33"/>
      <c r="W404" s="34"/>
      <c r="X404" s="1"/>
      <c r="Y404" s="1"/>
    </row>
    <row r="405" spans="1:25" ht="19.149999999999999" hidden="1" customHeight="1" outlineLevel="1" x14ac:dyDescent="0.4">
      <c r="A405" s="1"/>
      <c r="B405" s="1"/>
      <c r="C405" s="1"/>
      <c r="D405" s="304"/>
      <c r="E405" s="305"/>
      <c r="F405" s="306"/>
      <c r="G405" s="306"/>
      <c r="H405" s="306"/>
      <c r="I405" s="306"/>
      <c r="J405" s="306"/>
      <c r="K405" s="316"/>
      <c r="L405" s="316"/>
      <c r="M405" s="316"/>
      <c r="N405" s="317"/>
      <c r="O405" s="305"/>
      <c r="P405" s="306"/>
      <c r="Q405" s="306"/>
      <c r="R405" s="306"/>
      <c r="S405" s="306"/>
      <c r="T405" s="306"/>
      <c r="U405" s="32"/>
      <c r="V405" s="33"/>
      <c r="W405" s="34"/>
      <c r="X405" s="1"/>
      <c r="Y405" s="1"/>
    </row>
    <row r="406" spans="1:25" ht="19.149999999999999" hidden="1" customHeight="1" outlineLevel="1" x14ac:dyDescent="0.4">
      <c r="A406" s="1"/>
      <c r="B406" s="1"/>
      <c r="C406" s="1"/>
      <c r="D406" s="304"/>
      <c r="E406" s="305"/>
      <c r="F406" s="306"/>
      <c r="G406" s="306"/>
      <c r="H406" s="306"/>
      <c r="I406" s="306"/>
      <c r="J406" s="306"/>
      <c r="K406" s="316"/>
      <c r="L406" s="316"/>
      <c r="M406" s="316"/>
      <c r="N406" s="317"/>
      <c r="O406" s="305"/>
      <c r="P406" s="306"/>
      <c r="Q406" s="306"/>
      <c r="R406" s="306"/>
      <c r="S406" s="306"/>
      <c r="T406" s="306"/>
      <c r="U406" s="32"/>
      <c r="V406" s="33"/>
      <c r="W406" s="34"/>
      <c r="X406" s="1"/>
      <c r="Y406" s="1"/>
    </row>
    <row r="407" spans="1:25" ht="19.149999999999999" hidden="1" customHeight="1" outlineLevel="1" x14ac:dyDescent="0.4">
      <c r="A407" s="1"/>
      <c r="B407" s="1"/>
      <c r="C407" s="1"/>
      <c r="D407" s="304"/>
      <c r="E407" s="305"/>
      <c r="F407" s="306"/>
      <c r="G407" s="306"/>
      <c r="H407" s="306"/>
      <c r="I407" s="306"/>
      <c r="J407" s="306"/>
      <c r="K407" s="316"/>
      <c r="L407" s="316"/>
      <c r="M407" s="316"/>
      <c r="N407" s="317"/>
      <c r="O407" s="305"/>
      <c r="P407" s="306"/>
      <c r="Q407" s="306"/>
      <c r="R407" s="306"/>
      <c r="S407" s="306"/>
      <c r="T407" s="306"/>
      <c r="U407" s="446"/>
      <c r="V407" s="447"/>
      <c r="W407" s="470"/>
      <c r="X407" s="1"/>
      <c r="Y407" s="1"/>
    </row>
    <row r="408" spans="1:25" ht="19.149999999999999" hidden="1" customHeight="1" outlineLevel="1" x14ac:dyDescent="0.4">
      <c r="A408" s="1"/>
      <c r="B408" s="1"/>
      <c r="C408" s="1"/>
      <c r="D408" s="304"/>
      <c r="E408" s="305"/>
      <c r="F408" s="306"/>
      <c r="G408" s="306"/>
      <c r="H408" s="306"/>
      <c r="I408" s="306"/>
      <c r="J408" s="306"/>
      <c r="K408" s="316"/>
      <c r="L408" s="316"/>
      <c r="M408" s="316"/>
      <c r="N408" s="317"/>
      <c r="O408" s="305"/>
      <c r="P408" s="306"/>
      <c r="Q408" s="306"/>
      <c r="R408" s="306"/>
      <c r="S408" s="306"/>
      <c r="T408" s="306"/>
      <c r="U408" s="446"/>
      <c r="V408" s="447"/>
      <c r="W408" s="470"/>
      <c r="X408" s="1"/>
      <c r="Y408" s="1"/>
    </row>
    <row r="409" spans="1:25" ht="19.149999999999999" hidden="1" customHeight="1" outlineLevel="1" x14ac:dyDescent="0.4">
      <c r="A409" s="1"/>
      <c r="B409" s="1"/>
      <c r="C409" s="1"/>
      <c r="D409" s="304"/>
      <c r="E409" s="305"/>
      <c r="F409" s="306"/>
      <c r="G409" s="306"/>
      <c r="H409" s="306"/>
      <c r="I409" s="306"/>
      <c r="J409" s="306"/>
      <c r="K409" s="316"/>
      <c r="L409" s="316"/>
      <c r="M409" s="316"/>
      <c r="N409" s="317"/>
      <c r="O409" s="305"/>
      <c r="P409" s="306"/>
      <c r="Q409" s="306"/>
      <c r="R409" s="306"/>
      <c r="S409" s="306"/>
      <c r="T409" s="306"/>
      <c r="U409" s="446"/>
      <c r="V409" s="447"/>
      <c r="W409" s="470"/>
      <c r="X409" s="1"/>
      <c r="Y409" s="1"/>
    </row>
    <row r="410" spans="1:25" ht="19.149999999999999" customHeight="1" collapsed="1" thickBot="1" x14ac:dyDescent="0.45">
      <c r="A410" s="1"/>
      <c r="B410" s="1"/>
      <c r="C410" s="1"/>
      <c r="D410" s="389" t="s">
        <v>27</v>
      </c>
      <c r="E410" s="388"/>
      <c r="F410" s="388"/>
      <c r="G410" s="388"/>
      <c r="H410" s="388"/>
      <c r="I410" s="388"/>
      <c r="J410" s="388"/>
      <c r="K410" s="387" t="str">
        <f>IF(K395="","",SUM(K395:M409))</f>
        <v/>
      </c>
      <c r="L410" s="387"/>
      <c r="M410" s="387"/>
      <c r="N410" s="388" t="s">
        <v>27</v>
      </c>
      <c r="O410" s="388"/>
      <c r="P410" s="388"/>
      <c r="Q410" s="388"/>
      <c r="R410" s="388"/>
      <c r="S410" s="388"/>
      <c r="T410" s="388"/>
      <c r="U410" s="387" t="str">
        <f>IF(U395="","",SUM(U395:W409))</f>
        <v/>
      </c>
      <c r="V410" s="387"/>
      <c r="W410" s="471"/>
      <c r="X410" s="1"/>
      <c r="Y410" s="1"/>
    </row>
    <row r="411" spans="1:25" ht="19.149999999999999" customHeight="1" x14ac:dyDescent="0.4">
      <c r="A411" s="1"/>
      <c r="B411" s="1"/>
      <c r="C411" s="1"/>
      <c r="D411" s="318" t="s">
        <v>106</v>
      </c>
      <c r="E411" s="319"/>
      <c r="F411" s="319"/>
      <c r="G411" s="319"/>
      <c r="H411" s="319"/>
      <c r="I411" s="319"/>
      <c r="J411" s="319"/>
      <c r="K411" s="319"/>
      <c r="L411" s="319"/>
      <c r="M411" s="319"/>
      <c r="N411" s="319"/>
      <c r="O411" s="319"/>
      <c r="P411" s="319"/>
      <c r="Q411" s="319"/>
      <c r="R411" s="319"/>
      <c r="S411" s="319"/>
      <c r="T411" s="319"/>
      <c r="U411" s="319"/>
      <c r="V411" s="319"/>
      <c r="W411" s="320"/>
      <c r="X411" s="1"/>
      <c r="Y411" s="1"/>
    </row>
    <row r="412" spans="1:25" ht="19.149999999999999" customHeight="1" x14ac:dyDescent="0.4">
      <c r="A412" s="1"/>
      <c r="B412" s="1"/>
      <c r="C412" s="1"/>
      <c r="D412" s="321"/>
      <c r="E412" s="77"/>
      <c r="F412" s="77"/>
      <c r="G412" s="77"/>
      <c r="H412" s="77"/>
      <c r="I412" s="77"/>
      <c r="J412" s="77"/>
      <c r="K412" s="77"/>
      <c r="L412" s="77"/>
      <c r="M412" s="77"/>
      <c r="N412" s="77"/>
      <c r="O412" s="77"/>
      <c r="P412" s="77"/>
      <c r="Q412" s="77"/>
      <c r="R412" s="77"/>
      <c r="S412" s="77"/>
      <c r="T412" s="77"/>
      <c r="U412" s="77"/>
      <c r="V412" s="77"/>
      <c r="W412" s="322"/>
      <c r="X412" s="1"/>
      <c r="Y412" s="1"/>
    </row>
    <row r="413" spans="1:25" ht="19.149999999999999" customHeight="1" x14ac:dyDescent="0.4">
      <c r="A413" s="1"/>
      <c r="B413" s="1"/>
      <c r="C413" s="1"/>
      <c r="D413" s="323"/>
      <c r="E413" s="80"/>
      <c r="F413" s="80"/>
      <c r="G413" s="80"/>
      <c r="H413" s="80"/>
      <c r="I413" s="80"/>
      <c r="J413" s="80"/>
      <c r="K413" s="80"/>
      <c r="L413" s="80"/>
      <c r="M413" s="80"/>
      <c r="N413" s="80"/>
      <c r="O413" s="80"/>
      <c r="P413" s="80"/>
      <c r="Q413" s="80"/>
      <c r="R413" s="80"/>
      <c r="S413" s="80"/>
      <c r="T413" s="80"/>
      <c r="U413" s="80"/>
      <c r="V413" s="80"/>
      <c r="W413" s="324"/>
      <c r="X413" s="1"/>
      <c r="Y413" s="1"/>
    </row>
    <row r="414" spans="1:25" ht="19.149999999999999" customHeight="1" x14ac:dyDescent="0.4">
      <c r="A414" s="1"/>
      <c r="B414" s="1"/>
      <c r="C414" s="1"/>
      <c r="D414" s="323"/>
      <c r="E414" s="80"/>
      <c r="F414" s="80"/>
      <c r="G414" s="80"/>
      <c r="H414" s="80"/>
      <c r="I414" s="80"/>
      <c r="J414" s="80"/>
      <c r="K414" s="80"/>
      <c r="L414" s="80"/>
      <c r="M414" s="80"/>
      <c r="N414" s="80"/>
      <c r="O414" s="80"/>
      <c r="P414" s="80"/>
      <c r="Q414" s="80"/>
      <c r="R414" s="80"/>
      <c r="S414" s="80"/>
      <c r="T414" s="80"/>
      <c r="U414" s="80"/>
      <c r="V414" s="80"/>
      <c r="W414" s="324"/>
      <c r="X414" s="1"/>
      <c r="Y414" s="1"/>
    </row>
    <row r="415" spans="1:25" ht="19.149999999999999" customHeight="1" thickBot="1" x14ac:dyDescent="0.45">
      <c r="A415" s="1"/>
      <c r="B415" s="1"/>
      <c r="C415" s="1"/>
      <c r="D415" s="325"/>
      <c r="E415" s="326"/>
      <c r="F415" s="326"/>
      <c r="G415" s="326"/>
      <c r="H415" s="326"/>
      <c r="I415" s="326"/>
      <c r="J415" s="326"/>
      <c r="K415" s="326"/>
      <c r="L415" s="326"/>
      <c r="M415" s="326"/>
      <c r="N415" s="326"/>
      <c r="O415" s="326"/>
      <c r="P415" s="326"/>
      <c r="Q415" s="326"/>
      <c r="R415" s="326"/>
      <c r="S415" s="326"/>
      <c r="T415" s="326"/>
      <c r="U415" s="326"/>
      <c r="V415" s="326"/>
      <c r="W415" s="327"/>
      <c r="X415" s="1"/>
      <c r="Y415" s="1"/>
    </row>
    <row r="416" spans="1:25" ht="19.149999999999999" customHeigh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sheetData>
  <dataConsolidate/>
  <mergeCells count="564">
    <mergeCell ref="D410:J410"/>
    <mergeCell ref="K410:M410"/>
    <mergeCell ref="N410:T410"/>
    <mergeCell ref="U410:W410"/>
    <mergeCell ref="D411:W411"/>
    <mergeCell ref="D412:W415"/>
    <mergeCell ref="D409:E409"/>
    <mergeCell ref="F409:J409"/>
    <mergeCell ref="K409:M409"/>
    <mergeCell ref="N409:O409"/>
    <mergeCell ref="P409:T409"/>
    <mergeCell ref="U409:W409"/>
    <mergeCell ref="D408:E408"/>
    <mergeCell ref="F408:J408"/>
    <mergeCell ref="K408:M408"/>
    <mergeCell ref="N408:O408"/>
    <mergeCell ref="P408:T408"/>
    <mergeCell ref="U408:W408"/>
    <mergeCell ref="D407:E407"/>
    <mergeCell ref="F407:J407"/>
    <mergeCell ref="K407:M407"/>
    <mergeCell ref="N407:O407"/>
    <mergeCell ref="P407:T407"/>
    <mergeCell ref="U407:W407"/>
    <mergeCell ref="D405:E405"/>
    <mergeCell ref="F405:J405"/>
    <mergeCell ref="K405:M405"/>
    <mergeCell ref="N405:O405"/>
    <mergeCell ref="P405:T405"/>
    <mergeCell ref="D406:E406"/>
    <mergeCell ref="F406:J406"/>
    <mergeCell ref="K406:M406"/>
    <mergeCell ref="N406:O406"/>
    <mergeCell ref="P406:T406"/>
    <mergeCell ref="D403:E403"/>
    <mergeCell ref="F403:J403"/>
    <mergeCell ref="K403:M403"/>
    <mergeCell ref="N403:O403"/>
    <mergeCell ref="P403:T403"/>
    <mergeCell ref="D404:E404"/>
    <mergeCell ref="F404:J404"/>
    <mergeCell ref="K404:M404"/>
    <mergeCell ref="N404:O404"/>
    <mergeCell ref="P404:T404"/>
    <mergeCell ref="D401:E401"/>
    <mergeCell ref="F401:J401"/>
    <mergeCell ref="K401:M401"/>
    <mergeCell ref="N401:O401"/>
    <mergeCell ref="P401:T401"/>
    <mergeCell ref="D402:E402"/>
    <mergeCell ref="F402:J402"/>
    <mergeCell ref="K402:M402"/>
    <mergeCell ref="N402:O402"/>
    <mergeCell ref="P402:T402"/>
    <mergeCell ref="D399:E399"/>
    <mergeCell ref="F399:J399"/>
    <mergeCell ref="K399:M399"/>
    <mergeCell ref="N399:O399"/>
    <mergeCell ref="P399:T399"/>
    <mergeCell ref="D400:E400"/>
    <mergeCell ref="F400:J400"/>
    <mergeCell ref="K400:M400"/>
    <mergeCell ref="N400:O400"/>
    <mergeCell ref="P400:T400"/>
    <mergeCell ref="D397:E397"/>
    <mergeCell ref="F397:J397"/>
    <mergeCell ref="K397:M397"/>
    <mergeCell ref="N397:O397"/>
    <mergeCell ref="P397:T397"/>
    <mergeCell ref="D398:E398"/>
    <mergeCell ref="F398:J398"/>
    <mergeCell ref="K398:M398"/>
    <mergeCell ref="N398:O398"/>
    <mergeCell ref="P398:T398"/>
    <mergeCell ref="D396:E396"/>
    <mergeCell ref="F396:J396"/>
    <mergeCell ref="K396:M396"/>
    <mergeCell ref="N396:O396"/>
    <mergeCell ref="P396:T396"/>
    <mergeCell ref="U396:W396"/>
    <mergeCell ref="D395:E395"/>
    <mergeCell ref="F395:J395"/>
    <mergeCell ref="K395:M395"/>
    <mergeCell ref="N395:O395"/>
    <mergeCell ref="P395:T395"/>
    <mergeCell ref="U395:W395"/>
    <mergeCell ref="D388:W391"/>
    <mergeCell ref="D393:M393"/>
    <mergeCell ref="N393:W393"/>
    <mergeCell ref="D394:E394"/>
    <mergeCell ref="F394:J394"/>
    <mergeCell ref="K394:M394"/>
    <mergeCell ref="N394:O394"/>
    <mergeCell ref="P394:T394"/>
    <mergeCell ref="U394:W394"/>
    <mergeCell ref="D386:J386"/>
    <mergeCell ref="K386:M386"/>
    <mergeCell ref="N386:T386"/>
    <mergeCell ref="U386:W386"/>
    <mergeCell ref="X386:Y386"/>
    <mergeCell ref="D387:W387"/>
    <mergeCell ref="X387:Y387"/>
    <mergeCell ref="D385:E385"/>
    <mergeCell ref="F385:J385"/>
    <mergeCell ref="K385:M385"/>
    <mergeCell ref="N385:O385"/>
    <mergeCell ref="P385:T385"/>
    <mergeCell ref="U385:W385"/>
    <mergeCell ref="D384:E384"/>
    <mergeCell ref="F384:J384"/>
    <mergeCell ref="K384:M384"/>
    <mergeCell ref="N384:O384"/>
    <mergeCell ref="P384:T384"/>
    <mergeCell ref="U384:W384"/>
    <mergeCell ref="D383:E383"/>
    <mergeCell ref="F383:J383"/>
    <mergeCell ref="K383:M383"/>
    <mergeCell ref="N383:O383"/>
    <mergeCell ref="P383:T383"/>
    <mergeCell ref="U383:W383"/>
    <mergeCell ref="D381:E381"/>
    <mergeCell ref="F381:J381"/>
    <mergeCell ref="K381:M381"/>
    <mergeCell ref="N381:O381"/>
    <mergeCell ref="P381:T381"/>
    <mergeCell ref="D382:E382"/>
    <mergeCell ref="F382:J382"/>
    <mergeCell ref="K382:M382"/>
    <mergeCell ref="N382:O382"/>
    <mergeCell ref="P382:T382"/>
    <mergeCell ref="D379:E379"/>
    <mergeCell ref="F379:J379"/>
    <mergeCell ref="K379:M379"/>
    <mergeCell ref="N379:O379"/>
    <mergeCell ref="P379:T379"/>
    <mergeCell ref="D380:E380"/>
    <mergeCell ref="F380:J380"/>
    <mergeCell ref="K380:M380"/>
    <mergeCell ref="N380:O380"/>
    <mergeCell ref="P380:T380"/>
    <mergeCell ref="D377:E377"/>
    <mergeCell ref="F377:J377"/>
    <mergeCell ref="K377:M377"/>
    <mergeCell ref="N377:O377"/>
    <mergeCell ref="P377:T377"/>
    <mergeCell ref="D378:E378"/>
    <mergeCell ref="F378:J378"/>
    <mergeCell ref="K378:M378"/>
    <mergeCell ref="N378:O378"/>
    <mergeCell ref="P378:T378"/>
    <mergeCell ref="D375:E375"/>
    <mergeCell ref="F375:J375"/>
    <mergeCell ref="K375:M375"/>
    <mergeCell ref="N375:O375"/>
    <mergeCell ref="P375:T375"/>
    <mergeCell ref="D376:E376"/>
    <mergeCell ref="F376:J376"/>
    <mergeCell ref="K376:M376"/>
    <mergeCell ref="N376:O376"/>
    <mergeCell ref="P376:T376"/>
    <mergeCell ref="D373:E373"/>
    <mergeCell ref="F373:J373"/>
    <mergeCell ref="K373:M373"/>
    <mergeCell ref="N373:O373"/>
    <mergeCell ref="P373:T373"/>
    <mergeCell ref="D374:E374"/>
    <mergeCell ref="F374:J374"/>
    <mergeCell ref="K374:M374"/>
    <mergeCell ref="N374:O374"/>
    <mergeCell ref="P374:T374"/>
    <mergeCell ref="D372:E372"/>
    <mergeCell ref="F372:J372"/>
    <mergeCell ref="K372:M372"/>
    <mergeCell ref="N372:O372"/>
    <mergeCell ref="P372:T372"/>
    <mergeCell ref="U372:W372"/>
    <mergeCell ref="D371:E371"/>
    <mergeCell ref="F371:J371"/>
    <mergeCell ref="K371:M371"/>
    <mergeCell ref="N371:O371"/>
    <mergeCell ref="P371:T371"/>
    <mergeCell ref="U371:W371"/>
    <mergeCell ref="D370:E370"/>
    <mergeCell ref="F370:J370"/>
    <mergeCell ref="K370:M370"/>
    <mergeCell ref="N370:O370"/>
    <mergeCell ref="P370:T370"/>
    <mergeCell ref="U370:W370"/>
    <mergeCell ref="D362:T362"/>
    <mergeCell ref="U362:W362"/>
    <mergeCell ref="X362:Y362"/>
    <mergeCell ref="D363:W363"/>
    <mergeCell ref="D364:W367"/>
    <mergeCell ref="D369:M369"/>
    <mergeCell ref="N369:W369"/>
    <mergeCell ref="D361:E361"/>
    <mergeCell ref="F361:J361"/>
    <mergeCell ref="K361:O361"/>
    <mergeCell ref="P361:Q361"/>
    <mergeCell ref="R361:T361"/>
    <mergeCell ref="U361:W361"/>
    <mergeCell ref="D360:E360"/>
    <mergeCell ref="F360:J360"/>
    <mergeCell ref="K360:O360"/>
    <mergeCell ref="P360:Q360"/>
    <mergeCell ref="R360:T360"/>
    <mergeCell ref="U360:W360"/>
    <mergeCell ref="D359:E359"/>
    <mergeCell ref="F359:J359"/>
    <mergeCell ref="K359:O359"/>
    <mergeCell ref="P359:Q359"/>
    <mergeCell ref="R359:T359"/>
    <mergeCell ref="U359:W359"/>
    <mergeCell ref="D358:E358"/>
    <mergeCell ref="F358:J358"/>
    <mergeCell ref="K358:O358"/>
    <mergeCell ref="P358:Q358"/>
    <mergeCell ref="R358:T358"/>
    <mergeCell ref="U358:W358"/>
    <mergeCell ref="D357:E357"/>
    <mergeCell ref="F357:J357"/>
    <mergeCell ref="K357:O357"/>
    <mergeCell ref="P357:Q357"/>
    <mergeCell ref="R357:T357"/>
    <mergeCell ref="U357:W357"/>
    <mergeCell ref="D356:E356"/>
    <mergeCell ref="F356:J356"/>
    <mergeCell ref="K356:O356"/>
    <mergeCell ref="P356:Q356"/>
    <mergeCell ref="R356:T356"/>
    <mergeCell ref="U356:W356"/>
    <mergeCell ref="D355:E355"/>
    <mergeCell ref="F355:J355"/>
    <mergeCell ref="K355:O355"/>
    <mergeCell ref="P355:Q355"/>
    <mergeCell ref="R355:T355"/>
    <mergeCell ref="U355:W355"/>
    <mergeCell ref="D354:E354"/>
    <mergeCell ref="F354:J354"/>
    <mergeCell ref="K354:O354"/>
    <mergeCell ref="P354:Q354"/>
    <mergeCell ref="R354:T354"/>
    <mergeCell ref="U354:W354"/>
    <mergeCell ref="D353:E353"/>
    <mergeCell ref="F353:J353"/>
    <mergeCell ref="K353:O353"/>
    <mergeCell ref="P353:Q353"/>
    <mergeCell ref="R353:T353"/>
    <mergeCell ref="U353:W353"/>
    <mergeCell ref="D352:E352"/>
    <mergeCell ref="F352:J352"/>
    <mergeCell ref="K352:O352"/>
    <mergeCell ref="P352:Q352"/>
    <mergeCell ref="R352:T352"/>
    <mergeCell ref="U352:W352"/>
    <mergeCell ref="D351:E351"/>
    <mergeCell ref="F351:J351"/>
    <mergeCell ref="K351:O351"/>
    <mergeCell ref="P351:Q351"/>
    <mergeCell ref="R351:T351"/>
    <mergeCell ref="U351:W351"/>
    <mergeCell ref="D350:E350"/>
    <mergeCell ref="F350:J350"/>
    <mergeCell ref="K350:O350"/>
    <mergeCell ref="P350:Q350"/>
    <mergeCell ref="R350:T350"/>
    <mergeCell ref="U350:W350"/>
    <mergeCell ref="D349:E349"/>
    <mergeCell ref="F349:J349"/>
    <mergeCell ref="K349:O349"/>
    <mergeCell ref="P349:Q349"/>
    <mergeCell ref="R349:T349"/>
    <mergeCell ref="U349:W349"/>
    <mergeCell ref="D348:E348"/>
    <mergeCell ref="F348:J348"/>
    <mergeCell ref="K348:O348"/>
    <mergeCell ref="P348:Q348"/>
    <mergeCell ref="R348:T348"/>
    <mergeCell ref="U348:W348"/>
    <mergeCell ref="D347:E347"/>
    <mergeCell ref="F347:J347"/>
    <mergeCell ref="K347:O347"/>
    <mergeCell ref="P347:Q347"/>
    <mergeCell ref="R347:T347"/>
    <mergeCell ref="U347:W347"/>
    <mergeCell ref="D346:E346"/>
    <mergeCell ref="F346:J346"/>
    <mergeCell ref="K346:O346"/>
    <mergeCell ref="P346:Q346"/>
    <mergeCell ref="R346:T346"/>
    <mergeCell ref="U346:W346"/>
    <mergeCell ref="D338:G341"/>
    <mergeCell ref="H338:K341"/>
    <mergeCell ref="L338:M341"/>
    <mergeCell ref="N338:Q341"/>
    <mergeCell ref="R338:W341"/>
    <mergeCell ref="D345:W345"/>
    <mergeCell ref="D330:G333"/>
    <mergeCell ref="H330:K333"/>
    <mergeCell ref="L330:M333"/>
    <mergeCell ref="N330:Q333"/>
    <mergeCell ref="R330:W333"/>
    <mergeCell ref="D334:G337"/>
    <mergeCell ref="H334:K337"/>
    <mergeCell ref="L334:M337"/>
    <mergeCell ref="N334:Q337"/>
    <mergeCell ref="R334:W337"/>
    <mergeCell ref="D322:G325"/>
    <mergeCell ref="H322:K325"/>
    <mergeCell ref="L322:M325"/>
    <mergeCell ref="N322:Q325"/>
    <mergeCell ref="R322:W325"/>
    <mergeCell ref="D326:G329"/>
    <mergeCell ref="H326:K329"/>
    <mergeCell ref="L326:M329"/>
    <mergeCell ref="N326:Q329"/>
    <mergeCell ref="R326:W329"/>
    <mergeCell ref="D314:G317"/>
    <mergeCell ref="H314:K317"/>
    <mergeCell ref="L314:M317"/>
    <mergeCell ref="N314:Q317"/>
    <mergeCell ref="R314:W317"/>
    <mergeCell ref="D318:G321"/>
    <mergeCell ref="H318:K321"/>
    <mergeCell ref="L318:M321"/>
    <mergeCell ref="N318:Q321"/>
    <mergeCell ref="R318:W321"/>
    <mergeCell ref="D307:G309"/>
    <mergeCell ref="H307:K309"/>
    <mergeCell ref="L307:M309"/>
    <mergeCell ref="N307:Q309"/>
    <mergeCell ref="R307:W309"/>
    <mergeCell ref="D310:G313"/>
    <mergeCell ref="H310:K313"/>
    <mergeCell ref="L310:M313"/>
    <mergeCell ref="N310:Q313"/>
    <mergeCell ref="R310:W313"/>
    <mergeCell ref="D297:G300"/>
    <mergeCell ref="H297:K300"/>
    <mergeCell ref="L297:M300"/>
    <mergeCell ref="N297:Q300"/>
    <mergeCell ref="R297:W300"/>
    <mergeCell ref="D301:G304"/>
    <mergeCell ref="H301:K304"/>
    <mergeCell ref="L301:M304"/>
    <mergeCell ref="N301:Q304"/>
    <mergeCell ref="R301:W304"/>
    <mergeCell ref="D289:G292"/>
    <mergeCell ref="H289:K292"/>
    <mergeCell ref="L289:M292"/>
    <mergeCell ref="N289:Q292"/>
    <mergeCell ref="R289:W292"/>
    <mergeCell ref="D293:G296"/>
    <mergeCell ref="H293:K296"/>
    <mergeCell ref="L293:M296"/>
    <mergeCell ref="N293:Q296"/>
    <mergeCell ref="R293:W296"/>
    <mergeCell ref="D281:G284"/>
    <mergeCell ref="H281:K284"/>
    <mergeCell ref="L281:M284"/>
    <mergeCell ref="N281:Q284"/>
    <mergeCell ref="R281:W284"/>
    <mergeCell ref="D285:G288"/>
    <mergeCell ref="H285:K288"/>
    <mergeCell ref="L285:M288"/>
    <mergeCell ref="N285:Q288"/>
    <mergeCell ref="R285:W288"/>
    <mergeCell ref="D273:G276"/>
    <mergeCell ref="H273:K276"/>
    <mergeCell ref="L273:M276"/>
    <mergeCell ref="N273:Q276"/>
    <mergeCell ref="R273:W276"/>
    <mergeCell ref="D277:G280"/>
    <mergeCell ref="H277:K280"/>
    <mergeCell ref="L277:M280"/>
    <mergeCell ref="N277:Q280"/>
    <mergeCell ref="R277:W280"/>
    <mergeCell ref="D137:W144"/>
    <mergeCell ref="D147:W178"/>
    <mergeCell ref="D181:W222"/>
    <mergeCell ref="D225:W265"/>
    <mergeCell ref="D270:G272"/>
    <mergeCell ref="H270:K272"/>
    <mergeCell ref="L270:M272"/>
    <mergeCell ref="N270:Q272"/>
    <mergeCell ref="R270:W272"/>
    <mergeCell ref="E128:W128"/>
    <mergeCell ref="E129:W129"/>
    <mergeCell ref="E130:W130"/>
    <mergeCell ref="E131:W131"/>
    <mergeCell ref="E132:W132"/>
    <mergeCell ref="E133:W133"/>
    <mergeCell ref="D94:W105"/>
    <mergeCell ref="D106:W106"/>
    <mergeCell ref="D107:W107"/>
    <mergeCell ref="D110:W125"/>
    <mergeCell ref="D126:W126"/>
    <mergeCell ref="E127:W127"/>
    <mergeCell ref="C85:F89"/>
    <mergeCell ref="G85:J89"/>
    <mergeCell ref="K85:O89"/>
    <mergeCell ref="P85:S89"/>
    <mergeCell ref="T85:W89"/>
    <mergeCell ref="C90:F90"/>
    <mergeCell ref="G90:J90"/>
    <mergeCell ref="K90:S90"/>
    <mergeCell ref="T90:W90"/>
    <mergeCell ref="C75:F79"/>
    <mergeCell ref="G75:J79"/>
    <mergeCell ref="K75:O79"/>
    <mergeCell ref="P75:S79"/>
    <mergeCell ref="T75:W79"/>
    <mergeCell ref="C80:F84"/>
    <mergeCell ref="G80:J84"/>
    <mergeCell ref="K80:O84"/>
    <mergeCell ref="P80:S84"/>
    <mergeCell ref="T80:W84"/>
    <mergeCell ref="C65:F69"/>
    <mergeCell ref="G65:J69"/>
    <mergeCell ref="K65:O69"/>
    <mergeCell ref="P65:S69"/>
    <mergeCell ref="T65:W69"/>
    <mergeCell ref="C70:F74"/>
    <mergeCell ref="G70:J74"/>
    <mergeCell ref="K70:O74"/>
    <mergeCell ref="P70:S74"/>
    <mergeCell ref="T70:W74"/>
    <mergeCell ref="T55:W59"/>
    <mergeCell ref="C60:F64"/>
    <mergeCell ref="G60:J64"/>
    <mergeCell ref="K60:O64"/>
    <mergeCell ref="P60:S64"/>
    <mergeCell ref="T60:W64"/>
    <mergeCell ref="G54:H54"/>
    <mergeCell ref="I54:J54"/>
    <mergeCell ref="C55:F59"/>
    <mergeCell ref="G55:J59"/>
    <mergeCell ref="K55:O59"/>
    <mergeCell ref="P55:S59"/>
    <mergeCell ref="C49:F49"/>
    <mergeCell ref="G49:J49"/>
    <mergeCell ref="K49:O49"/>
    <mergeCell ref="P49:S49"/>
    <mergeCell ref="T49:W49"/>
    <mergeCell ref="C50:F54"/>
    <mergeCell ref="G50:J53"/>
    <mergeCell ref="K50:O54"/>
    <mergeCell ref="P50:S54"/>
    <mergeCell ref="T50:W54"/>
    <mergeCell ref="D46:E46"/>
    <mergeCell ref="F46:G46"/>
    <mergeCell ref="H46:I46"/>
    <mergeCell ref="J46:K46"/>
    <mergeCell ref="L46:M46"/>
    <mergeCell ref="N46:O46"/>
    <mergeCell ref="P46:Q46"/>
    <mergeCell ref="R46:T46"/>
    <mergeCell ref="U46:W46"/>
    <mergeCell ref="D45:E45"/>
    <mergeCell ref="F45:G45"/>
    <mergeCell ref="H45:I45"/>
    <mergeCell ref="J45:K45"/>
    <mergeCell ref="L45:M45"/>
    <mergeCell ref="N45:O45"/>
    <mergeCell ref="P45:Q45"/>
    <mergeCell ref="R45:T45"/>
    <mergeCell ref="U45:W45"/>
    <mergeCell ref="D44:E44"/>
    <mergeCell ref="F44:G44"/>
    <mergeCell ref="H44:I44"/>
    <mergeCell ref="J44:K44"/>
    <mergeCell ref="L44:M44"/>
    <mergeCell ref="N44:O44"/>
    <mergeCell ref="P44:Q44"/>
    <mergeCell ref="R44:T44"/>
    <mergeCell ref="U44:W44"/>
    <mergeCell ref="D43:E43"/>
    <mergeCell ref="F43:G43"/>
    <mergeCell ref="H43:I43"/>
    <mergeCell ref="J43:K43"/>
    <mergeCell ref="L43:M43"/>
    <mergeCell ref="N43:O43"/>
    <mergeCell ref="P43:Q43"/>
    <mergeCell ref="R43:T43"/>
    <mergeCell ref="U43:W43"/>
    <mergeCell ref="D39:H39"/>
    <mergeCell ref="I39:M39"/>
    <mergeCell ref="N39:R39"/>
    <mergeCell ref="S39:W39"/>
    <mergeCell ref="D41:E42"/>
    <mergeCell ref="F41:Q41"/>
    <mergeCell ref="R41:T42"/>
    <mergeCell ref="U41:W42"/>
    <mergeCell ref="F42:G42"/>
    <mergeCell ref="H42:I42"/>
    <mergeCell ref="J42:K42"/>
    <mergeCell ref="L42:M42"/>
    <mergeCell ref="N42:O42"/>
    <mergeCell ref="P42:Q42"/>
    <mergeCell ref="C31:C33"/>
    <mergeCell ref="D31:W33"/>
    <mergeCell ref="D38:H38"/>
    <mergeCell ref="I38:M38"/>
    <mergeCell ref="N38:R38"/>
    <mergeCell ref="S38:W38"/>
    <mergeCell ref="F27:G27"/>
    <mergeCell ref="H27:I27"/>
    <mergeCell ref="J27:L27"/>
    <mergeCell ref="M27:W27"/>
    <mergeCell ref="C28:E30"/>
    <mergeCell ref="F28:H30"/>
    <mergeCell ref="I28:I30"/>
    <mergeCell ref="J28:L30"/>
    <mergeCell ref="M28:W30"/>
    <mergeCell ref="J25:L25"/>
    <mergeCell ref="M25:W25"/>
    <mergeCell ref="F26:G26"/>
    <mergeCell ref="H26:I26"/>
    <mergeCell ref="J26:L26"/>
    <mergeCell ref="M26:W26"/>
    <mergeCell ref="C22:E22"/>
    <mergeCell ref="F22:W22"/>
    <mergeCell ref="C23:E27"/>
    <mergeCell ref="F23:L23"/>
    <mergeCell ref="M23:W24"/>
    <mergeCell ref="F24:G24"/>
    <mergeCell ref="H24:I24"/>
    <mergeCell ref="J24:L24"/>
    <mergeCell ref="F25:G25"/>
    <mergeCell ref="H25:I25"/>
    <mergeCell ref="H14:L14"/>
    <mergeCell ref="M14:N14"/>
    <mergeCell ref="O14:W14"/>
    <mergeCell ref="C15:W16"/>
    <mergeCell ref="C21:E21"/>
    <mergeCell ref="F21:L21"/>
    <mergeCell ref="B11:C14"/>
    <mergeCell ref="D11:F11"/>
    <mergeCell ref="G11:Q11"/>
    <mergeCell ref="R11:S11"/>
    <mergeCell ref="T11:W11"/>
    <mergeCell ref="D12:F12"/>
    <mergeCell ref="G12:W12"/>
    <mergeCell ref="D13:F13"/>
    <mergeCell ref="G13:W13"/>
    <mergeCell ref="D14:F14"/>
    <mergeCell ref="B8:C10"/>
    <mergeCell ref="D8:F8"/>
    <mergeCell ref="G8:Q8"/>
    <mergeCell ref="R8:S8"/>
    <mergeCell ref="T8:W8"/>
    <mergeCell ref="D9:F9"/>
    <mergeCell ref="G9:W9"/>
    <mergeCell ref="D10:F10"/>
    <mergeCell ref="G10:W10"/>
    <mergeCell ref="T2:Y2"/>
    <mergeCell ref="B4:C7"/>
    <mergeCell ref="D4:F4"/>
    <mergeCell ref="G4:W4"/>
    <mergeCell ref="D5:F6"/>
    <mergeCell ref="H5:L5"/>
    <mergeCell ref="G6:W6"/>
    <mergeCell ref="D7:F7"/>
    <mergeCell ref="G7:W7"/>
  </mergeCells>
  <phoneticPr fontId="2"/>
  <conditionalFormatting sqref="E127:E133">
    <cfRule type="expression" dxfId="38" priority="14">
      <formula>D127="〇"</formula>
    </cfRule>
  </conditionalFormatting>
  <conditionalFormatting sqref="T55:W59">
    <cfRule type="expression" dxfId="37" priority="13">
      <formula>C55="連携先担当者"</formula>
    </cfRule>
  </conditionalFormatting>
  <conditionalFormatting sqref="T60:W64">
    <cfRule type="expression" dxfId="36" priority="12">
      <formula>C60="連携先担当者"</formula>
    </cfRule>
  </conditionalFormatting>
  <conditionalFormatting sqref="T65:W69">
    <cfRule type="expression" dxfId="35" priority="11">
      <formula>C65="連携先担当者"</formula>
    </cfRule>
  </conditionalFormatting>
  <conditionalFormatting sqref="T70:W74">
    <cfRule type="expression" dxfId="34" priority="10">
      <formula>C70="連携先担当者"</formula>
    </cfRule>
  </conditionalFormatting>
  <conditionalFormatting sqref="T75:W79">
    <cfRule type="expression" dxfId="33" priority="9">
      <formula>C75="連携先担当者"</formula>
    </cfRule>
  </conditionalFormatting>
  <conditionalFormatting sqref="T80:W84">
    <cfRule type="expression" dxfId="32" priority="8">
      <formula>C80="連携先担当者"</formula>
    </cfRule>
  </conditionalFormatting>
  <conditionalFormatting sqref="T85:W89">
    <cfRule type="expression" dxfId="31" priority="7">
      <formula>C85="連携先担当者"</formula>
    </cfRule>
  </conditionalFormatting>
  <conditionalFormatting sqref="G55">
    <cfRule type="expression" dxfId="30" priority="15">
      <formula>C55="連携先担当者"</formula>
    </cfRule>
  </conditionalFormatting>
  <conditionalFormatting sqref="G60">
    <cfRule type="expression" dxfId="29" priority="6">
      <formula>C60="連携先担当者"</formula>
    </cfRule>
  </conditionalFormatting>
  <conditionalFormatting sqref="G80">
    <cfRule type="expression" dxfId="28" priority="5">
      <formula>C80="連携先担当者"</formula>
    </cfRule>
  </conditionalFormatting>
  <conditionalFormatting sqref="G85">
    <cfRule type="expression" dxfId="27" priority="4">
      <formula>C85="連携先担当者"</formula>
    </cfRule>
  </conditionalFormatting>
  <conditionalFormatting sqref="G65">
    <cfRule type="expression" dxfId="26" priority="3">
      <formula>C65="連携先担当者"</formula>
    </cfRule>
  </conditionalFormatting>
  <conditionalFormatting sqref="G70">
    <cfRule type="expression" dxfId="25" priority="2">
      <formula>C70="連携先担当者"</formula>
    </cfRule>
  </conditionalFormatting>
  <conditionalFormatting sqref="G75">
    <cfRule type="expression" dxfId="24" priority="1">
      <formula>C75="連携先担当者"</formula>
    </cfRule>
  </conditionalFormatting>
  <dataValidations count="6">
    <dataValidation type="list" allowBlank="1" showInputMessage="1" showErrorMessage="1" sqref="J28:J29">
      <formula1>補助事業期間</formula1>
    </dataValidation>
    <dataValidation imeMode="halfAlpha" allowBlank="1" showInputMessage="1" showErrorMessage="1" sqref="H14:L14 H5:L5 F25:L27"/>
    <dataValidation type="list" allowBlank="1" showInputMessage="1" showErrorMessage="1" sqref="N371:O385 D371:E385 D347:E361 N395:O409 D395:E409">
      <formula1>年度</formula1>
    </dataValidation>
    <dataValidation type="list" allowBlank="1" showInputMessage="1" showErrorMessage="1" sqref="D127:D133">
      <formula1>丸</formula1>
    </dataValidation>
    <dataValidation type="list" allowBlank="1" showInputMessage="1" showErrorMessage="1" sqref="C55:F89">
      <formula1>研究者等区分</formula1>
    </dataValidation>
    <dataValidation type="list" allowBlank="1" showInputMessage="1" showErrorMessage="1" sqref="F21:L21">
      <formula1>申請区分</formula1>
    </dataValidation>
  </dataValidations>
  <hyperlinks>
    <hyperlink ref="O14" r:id="rId1"/>
  </hyperlinks>
  <pageMargins left="0.51181102362204722" right="0.51181102362204722" top="0.55118110236220474" bottom="0.35433070866141736" header="0.31496062992125984" footer="0.31496062992125984"/>
  <pageSetup paperSize="9" scale="86" fitToHeight="0" orientation="portrait" r:id="rId2"/>
  <rowBreaks count="6" manualBreakCount="6">
    <brk id="47" max="16383" man="1"/>
    <brk id="91" max="16383" man="1"/>
    <brk id="134" max="16383" man="1"/>
    <brk id="179" max="16383" man="1"/>
    <brk id="266" max="16383" man="1"/>
    <brk id="342"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104775</xdr:colOff>
                    <xdr:row>16</xdr:row>
                    <xdr:rowOff>180975</xdr:rowOff>
                  </from>
                  <to>
                    <xdr:col>3</xdr:col>
                    <xdr:colOff>171450</xdr:colOff>
                    <xdr:row>18</xdr:row>
                    <xdr:rowOff>47625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2</xdr:col>
                    <xdr:colOff>104775</xdr:colOff>
                    <xdr:row>17</xdr:row>
                    <xdr:rowOff>171450</xdr:rowOff>
                  </from>
                  <to>
                    <xdr:col>3</xdr:col>
                    <xdr:colOff>152400</xdr:colOff>
                    <xdr:row>19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0"/>
  <sheetViews>
    <sheetView workbookViewId="0">
      <selection activeCell="F10" sqref="F10"/>
    </sheetView>
  </sheetViews>
  <sheetFormatPr defaultRowHeight="18.75" x14ac:dyDescent="0.4"/>
  <cols>
    <col min="1" max="1" width="4.25" customWidth="1"/>
    <col min="2" max="2" width="9.75" customWidth="1"/>
    <col min="3" max="3" width="2.375" customWidth="1"/>
    <col min="4" max="4" width="24.125" bestFit="1" customWidth="1"/>
    <col min="5" max="5" width="2.25" customWidth="1"/>
    <col min="6" max="6" width="13.75" customWidth="1"/>
    <col min="7" max="7" width="1.75" customWidth="1"/>
    <col min="8" max="8" width="16.75" customWidth="1"/>
    <col min="9" max="9" width="1.875" customWidth="1"/>
    <col min="11" max="11" width="1.25" customWidth="1"/>
    <col min="13" max="13" width="1.625" customWidth="1"/>
  </cols>
  <sheetData>
    <row r="1" spans="2:12" x14ac:dyDescent="0.4">
      <c r="B1" s="17" t="s">
        <v>63</v>
      </c>
      <c r="F1" s="17"/>
    </row>
    <row r="2" spans="2:12" x14ac:dyDescent="0.4">
      <c r="B2" s="18" t="s">
        <v>62</v>
      </c>
      <c r="D2" s="17" t="s">
        <v>16</v>
      </c>
      <c r="F2" s="17" t="s">
        <v>23</v>
      </c>
      <c r="H2" t="s">
        <v>59</v>
      </c>
      <c r="J2" s="17" t="s">
        <v>67</v>
      </c>
      <c r="L2" s="17" t="s">
        <v>69</v>
      </c>
    </row>
    <row r="3" spans="2:12" x14ac:dyDescent="0.4">
      <c r="B3" s="19">
        <v>4</v>
      </c>
      <c r="D3" s="17" t="s">
        <v>74</v>
      </c>
      <c r="F3" s="17" t="s">
        <v>110</v>
      </c>
      <c r="H3" s="17" t="s">
        <v>74</v>
      </c>
      <c r="J3" s="17" t="s">
        <v>64</v>
      </c>
      <c r="L3" s="17">
        <f>テーブル4[申請年度]</f>
        <v>4</v>
      </c>
    </row>
    <row r="4" spans="2:12" x14ac:dyDescent="0.4">
      <c r="D4" s="17" t="s">
        <v>79</v>
      </c>
      <c r="F4" s="17">
        <v>4</v>
      </c>
      <c r="H4" s="17" t="s">
        <v>60</v>
      </c>
      <c r="J4" s="17" t="s">
        <v>66</v>
      </c>
      <c r="L4" s="17">
        <f>L3+1</f>
        <v>5</v>
      </c>
    </row>
    <row r="5" spans="2:12" x14ac:dyDescent="0.4">
      <c r="D5" s="17" t="s">
        <v>58</v>
      </c>
      <c r="F5" s="17">
        <f>テーブル4[申請年度]+1</f>
        <v>5</v>
      </c>
      <c r="H5" s="17" t="s">
        <v>61</v>
      </c>
      <c r="L5" s="17">
        <f>L4+1</f>
        <v>6</v>
      </c>
    </row>
    <row r="6" spans="2:12" x14ac:dyDescent="0.4">
      <c r="F6" s="17">
        <f>F5+1</f>
        <v>6</v>
      </c>
      <c r="L6" s="17"/>
    </row>
    <row r="7" spans="2:12" x14ac:dyDescent="0.4">
      <c r="F7" s="17"/>
    </row>
    <row r="8" spans="2:12" x14ac:dyDescent="0.4">
      <c r="F8" s="17"/>
    </row>
    <row r="9" spans="2:12" x14ac:dyDescent="0.4">
      <c r="F9" s="17"/>
    </row>
    <row r="10" spans="2:12" x14ac:dyDescent="0.4">
      <c r="F10" s="17"/>
    </row>
  </sheetData>
  <phoneticPr fontId="2"/>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selection activeCell="D6" sqref="D6"/>
    </sheetView>
  </sheetViews>
  <sheetFormatPr defaultRowHeight="18.75" outlineLevelCol="2" x14ac:dyDescent="0.4"/>
  <cols>
    <col min="2" max="4" width="10.875" customWidth="1"/>
    <col min="5" max="5" width="9.75" customWidth="1"/>
    <col min="6" max="6" width="10.5" customWidth="1"/>
    <col min="7" max="7" width="10.75" customWidth="1"/>
    <col min="8" max="9" width="9.75" customWidth="1"/>
    <col min="10" max="10" width="10.75" customWidth="1"/>
    <col min="13" max="13" width="11" customWidth="1"/>
    <col min="14" max="14" width="11.625" customWidth="1"/>
    <col min="15" max="15" width="10.125" customWidth="1"/>
    <col min="16" max="16" width="12.625" customWidth="1"/>
    <col min="17" max="17" width="9" customWidth="1"/>
    <col min="18" max="18" width="12.625" customWidth="1"/>
    <col min="19" max="19" width="9" customWidth="1"/>
    <col min="20" max="20" width="10.5" customWidth="1"/>
    <col min="21" max="21" width="12" customWidth="1"/>
    <col min="24" max="24" width="9.75" customWidth="1"/>
    <col min="25" max="25" width="9.75" hidden="1" customWidth="1" outlineLevel="1"/>
    <col min="26" max="28" width="0" hidden="1" customWidth="1" outlineLevel="1"/>
    <col min="29" max="29" width="0" hidden="1" customWidth="1" outlineLevel="2" collapsed="1"/>
    <col min="30" max="30" width="11" customWidth="1" collapsed="1"/>
    <col min="31" max="32" width="11" customWidth="1"/>
    <col min="33" max="33" width="0" hidden="1" customWidth="1" outlineLevel="1"/>
    <col min="34" max="34" width="10.375" customWidth="1" collapsed="1"/>
    <col min="35" max="36" width="10.375" customWidth="1"/>
  </cols>
  <sheetData>
    <row r="1" spans="1:36" ht="56.25" x14ac:dyDescent="0.4">
      <c r="A1" s="35" t="s">
        <v>148</v>
      </c>
      <c r="B1" s="35" t="s">
        <v>162</v>
      </c>
      <c r="C1" s="36" t="s">
        <v>164</v>
      </c>
      <c r="D1" s="36" t="s">
        <v>166</v>
      </c>
      <c r="E1" s="35" t="s">
        <v>149</v>
      </c>
      <c r="F1" s="36" t="s">
        <v>163</v>
      </c>
      <c r="G1" s="36" t="s">
        <v>167</v>
      </c>
      <c r="H1" s="36" t="s">
        <v>165</v>
      </c>
      <c r="I1" s="36" t="s">
        <v>168</v>
      </c>
      <c r="J1" s="35" t="s">
        <v>150</v>
      </c>
      <c r="K1" s="35" t="s">
        <v>151</v>
      </c>
      <c r="L1" s="35" t="s">
        <v>152</v>
      </c>
      <c r="M1" s="35" t="s">
        <v>153</v>
      </c>
      <c r="N1" s="35" t="s">
        <v>154</v>
      </c>
      <c r="O1" s="35" t="s">
        <v>170</v>
      </c>
      <c r="P1" s="35" t="s">
        <v>169</v>
      </c>
      <c r="Q1" s="35" t="s">
        <v>171</v>
      </c>
      <c r="R1" s="35" t="s">
        <v>172</v>
      </c>
      <c r="S1" s="35" t="s">
        <v>17</v>
      </c>
      <c r="T1" s="35" t="s">
        <v>60</v>
      </c>
      <c r="U1" s="35" t="s">
        <v>155</v>
      </c>
      <c r="V1" s="35" t="s">
        <v>156</v>
      </c>
      <c r="W1" s="35" t="s">
        <v>157</v>
      </c>
      <c r="X1" s="35" t="s">
        <v>158</v>
      </c>
      <c r="Y1" s="35" t="s">
        <v>159</v>
      </c>
      <c r="Z1" s="35" t="s">
        <v>173</v>
      </c>
      <c r="AA1" s="35" t="s">
        <v>174</v>
      </c>
      <c r="AB1" s="35" t="s">
        <v>175</v>
      </c>
      <c r="AC1" s="35" t="s">
        <v>160</v>
      </c>
      <c r="AD1" s="36" t="s">
        <v>176</v>
      </c>
      <c r="AE1" s="36" t="s">
        <v>177</v>
      </c>
      <c r="AF1" s="36" t="s">
        <v>178</v>
      </c>
      <c r="AG1" s="35" t="s">
        <v>161</v>
      </c>
      <c r="AH1" s="36" t="s">
        <v>179</v>
      </c>
      <c r="AI1" s="36" t="s">
        <v>180</v>
      </c>
      <c r="AJ1" s="36" t="s">
        <v>181</v>
      </c>
    </row>
    <row r="2" spans="1:36" x14ac:dyDescent="0.4">
      <c r="A2">
        <f>様式!G4</f>
        <v>0</v>
      </c>
      <c r="B2">
        <f>様式!G9</f>
        <v>0</v>
      </c>
      <c r="C2">
        <f>様式!G10</f>
        <v>0</v>
      </c>
      <c r="D2">
        <f>様式!G8</f>
        <v>0</v>
      </c>
      <c r="E2">
        <f>様式!T8</f>
        <v>0</v>
      </c>
      <c r="F2">
        <f>様式!G12</f>
        <v>0</v>
      </c>
      <c r="G2">
        <f>様式!G11</f>
        <v>0</v>
      </c>
      <c r="H2">
        <f>様式!G13</f>
        <v>0</v>
      </c>
      <c r="I2">
        <f>様式!T11</f>
        <v>0</v>
      </c>
      <c r="J2">
        <f>様式!H14</f>
        <v>0</v>
      </c>
      <c r="K2">
        <f>様式!O14</f>
        <v>0</v>
      </c>
      <c r="L2" t="str">
        <f>様式!F22</f>
        <v>大学研究者提案型（テーマ指定）</v>
      </c>
      <c r="M2" s="37" t="str">
        <f>CONCATENATE(様式!F26,"-",様式!H26,"-",様式!J26)</f>
        <v>--</v>
      </c>
      <c r="N2">
        <f>様式!M26</f>
        <v>0</v>
      </c>
      <c r="O2" s="37" t="str">
        <f>CONCATENATE(様式!H27,"-",様式!J27,"-",様式!L27)</f>
        <v>--</v>
      </c>
      <c r="P2">
        <f>様式!M27</f>
        <v>0</v>
      </c>
      <c r="Q2" s="37" t="str">
        <f>CONCATENATE(様式!J28,"-",様式!L28,"-",様式!N28)</f>
        <v>--</v>
      </c>
      <c r="R2">
        <f>様式!M28</f>
        <v>0</v>
      </c>
      <c r="S2">
        <f>様式!F23</f>
        <v>0</v>
      </c>
      <c r="T2" t="str">
        <f>CONCATENATE(Sheet3!D4,Sheet3!C4,"・",Sheet3!D5,Sheet3!C5,"・",Sheet3!D6,Sheet3!C6,"・",Sheet3!D7,Sheet3!C7,"・",Sheet3!D8,Sheet3!C8,"・",Sheet3!D9,Sheet3!C9,"・",Sheet3!D10,Sheet3!C10)</f>
        <v>00・・・・・・</v>
      </c>
      <c r="U2" t="str">
        <f>CONCATENATE(Sheet3!D13,"・",Sheet3!D14,"・",Sheet3!D15,"・",Sheet3!D16,"・",Sheet3!D17,"・",Sheet3!D18,"・",Sheet3!D19)</f>
        <v>・・・・・・</v>
      </c>
      <c r="W2" t="str">
        <f>様式!J29</f>
        <v>令和5年度</v>
      </c>
      <c r="Y2" t="str">
        <f>様式!S40</f>
        <v/>
      </c>
      <c r="Z2">
        <f>様式!U45</f>
        <v>0</v>
      </c>
      <c r="AD2">
        <f>様式!P45</f>
        <v>0</v>
      </c>
      <c r="AE2" t="str">
        <f>様式!P46</f>
        <v/>
      </c>
      <c r="AF2" t="e">
        <f>様式!#REF!</f>
        <v>#REF!</v>
      </c>
      <c r="AH2">
        <f>様式!R45</f>
        <v>0</v>
      </c>
      <c r="AI2">
        <f>様式!R46</f>
        <v>0</v>
      </c>
      <c r="AJ2" t="e">
        <f>様式!#REF!</f>
        <v>#REF!</v>
      </c>
    </row>
  </sheetData>
  <phoneticPr fontId="2"/>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9"/>
  <sheetViews>
    <sheetView workbookViewId="0">
      <selection activeCell="F18" sqref="F18"/>
    </sheetView>
  </sheetViews>
  <sheetFormatPr defaultRowHeight="18.75" x14ac:dyDescent="0.4"/>
  <cols>
    <col min="2" max="2" width="12.25" customWidth="1"/>
  </cols>
  <sheetData>
    <row r="3" spans="2:4" x14ac:dyDescent="0.4">
      <c r="B3" s="39" t="s">
        <v>60</v>
      </c>
      <c r="C3" s="39" t="s">
        <v>9</v>
      </c>
      <c r="D3" s="39" t="s">
        <v>185</v>
      </c>
    </row>
    <row r="4" spans="2:4" x14ac:dyDescent="0.4">
      <c r="B4" s="38">
        <v>1</v>
      </c>
      <c r="C4" s="38">
        <f>IF(様式!C55="研究分担者",様式!G55,"")</f>
        <v>0</v>
      </c>
      <c r="D4" s="38">
        <f>IF(様式!C55="研究分担者",様式!K55,"")</f>
        <v>0</v>
      </c>
    </row>
    <row r="5" spans="2:4" x14ac:dyDescent="0.4">
      <c r="B5" s="38">
        <v>2</v>
      </c>
      <c r="C5" s="38" t="str">
        <f>IF(様式!C60="研究分担者",様式!G60,"")</f>
        <v/>
      </c>
      <c r="D5" s="38" t="str">
        <f>IF(様式!C60="研究分担者",様式!K60,"")</f>
        <v/>
      </c>
    </row>
    <row r="6" spans="2:4" x14ac:dyDescent="0.4">
      <c r="B6" s="38">
        <v>3</v>
      </c>
      <c r="C6" s="38" t="str">
        <f>IF(様式!C65="研究分担者",様式!G65,"")</f>
        <v/>
      </c>
      <c r="D6" s="38" t="str">
        <f>IF(様式!C65="研究分担者",様式!K65,"")</f>
        <v/>
      </c>
    </row>
    <row r="7" spans="2:4" x14ac:dyDescent="0.4">
      <c r="B7" s="38">
        <v>4</v>
      </c>
      <c r="C7" s="38" t="str">
        <f>IF(様式!C70="研究分担者",様式!G70,"")</f>
        <v/>
      </c>
      <c r="D7" s="38" t="str">
        <f>IF(様式!C70="研究分担者",様式!K70,"")</f>
        <v/>
      </c>
    </row>
    <row r="8" spans="2:4" x14ac:dyDescent="0.4">
      <c r="B8" s="38">
        <v>5</v>
      </c>
      <c r="C8" s="38" t="str">
        <f>IF(様式!C75="研究分担者",様式!G75,"")</f>
        <v/>
      </c>
      <c r="D8" s="38" t="str">
        <f>IF(様式!C75="研究分担者",様式!K75,"")</f>
        <v/>
      </c>
    </row>
    <row r="9" spans="2:4" x14ac:dyDescent="0.4">
      <c r="B9" s="38">
        <v>6</v>
      </c>
      <c r="C9" s="38" t="str">
        <f>IF(様式!C80="研究分担者",様式!G80,"")</f>
        <v/>
      </c>
      <c r="D9" s="38" t="str">
        <f>IF(様式!C80="研究分担者",様式!K80,"")</f>
        <v/>
      </c>
    </row>
    <row r="10" spans="2:4" x14ac:dyDescent="0.4">
      <c r="B10" s="38">
        <v>7</v>
      </c>
      <c r="C10" s="38" t="str">
        <f>IF(様式!C85="研究分担者",様式!G73,"")</f>
        <v/>
      </c>
      <c r="D10" s="38" t="str">
        <f>IF(様式!C85="研究分担者",様式!K85,"")</f>
        <v/>
      </c>
    </row>
    <row r="12" spans="2:4" x14ac:dyDescent="0.4">
      <c r="B12" s="39" t="s">
        <v>61</v>
      </c>
      <c r="C12" s="39" t="s">
        <v>9</v>
      </c>
      <c r="D12" s="39" t="s">
        <v>185</v>
      </c>
    </row>
    <row r="13" spans="2:4" x14ac:dyDescent="0.4">
      <c r="B13" s="38">
        <v>1</v>
      </c>
      <c r="C13" s="38" t="str">
        <f>IF(様式!C55="連携先担当者",様式!G55,"")</f>
        <v/>
      </c>
      <c r="D13" s="38" t="str">
        <f>IF(様式!C55="連携先担当者",様式!K55,"")</f>
        <v/>
      </c>
    </row>
    <row r="14" spans="2:4" x14ac:dyDescent="0.4">
      <c r="B14" s="38">
        <v>2</v>
      </c>
      <c r="C14" s="38" t="str">
        <f>IF(様式!C60="連携先担当者",様式!G60,"")</f>
        <v/>
      </c>
      <c r="D14" s="38" t="str">
        <f>IF(様式!C60="連携先担当者",様式!K60,"")</f>
        <v/>
      </c>
    </row>
    <row r="15" spans="2:4" x14ac:dyDescent="0.4">
      <c r="B15" s="38">
        <v>3</v>
      </c>
      <c r="C15" s="38" t="str">
        <f>IF(様式!C65="連携先担当者",様式!G65,"")</f>
        <v/>
      </c>
      <c r="D15" s="38" t="str">
        <f>IF(様式!C65="連携先担当者",様式!K65,"")</f>
        <v/>
      </c>
    </row>
    <row r="16" spans="2:4" x14ac:dyDescent="0.4">
      <c r="B16" s="38">
        <v>4</v>
      </c>
      <c r="C16" s="38" t="str">
        <f>IF(様式!C70="連携先担当者",様式!G70,"")</f>
        <v/>
      </c>
      <c r="D16" s="38" t="str">
        <f>IF(様式!C70="連携先担当者",様式!K70,"")</f>
        <v/>
      </c>
    </row>
    <row r="17" spans="2:4" x14ac:dyDescent="0.4">
      <c r="B17" s="38">
        <v>5</v>
      </c>
      <c r="C17" s="38" t="str">
        <f>IF(様式!C75="連携先担当者",様式!G75,"")</f>
        <v/>
      </c>
      <c r="D17" s="38" t="str">
        <f>IF(様式!C75="連携先担当者",様式!K75,"")</f>
        <v/>
      </c>
    </row>
    <row r="18" spans="2:4" x14ac:dyDescent="0.4">
      <c r="B18" s="38">
        <v>6</v>
      </c>
      <c r="C18" s="38" t="str">
        <f>IF(様式!C80="連携先担当者",様式!G80,"")</f>
        <v/>
      </c>
      <c r="D18" s="38" t="str">
        <f>IF(様式!C80="連携先担当者",様式!K80,"")</f>
        <v/>
      </c>
    </row>
    <row r="19" spans="2:4" x14ac:dyDescent="0.4">
      <c r="B19" s="38">
        <v>7</v>
      </c>
      <c r="C19" s="38" t="str">
        <f>IF(様式!C85="連携先担当者",様式!G85,"")</f>
        <v/>
      </c>
      <c r="D19" s="38" t="str">
        <f>IF(様式!C85="連携先担当者",様式!K85,"")</f>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様式</vt:lpstr>
      <vt:lpstr>入力要領</vt:lpstr>
      <vt:lpstr>入力コード表</vt:lpstr>
      <vt:lpstr>Sheet1</vt:lpstr>
      <vt:lpstr>Sheet3</vt:lpstr>
      <vt:lpstr>入力要領!〇</vt:lpstr>
      <vt:lpstr>〇</vt:lpstr>
      <vt:lpstr>入力要領!Print_Area</vt:lpstr>
      <vt:lpstr>様式!Print_Area</vt:lpstr>
      <vt:lpstr>入力要領!丸</vt:lpstr>
      <vt:lpstr>丸</vt:lpstr>
      <vt:lpstr>入力要領!研究者等区分</vt:lpstr>
      <vt:lpstr>研究者等区分</vt:lpstr>
      <vt:lpstr>入力要領!申請区分</vt:lpstr>
      <vt:lpstr>申請区分</vt:lpstr>
      <vt:lpstr>入力要領!年度</vt:lpstr>
      <vt:lpstr>年度</vt:lpstr>
      <vt:lpstr>入力要領!補助事業期間</vt:lpstr>
      <vt:lpstr>補助事業期間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2023-02-27T01:41:09Z</dcterms:modified>
</cp:coreProperties>
</file>