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14_建築住宅局\13_安全対策課\05_耐震推進係\21_住宅の耐震化\住宅\R5\08_HP\01_住宅耐震改修\"/>
    </mc:Choice>
  </mc:AlternateContent>
  <bookViews>
    <workbookView xWindow="0" yWindow="0" windowWidth="28800" windowHeight="12210"/>
  </bookViews>
  <sheets>
    <sheet name="木造以外" sheetId="6" r:id="rId1"/>
  </sheets>
  <definedNames>
    <definedName name="_xlnm.Print_Area" localSheetId="0">木造以外!$A$1:$K$45</definedName>
  </definedNames>
  <calcPr calcId="162913"/>
</workbook>
</file>

<file path=xl/calcChain.xml><?xml version="1.0" encoding="utf-8"?>
<calcChain xmlns="http://schemas.openxmlformats.org/spreadsheetml/2006/main">
  <c r="I16" i="6" l="1"/>
  <c r="I14" i="6"/>
  <c r="I35" i="6" l="1"/>
  <c r="I18" i="6" l="1"/>
  <c r="I12" i="6"/>
  <c r="I10" i="6"/>
  <c r="I21" i="6" l="1"/>
  <c r="I34" i="6" l="1"/>
  <c r="I36" i="6" s="1"/>
  <c r="I37" i="6" l="1"/>
  <c r="I38" i="6" l="1"/>
  <c r="I39" i="6"/>
  <c r="I40" i="6" l="1"/>
</calcChain>
</file>

<file path=xl/sharedStrings.xml><?xml version="1.0" encoding="utf-8"?>
<sst xmlns="http://schemas.openxmlformats.org/spreadsheetml/2006/main" count="64" uniqueCount="37">
  <si>
    <t>壁</t>
    <rPh sb="0" eb="1">
      <t>カベ</t>
    </rPh>
    <phoneticPr fontId="1"/>
  </si>
  <si>
    <t>その他</t>
    <rPh sb="2" eb="3">
      <t>タ</t>
    </rPh>
    <phoneticPr fontId="1"/>
  </si>
  <si>
    <t>当該住宅耐震改修に係る耐震工事の標準的な費用の額</t>
    <rPh sb="0" eb="2">
      <t>トウガイ</t>
    </rPh>
    <rPh sb="2" eb="4">
      <t>ジュウタク</t>
    </rPh>
    <rPh sb="4" eb="6">
      <t>タイシン</t>
    </rPh>
    <rPh sb="6" eb="8">
      <t>カイシュウ</t>
    </rPh>
    <rPh sb="9" eb="10">
      <t>カカ</t>
    </rPh>
    <rPh sb="11" eb="13">
      <t>タイシン</t>
    </rPh>
    <rPh sb="13" eb="15">
      <t>コウジ</t>
    </rPh>
    <rPh sb="16" eb="19">
      <t>ヒョウジュンテキ</t>
    </rPh>
    <rPh sb="20" eb="22">
      <t>ヒヨウ</t>
    </rPh>
    <rPh sb="23" eb="24">
      <t>ガク</t>
    </rPh>
    <phoneticPr fontId="1"/>
  </si>
  <si>
    <t>交付される補助金等の額</t>
    <rPh sb="0" eb="2">
      <t>コウフ</t>
    </rPh>
    <rPh sb="5" eb="8">
      <t>ホジョキン</t>
    </rPh>
    <rPh sb="8" eb="9">
      <t>ナド</t>
    </rPh>
    <rPh sb="10" eb="11">
      <t>ガク</t>
    </rPh>
    <phoneticPr fontId="1"/>
  </si>
  <si>
    <t>円</t>
    <rPh sb="0" eb="1">
      <t>エン</t>
    </rPh>
    <phoneticPr fontId="1"/>
  </si>
  <si>
    <t>円 ×</t>
    <rPh sb="0" eb="1">
      <t>エン</t>
    </rPh>
    <phoneticPr fontId="1"/>
  </si>
  <si>
    <t>＝</t>
    <phoneticPr fontId="1"/>
  </si>
  <si>
    <t>所得税控除・計算シート</t>
    <rPh sb="0" eb="3">
      <t>ショトクゼイ</t>
    </rPh>
    <rPh sb="3" eb="5">
      <t>コウジョ</t>
    </rPh>
    <rPh sb="6" eb="8">
      <t>ケイサン</t>
    </rPh>
    <phoneticPr fontId="1"/>
  </si>
  <si>
    <t>・</t>
    <phoneticPr fontId="1"/>
  </si>
  <si>
    <t>(イ)から(ロ)を差し引いた金額</t>
    <rPh sb="9" eb="10">
      <t>サ</t>
    </rPh>
    <rPh sb="11" eb="12">
      <t>ヒ</t>
    </rPh>
    <rPh sb="14" eb="16">
      <t>キンガク</t>
    </rPh>
    <phoneticPr fontId="1"/>
  </si>
  <si>
    <r>
      <rPr>
        <sz val="20"/>
        <color theme="1"/>
        <rFont val="HG丸ｺﾞｼｯｸM-PRO"/>
        <family val="3"/>
        <charset val="128"/>
      </rPr>
      <t>③</t>
    </r>
    <r>
      <rPr>
        <sz val="14"/>
        <color theme="1"/>
        <rFont val="HG丸ｺﾞｼｯｸM-PRO"/>
        <family val="3"/>
        <charset val="128"/>
      </rPr>
      <t xml:space="preserve"> ①②を元に、下の空欄を埋めてください。</t>
    </r>
    <rPh sb="5" eb="6">
      <t>モト</t>
    </rPh>
    <rPh sb="8" eb="9">
      <t>シタ</t>
    </rPh>
    <rPh sb="10" eb="12">
      <t>クウラン</t>
    </rPh>
    <rPh sb="13" eb="14">
      <t>ウ</t>
    </rPh>
    <phoneticPr fontId="1"/>
  </si>
  <si>
    <t>イ</t>
    <phoneticPr fontId="1"/>
  </si>
  <si>
    <t>ロ</t>
    <phoneticPr fontId="1"/>
  </si>
  <si>
    <t>ハ</t>
    <phoneticPr fontId="1"/>
  </si>
  <si>
    <t>ニ</t>
    <phoneticPr fontId="1"/>
  </si>
  <si>
    <t>ホ</t>
    <phoneticPr fontId="1"/>
  </si>
  <si>
    <t>〈木造以外の住宅用〉</t>
    <rPh sb="1" eb="3">
      <t>モクゾウ</t>
    </rPh>
    <rPh sb="3" eb="5">
      <t>イガイ</t>
    </rPh>
    <rPh sb="6" eb="8">
      <t>ジュウタク</t>
    </rPh>
    <rPh sb="8" eb="9">
      <t>ヨウ</t>
    </rPh>
    <phoneticPr fontId="1"/>
  </si>
  <si>
    <t>ヘ</t>
    <phoneticPr fontId="1"/>
  </si>
  <si>
    <t>ト</t>
    <phoneticPr fontId="1"/>
  </si>
  <si>
    <t>(ハ)又は250万円のいずれか少ない金額（10％控除分）</t>
    <phoneticPr fontId="1"/>
  </si>
  <si>
    <t>(ハ)から（ニ）を差し引いた金額</t>
    <phoneticPr fontId="1"/>
  </si>
  <si>
    <t>1000万円から(ニ)を差し引いた金額</t>
    <phoneticPr fontId="1"/>
  </si>
  <si>
    <t>(ホ)又は(ヘ)のいずれか少ない金額（５％控除分）</t>
    <phoneticPr fontId="1"/>
  </si>
  <si>
    <t>注2：改修前後で床面積が異なる場合には、改修後の床面積を記入してください。</t>
    <rPh sb="0" eb="1">
      <t>チュウ</t>
    </rPh>
    <rPh sb="3" eb="5">
      <t>カイシュウ</t>
    </rPh>
    <rPh sb="5" eb="7">
      <t>ゼンゴ</t>
    </rPh>
    <rPh sb="8" eb="11">
      <t>ユカメンセキ</t>
    </rPh>
    <rPh sb="12" eb="13">
      <t>コト</t>
    </rPh>
    <rPh sb="15" eb="17">
      <t>バアイ</t>
    </rPh>
    <rPh sb="20" eb="22">
      <t>カイシュウ</t>
    </rPh>
    <rPh sb="22" eb="23">
      <t>ゴ</t>
    </rPh>
    <rPh sb="24" eb="27">
      <t>ユカメンセキ</t>
    </rPh>
    <rPh sb="28" eb="30">
      <t>キニュウ</t>
    </rPh>
    <phoneticPr fontId="1"/>
  </si>
  <si>
    <t>交付される補助金等の額</t>
    <rPh sb="0" eb="2">
      <t>コウフ</t>
    </rPh>
    <rPh sb="5" eb="7">
      <t>ホジョ</t>
    </rPh>
    <rPh sb="8" eb="9">
      <t>トウ</t>
    </rPh>
    <rPh sb="10" eb="11">
      <t>ガク</t>
    </rPh>
    <phoneticPr fontId="1"/>
  </si>
  <si>
    <t>円</t>
    <rPh sb="0" eb="1">
      <t>エン</t>
    </rPh>
    <phoneticPr fontId="1"/>
  </si>
  <si>
    <r>
      <rPr>
        <sz val="20"/>
        <color theme="1"/>
        <rFont val="HG丸ｺﾞｼｯｸM-PRO"/>
        <family val="3"/>
        <charset val="128"/>
      </rPr>
      <t>②</t>
    </r>
    <r>
      <rPr>
        <sz val="14"/>
        <color theme="1"/>
        <rFont val="HG丸ｺﾞｼｯｸM-PRO"/>
        <family val="3"/>
        <charset val="128"/>
      </rPr>
      <t xml:space="preserve"> 交付される補助金等の額を記入してください。</t>
    </r>
    <rPh sb="2" eb="4">
      <t>コウフ</t>
    </rPh>
    <rPh sb="7" eb="11">
      <t>ホジョキンナド</t>
    </rPh>
    <rPh sb="12" eb="13">
      <t>ガク</t>
    </rPh>
    <rPh sb="14" eb="15">
      <t>キ</t>
    </rPh>
    <rPh sb="15" eb="16">
      <t>ニュウ</t>
    </rPh>
    <phoneticPr fontId="1"/>
  </si>
  <si>
    <t>合計(当該住宅耐震改修に係る耐震工事の標準的な費用の額)</t>
    <rPh sb="0" eb="2">
      <t>ゴウケイ</t>
    </rPh>
    <rPh sb="3" eb="5">
      <t>トウガイ</t>
    </rPh>
    <rPh sb="5" eb="7">
      <t>ジュウタク</t>
    </rPh>
    <rPh sb="7" eb="9">
      <t>タイシン</t>
    </rPh>
    <rPh sb="9" eb="11">
      <t>カイシュウ</t>
    </rPh>
    <rPh sb="12" eb="13">
      <t>カカ</t>
    </rPh>
    <rPh sb="14" eb="16">
      <t>タイシン</t>
    </rPh>
    <rPh sb="16" eb="18">
      <t>コウジ</t>
    </rPh>
    <rPh sb="19" eb="22">
      <t>ヒョウジュンテキ</t>
    </rPh>
    <rPh sb="23" eb="25">
      <t>ヒヨウ</t>
    </rPh>
    <rPh sb="26" eb="27">
      <t>ガク</t>
    </rPh>
    <phoneticPr fontId="1"/>
  </si>
  <si>
    <r>
      <t>㎡</t>
    </r>
    <r>
      <rPr>
        <sz val="9"/>
        <color theme="1"/>
        <rFont val="ＭＳ ゴシック"/>
        <family val="3"/>
        <charset val="128"/>
      </rPr>
      <t>（家屋の床面積）</t>
    </r>
    <rPh sb="2" eb="4">
      <t>カオク</t>
    </rPh>
    <rPh sb="5" eb="6">
      <t>ユカ</t>
    </rPh>
    <rPh sb="6" eb="8">
      <t>メンセキ</t>
    </rPh>
    <phoneticPr fontId="1"/>
  </si>
  <si>
    <r>
      <t>箇所</t>
    </r>
    <r>
      <rPr>
        <sz val="9"/>
        <color theme="1"/>
        <rFont val="ＭＳ ゴシック"/>
        <family val="3"/>
        <charset val="128"/>
      </rPr>
      <t>（改修の箇所数）</t>
    </r>
    <rPh sb="0" eb="2">
      <t>カショ</t>
    </rPh>
    <rPh sb="3" eb="5">
      <t>カイシュウ</t>
    </rPh>
    <rPh sb="6" eb="8">
      <t>カショ</t>
    </rPh>
    <rPh sb="8" eb="9">
      <t>スウ</t>
    </rPh>
    <phoneticPr fontId="1"/>
  </si>
  <si>
    <t>注1：改修を実施していない箇所は記入欄を空欄のままにしておいてください。</t>
    <rPh sb="0" eb="1">
      <t>チュウ</t>
    </rPh>
    <rPh sb="3" eb="5">
      <t>カイシュウ</t>
    </rPh>
    <rPh sb="6" eb="8">
      <t>ジッシ</t>
    </rPh>
    <rPh sb="13" eb="15">
      <t>カショ</t>
    </rPh>
    <rPh sb="16" eb="18">
      <t>キニュウ</t>
    </rPh>
    <rPh sb="18" eb="19">
      <t>ラン</t>
    </rPh>
    <rPh sb="20" eb="22">
      <t>クウラン</t>
    </rPh>
    <phoneticPr fontId="1"/>
  </si>
  <si>
    <r>
      <rPr>
        <sz val="20"/>
        <color theme="1"/>
        <rFont val="HG丸ｺﾞｼｯｸM-PRO"/>
        <family val="3"/>
        <charset val="128"/>
      </rPr>
      <t>①</t>
    </r>
    <r>
      <rPr>
        <sz val="14"/>
        <color theme="1"/>
        <rFont val="HG丸ｺﾞｼｯｸM-PRO"/>
        <family val="3"/>
        <charset val="128"/>
      </rPr>
      <t xml:space="preserve"> 改修内容に応じた面積等</t>
    </r>
    <r>
      <rPr>
        <vertAlign val="superscript"/>
        <sz val="14"/>
        <color theme="1"/>
        <rFont val="HG丸ｺﾞｼｯｸM-PRO"/>
        <family val="3"/>
        <charset val="128"/>
      </rPr>
      <t>(注1)</t>
    </r>
    <r>
      <rPr>
        <sz val="14"/>
        <color theme="1"/>
        <rFont val="HG丸ｺﾞｼｯｸM-PRO"/>
        <family val="3"/>
        <charset val="128"/>
      </rPr>
      <t>を記入し、標準的な工事費相当額を計算してください。</t>
    </r>
    <rPh sb="2" eb="4">
      <t>カイシュウ</t>
    </rPh>
    <rPh sb="4" eb="6">
      <t>ナイヨウ</t>
    </rPh>
    <rPh sb="7" eb="8">
      <t>オウ</t>
    </rPh>
    <rPh sb="10" eb="12">
      <t>メンセキ</t>
    </rPh>
    <rPh sb="12" eb="13">
      <t>トウ</t>
    </rPh>
    <rPh sb="14" eb="15">
      <t>チュウ</t>
    </rPh>
    <rPh sb="18" eb="20">
      <t>キニュウ</t>
    </rPh>
    <rPh sb="22" eb="24">
      <t>ヒョウジュン</t>
    </rPh>
    <rPh sb="24" eb="25">
      <t>テキ</t>
    </rPh>
    <rPh sb="26" eb="29">
      <t>コウジヒ</t>
    </rPh>
    <rPh sb="29" eb="31">
      <t>ソウトウ</t>
    </rPh>
    <rPh sb="31" eb="32">
      <t>ガク</t>
    </rPh>
    <rPh sb="33" eb="35">
      <t>ケイサン</t>
    </rPh>
    <phoneticPr fontId="1"/>
  </si>
  <si>
    <r>
      <t>　本計算シートは、耐震改修証明申請書に必要となる耐震工事の標準的な費用の額を算出する際にご利用ください。
　</t>
    </r>
    <r>
      <rPr>
        <b/>
        <sz val="12"/>
        <color theme="1"/>
        <rFont val="ＭＳ ゴシック"/>
        <family val="3"/>
        <charset val="128"/>
      </rPr>
      <t>①の太枠の空欄</t>
    </r>
    <r>
      <rPr>
        <sz val="12"/>
        <color theme="1"/>
        <rFont val="ＭＳ ゴシック"/>
        <family val="3"/>
        <charset val="128"/>
      </rPr>
      <t>には改修内容に応じた面積等を、</t>
    </r>
    <r>
      <rPr>
        <b/>
        <sz val="12"/>
        <color theme="1"/>
        <rFont val="ＭＳ ゴシック"/>
        <family val="3"/>
        <charset val="128"/>
      </rPr>
      <t>②の太枠の空欄</t>
    </r>
    <r>
      <rPr>
        <sz val="12"/>
        <color theme="1"/>
        <rFont val="ＭＳ ゴシック"/>
        <family val="3"/>
        <charset val="128"/>
      </rPr>
      <t>には交付される補助金等の額をそれぞれ記入していただいた上で、必要な数値を算出してください。</t>
    </r>
    <rPh sb="73" eb="74">
      <t>トウ</t>
    </rPh>
    <phoneticPr fontId="1"/>
  </si>
  <si>
    <t>免震工事</t>
    <rPh sb="0" eb="2">
      <t>メンシン</t>
    </rPh>
    <rPh sb="2" eb="4">
      <t>コウジ</t>
    </rPh>
    <phoneticPr fontId="1"/>
  </si>
  <si>
    <r>
      <t xml:space="preserve">柱
</t>
    </r>
    <r>
      <rPr>
        <sz val="10"/>
        <color theme="1"/>
        <rFont val="ＭＳ ゴシック"/>
        <family val="3"/>
        <charset val="128"/>
      </rPr>
      <t>※柱巻以外</t>
    </r>
    <rPh sb="0" eb="1">
      <t>ハシラ</t>
    </rPh>
    <rPh sb="3" eb="4">
      <t>ハシラ</t>
    </rPh>
    <rPh sb="4" eb="5">
      <t>マ</t>
    </rPh>
    <rPh sb="5" eb="7">
      <t>イガイ</t>
    </rPh>
    <phoneticPr fontId="1"/>
  </si>
  <si>
    <r>
      <t xml:space="preserve">柱
</t>
    </r>
    <r>
      <rPr>
        <sz val="10"/>
        <color theme="1"/>
        <rFont val="ＭＳ ゴシック"/>
        <family val="3"/>
        <charset val="128"/>
      </rPr>
      <t>※柱巻補強</t>
    </r>
    <rPh sb="0" eb="1">
      <t>ハシラ</t>
    </rPh>
    <rPh sb="3" eb="4">
      <t>ハシラ</t>
    </rPh>
    <rPh sb="4" eb="5">
      <t>マ</t>
    </rPh>
    <rPh sb="5" eb="7">
      <t>ホキョウ</t>
    </rPh>
    <phoneticPr fontId="1"/>
  </si>
  <si>
    <t>注3：改修の箇所数は、改修工事の見積書や図面を確認して記入してください。</t>
    <rPh sb="0" eb="1">
      <t>チュウ</t>
    </rPh>
    <rPh sb="3" eb="5">
      <t>カイシュウ</t>
    </rPh>
    <rPh sb="6" eb="8">
      <t>カショ</t>
    </rPh>
    <rPh sb="8" eb="9">
      <t>スウ</t>
    </rPh>
    <rPh sb="11" eb="13">
      <t>カイシュウ</t>
    </rPh>
    <rPh sb="13" eb="15">
      <t>コウジ</t>
    </rPh>
    <rPh sb="16" eb="19">
      <t>ミツモリショ</t>
    </rPh>
    <rPh sb="20" eb="22">
      <t>ズメン</t>
    </rPh>
    <rPh sb="23" eb="25">
      <t>カクニン</t>
    </rPh>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</si>
</sst>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Red]\-#,##0.00\ "/>
    <numFmt numFmtId="177" formatCode="#,##0_ ;[Red]\-#,##0\ "/>
    <numFmt numFmtId="178" formatCode="#,##0_);[Red]\(#,##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HG丸ｺﾞｼｯｸM-PRO"/>
      <family val="3"/>
      <charset val="128"/>
    </font>
    <font>
      <sz val="12"/>
      <color theme="1"/>
      <name val="HG丸ｺﾞｼｯｸM-PRO"/>
      <family val="3"/>
      <charset val="128"/>
    </font>
    <font>
      <sz val="16"/>
      <color theme="1"/>
      <name val="HG丸ｺﾞｼｯｸM-PRO"/>
      <family val="3"/>
      <charset val="128"/>
    </font>
    <font>
      <sz val="20"/>
      <color theme="1"/>
      <name val="HG丸ｺﾞｼｯｸM-PRO"/>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rgb="FFFF0000"/>
      <name val="ＭＳ ゴシック"/>
      <family val="3"/>
      <charset val="128"/>
    </font>
    <font>
      <sz val="10"/>
      <color theme="1"/>
      <name val="ＭＳ ゴシック"/>
      <family val="3"/>
      <charset val="128"/>
    </font>
    <font>
      <sz val="16"/>
      <color theme="1"/>
      <name val="ＭＳ ゴシック"/>
      <family val="3"/>
      <charset val="128"/>
    </font>
    <font>
      <vertAlign val="superscript"/>
      <sz val="14"/>
      <color theme="1"/>
      <name val="HG丸ｺﾞｼｯｸM-PRO"/>
      <family val="3"/>
      <charset val="128"/>
    </font>
    <font>
      <sz val="9"/>
      <color theme="1"/>
      <name val="ＭＳ ゴシック"/>
      <family val="3"/>
      <charset val="128"/>
    </font>
    <font>
      <b/>
      <sz val="12"/>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FFFF99"/>
        <bgColor indexed="64"/>
      </patternFill>
    </fill>
  </fills>
  <borders count="8">
    <border>
      <left/>
      <right/>
      <top/>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7" fillId="0" borderId="0" xfId="0" applyFont="1" applyBorder="1">
      <alignmen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38" fontId="7" fillId="0" borderId="0" xfId="1" applyFont="1" applyBorder="1">
      <alignment vertical="center"/>
    </xf>
    <xf numFmtId="0" fontId="8" fillId="0" borderId="0"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38" fontId="7" fillId="0" borderId="3" xfId="1" applyFont="1" applyBorder="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8" fillId="0" borderId="5" xfId="0" applyFont="1" applyBorder="1" applyAlignment="1">
      <alignment vertical="center"/>
    </xf>
    <xf numFmtId="0" fontId="7" fillId="0" borderId="6" xfId="0" applyFont="1" applyBorder="1">
      <alignment vertical="center"/>
    </xf>
    <xf numFmtId="0" fontId="7" fillId="0" borderId="5" xfId="0" applyFont="1" applyBorder="1" applyAlignment="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pplyAlignment="1">
      <alignment horizontal="center" vertical="center"/>
    </xf>
    <xf numFmtId="0" fontId="9" fillId="0" borderId="0" xfId="0" applyFont="1" applyAlignment="1">
      <alignment horizontal="right" vertical="center"/>
    </xf>
    <xf numFmtId="0" fontId="7" fillId="0" borderId="0" xfId="0" applyFont="1" applyBorder="1" applyAlignment="1">
      <alignment vertical="center"/>
    </xf>
    <xf numFmtId="0" fontId="7" fillId="0" borderId="5" xfId="0" applyFont="1" applyBorder="1">
      <alignment vertical="center"/>
    </xf>
    <xf numFmtId="0" fontId="7" fillId="0" borderId="0" xfId="0" applyFont="1" applyBorder="1" applyAlignment="1">
      <alignment vertical="center"/>
    </xf>
    <xf numFmtId="178" fontId="7" fillId="2" borderId="4" xfId="0" applyNumberFormat="1" applyFont="1" applyFill="1" applyBorder="1" applyAlignment="1">
      <alignment vertical="center"/>
    </xf>
    <xf numFmtId="178" fontId="7" fillId="2" borderId="4" xfId="1" applyNumberFormat="1" applyFont="1" applyFill="1" applyBorder="1">
      <alignment vertical="center"/>
    </xf>
    <xf numFmtId="176" fontId="7" fillId="3" borderId="7" xfId="1" applyNumberFormat="1" applyFont="1" applyFill="1" applyBorder="1">
      <alignment vertical="center"/>
    </xf>
    <xf numFmtId="177" fontId="7" fillId="4" borderId="7" xfId="1" applyNumberFormat="1" applyFont="1" applyFill="1" applyBorder="1">
      <alignment vertical="center"/>
    </xf>
    <xf numFmtId="38" fontId="7" fillId="2" borderId="4" xfId="1" applyFont="1" applyFill="1" applyBorder="1" applyAlignment="1">
      <alignment horizontal="right" vertical="center"/>
    </xf>
    <xf numFmtId="3" fontId="7" fillId="2" borderId="7" xfId="0" applyNumberFormat="1" applyFont="1" applyFill="1" applyBorder="1">
      <alignment vertical="center"/>
    </xf>
    <xf numFmtId="0" fontId="7" fillId="0" borderId="2"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5" fillId="0" borderId="1" xfId="0" applyFont="1" applyBorder="1" applyAlignment="1">
      <alignment horizontal="center" vertical="center"/>
    </xf>
    <xf numFmtId="0" fontId="7" fillId="0" borderId="0" xfId="0" applyFont="1" applyAlignment="1">
      <alignment vertical="center" wrapText="1"/>
    </xf>
    <xf numFmtId="0" fontId="3"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99"/>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352424</xdr:colOff>
      <xdr:row>32</xdr:row>
      <xdr:rowOff>57150</xdr:rowOff>
    </xdr:from>
    <xdr:to>
      <xdr:col>10</xdr:col>
      <xdr:colOff>47625</xdr:colOff>
      <xdr:row>40</xdr:row>
      <xdr:rowOff>66675</xdr:rowOff>
    </xdr:to>
    <xdr:sp macro="" textlink="">
      <xdr:nvSpPr>
        <xdr:cNvPr id="3" name="角丸四角形 2"/>
        <xdr:cNvSpPr/>
      </xdr:nvSpPr>
      <xdr:spPr>
        <a:xfrm>
          <a:off x="5181599" y="7439025"/>
          <a:ext cx="1600201" cy="1619250"/>
        </a:xfrm>
        <a:prstGeom prst="roundRect">
          <a:avLst>
            <a:gd name="adj" fmla="val 10309"/>
          </a:avLst>
        </a:prstGeom>
        <a:noFill/>
        <a:ln w="222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32</xdr:row>
      <xdr:rowOff>152400</xdr:rowOff>
    </xdr:from>
    <xdr:to>
      <xdr:col>8</xdr:col>
      <xdr:colOff>352425</xdr:colOff>
      <xdr:row>33</xdr:row>
      <xdr:rowOff>209550</xdr:rowOff>
    </xdr:to>
    <xdr:sp macro="" textlink="">
      <xdr:nvSpPr>
        <xdr:cNvPr id="5" name="テキスト ボックス 4"/>
        <xdr:cNvSpPr txBox="1"/>
      </xdr:nvSpPr>
      <xdr:spPr>
        <a:xfrm>
          <a:off x="5200650" y="75342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イ</a:t>
          </a:r>
          <a:r>
            <a:rPr kumimoji="1" lang="en-US" altLang="ja-JP" sz="800"/>
            <a:t>)</a:t>
          </a:r>
          <a:endParaRPr kumimoji="1" lang="ja-JP" altLang="en-US" sz="800"/>
        </a:p>
      </xdr:txBody>
    </xdr:sp>
    <xdr:clientData/>
  </xdr:twoCellAnchor>
  <xdr:twoCellAnchor>
    <xdr:from>
      <xdr:col>7</xdr:col>
      <xdr:colOff>371475</xdr:colOff>
      <xdr:row>33</xdr:row>
      <xdr:rowOff>276225</xdr:rowOff>
    </xdr:from>
    <xdr:to>
      <xdr:col>8</xdr:col>
      <xdr:colOff>352425</xdr:colOff>
      <xdr:row>34</xdr:row>
      <xdr:rowOff>228600</xdr:rowOff>
    </xdr:to>
    <xdr:sp macro="" textlink="">
      <xdr:nvSpPr>
        <xdr:cNvPr id="6" name="テキスト ボックス 5"/>
        <xdr:cNvSpPr txBox="1"/>
      </xdr:nvSpPr>
      <xdr:spPr>
        <a:xfrm>
          <a:off x="5200650" y="78390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ロ</a:t>
          </a:r>
          <a:r>
            <a:rPr kumimoji="1" lang="en-US" altLang="ja-JP" sz="800"/>
            <a:t>)</a:t>
          </a:r>
          <a:endParaRPr kumimoji="1" lang="ja-JP" altLang="en-US" sz="800"/>
        </a:p>
      </xdr:txBody>
    </xdr:sp>
    <xdr:clientData/>
  </xdr:twoCellAnchor>
  <xdr:twoCellAnchor>
    <xdr:from>
      <xdr:col>7</xdr:col>
      <xdr:colOff>371475</xdr:colOff>
      <xdr:row>35</xdr:row>
      <xdr:rowOff>0</xdr:rowOff>
    </xdr:from>
    <xdr:to>
      <xdr:col>8</xdr:col>
      <xdr:colOff>352425</xdr:colOff>
      <xdr:row>35</xdr:row>
      <xdr:rowOff>238125</xdr:rowOff>
    </xdr:to>
    <xdr:sp macro="" textlink="">
      <xdr:nvSpPr>
        <xdr:cNvPr id="7" name="テキスト ボックス 6"/>
        <xdr:cNvSpPr txBox="1"/>
      </xdr:nvSpPr>
      <xdr:spPr>
        <a:xfrm>
          <a:off x="5200650" y="8134350"/>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ハ</a:t>
          </a:r>
          <a:r>
            <a:rPr kumimoji="1" lang="en-US" altLang="ja-JP" sz="800"/>
            <a:t>)</a:t>
          </a:r>
          <a:endParaRPr kumimoji="1" lang="ja-JP" altLang="en-US" sz="800"/>
        </a:p>
      </xdr:txBody>
    </xdr:sp>
    <xdr:clientData/>
  </xdr:twoCellAnchor>
  <xdr:twoCellAnchor>
    <xdr:from>
      <xdr:col>7</xdr:col>
      <xdr:colOff>371475</xdr:colOff>
      <xdr:row>37</xdr:row>
      <xdr:rowOff>0</xdr:rowOff>
    </xdr:from>
    <xdr:to>
      <xdr:col>8</xdr:col>
      <xdr:colOff>352425</xdr:colOff>
      <xdr:row>37</xdr:row>
      <xdr:rowOff>238125</xdr:rowOff>
    </xdr:to>
    <xdr:sp macro="" textlink="">
      <xdr:nvSpPr>
        <xdr:cNvPr id="8" name="テキスト ボックス 7"/>
        <xdr:cNvSpPr txBox="1"/>
      </xdr:nvSpPr>
      <xdr:spPr>
        <a:xfrm>
          <a:off x="5200650" y="8705850"/>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ホ</a:t>
          </a:r>
          <a:r>
            <a:rPr kumimoji="1" lang="en-US" altLang="ja-JP" sz="800"/>
            <a:t>)</a:t>
          </a:r>
          <a:endParaRPr kumimoji="1" lang="ja-JP" altLang="en-US" sz="800"/>
        </a:p>
      </xdr:txBody>
    </xdr:sp>
    <xdr:clientData/>
  </xdr:twoCellAnchor>
  <xdr:twoCellAnchor>
    <xdr:from>
      <xdr:col>6</xdr:col>
      <xdr:colOff>962025</xdr:colOff>
      <xdr:row>41</xdr:row>
      <xdr:rowOff>19050</xdr:rowOff>
    </xdr:from>
    <xdr:to>
      <xdr:col>10</xdr:col>
      <xdr:colOff>342900</xdr:colOff>
      <xdr:row>44</xdr:row>
      <xdr:rowOff>114300</xdr:rowOff>
    </xdr:to>
    <xdr:sp macro="" textlink="">
      <xdr:nvSpPr>
        <xdr:cNvPr id="10" name="角丸四角形吹き出し 9"/>
        <xdr:cNvSpPr/>
      </xdr:nvSpPr>
      <xdr:spPr>
        <a:xfrm>
          <a:off x="4638675" y="8877300"/>
          <a:ext cx="2438400" cy="638175"/>
        </a:xfrm>
        <a:prstGeom prst="wedgeRoundRectCallout">
          <a:avLst>
            <a:gd name="adj1" fmla="val -12679"/>
            <a:gd name="adj2" fmla="val -75962"/>
            <a:gd name="adj3" fmla="val 16667"/>
          </a:avLst>
        </a:prstGeom>
        <a:solidFill>
          <a:schemeClr val="accent6">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住宅耐震改修証明申請書の該当する欄に金額を記入してください。</a:t>
          </a:r>
        </a:p>
      </xdr:txBody>
    </xdr:sp>
    <xdr:clientData/>
  </xdr:twoCellAnchor>
  <xdr:twoCellAnchor>
    <xdr:from>
      <xdr:col>7</xdr:col>
      <xdr:colOff>381000</xdr:colOff>
      <xdr:row>36</xdr:row>
      <xdr:rowOff>9525</xdr:rowOff>
    </xdr:from>
    <xdr:to>
      <xdr:col>8</xdr:col>
      <xdr:colOff>361950</xdr:colOff>
      <xdr:row>36</xdr:row>
      <xdr:rowOff>247650</xdr:rowOff>
    </xdr:to>
    <xdr:sp macro="" textlink="">
      <xdr:nvSpPr>
        <xdr:cNvPr id="17" name="テキスト ボックス 16"/>
        <xdr:cNvSpPr txBox="1"/>
      </xdr:nvSpPr>
      <xdr:spPr>
        <a:xfrm>
          <a:off x="5210175" y="7829550"/>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ニ</a:t>
          </a:r>
          <a:r>
            <a:rPr kumimoji="1" lang="en-US" altLang="ja-JP" sz="800"/>
            <a:t>)</a:t>
          </a:r>
          <a:endParaRPr kumimoji="1" lang="ja-JP" altLang="en-US" sz="800"/>
        </a:p>
      </xdr:txBody>
    </xdr:sp>
    <xdr:clientData/>
  </xdr:twoCellAnchor>
  <xdr:twoCellAnchor>
    <xdr:from>
      <xdr:col>7</xdr:col>
      <xdr:colOff>381000</xdr:colOff>
      <xdr:row>38</xdr:row>
      <xdr:rowOff>19050</xdr:rowOff>
    </xdr:from>
    <xdr:to>
      <xdr:col>8</xdr:col>
      <xdr:colOff>361950</xdr:colOff>
      <xdr:row>38</xdr:row>
      <xdr:rowOff>257175</xdr:rowOff>
    </xdr:to>
    <xdr:sp macro="" textlink="">
      <xdr:nvSpPr>
        <xdr:cNvPr id="18" name="テキスト ボックス 17"/>
        <xdr:cNvSpPr txBox="1"/>
      </xdr:nvSpPr>
      <xdr:spPr>
        <a:xfrm>
          <a:off x="5210175" y="84105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ヘ</a:t>
          </a:r>
          <a:r>
            <a:rPr kumimoji="1" lang="en-US" altLang="ja-JP" sz="800"/>
            <a:t>)</a:t>
          </a:r>
          <a:endParaRPr kumimoji="1" lang="ja-JP" altLang="en-US" sz="800"/>
        </a:p>
      </xdr:txBody>
    </xdr:sp>
    <xdr:clientData/>
  </xdr:twoCellAnchor>
  <xdr:twoCellAnchor>
    <xdr:from>
      <xdr:col>7</xdr:col>
      <xdr:colOff>390525</xdr:colOff>
      <xdr:row>39</xdr:row>
      <xdr:rowOff>0</xdr:rowOff>
    </xdr:from>
    <xdr:to>
      <xdr:col>8</xdr:col>
      <xdr:colOff>371475</xdr:colOff>
      <xdr:row>39</xdr:row>
      <xdr:rowOff>238125</xdr:rowOff>
    </xdr:to>
    <xdr:sp macro="" textlink="">
      <xdr:nvSpPr>
        <xdr:cNvPr id="19" name="テキスト ボックス 18"/>
        <xdr:cNvSpPr txBox="1"/>
      </xdr:nvSpPr>
      <xdr:spPr>
        <a:xfrm>
          <a:off x="5219700" y="8677275"/>
          <a:ext cx="4000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ト</a:t>
          </a:r>
          <a:r>
            <a:rPr kumimoji="1" lang="en-US" altLang="ja-JP" sz="800"/>
            <a:t>)</a:t>
          </a:r>
          <a:endParaRPr kumimoji="1" lang="ja-JP" altLang="en-US" sz="800"/>
        </a:p>
      </xdr:txBody>
    </xdr:sp>
    <xdr:clientData/>
  </xdr:twoCellAnchor>
  <xdr:twoCellAnchor>
    <xdr:from>
      <xdr:col>3</xdr:col>
      <xdr:colOff>714375</xdr:colOff>
      <xdr:row>26</xdr:row>
      <xdr:rowOff>142875</xdr:rowOff>
    </xdr:from>
    <xdr:to>
      <xdr:col>4</xdr:col>
      <xdr:colOff>361950</xdr:colOff>
      <xdr:row>27</xdr:row>
      <xdr:rowOff>0</xdr:rowOff>
    </xdr:to>
    <xdr:sp macro="" textlink="">
      <xdr:nvSpPr>
        <xdr:cNvPr id="20" name="テキスト ボックス 19"/>
        <xdr:cNvSpPr txBox="1"/>
      </xdr:nvSpPr>
      <xdr:spPr>
        <a:xfrm>
          <a:off x="1771650" y="1990725"/>
          <a:ext cx="400050"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a:t>
          </a:r>
          <a:endParaRPr kumimoji="1" lang="ja-JP" altLang="en-US" sz="800"/>
        </a:p>
      </xdr:txBody>
    </xdr:sp>
    <xdr:clientData/>
  </xdr:twoCellAnchor>
  <xdr:twoCellAnchor>
    <xdr:from>
      <xdr:col>11</xdr:col>
      <xdr:colOff>546286</xdr:colOff>
      <xdr:row>28</xdr:row>
      <xdr:rowOff>56029</xdr:rowOff>
    </xdr:from>
    <xdr:to>
      <xdr:col>12</xdr:col>
      <xdr:colOff>373155</xdr:colOff>
      <xdr:row>29</xdr:row>
      <xdr:rowOff>95810</xdr:rowOff>
    </xdr:to>
    <xdr:sp macro="" textlink="">
      <xdr:nvSpPr>
        <xdr:cNvPr id="21" name="テキスト ボックス 20"/>
        <xdr:cNvSpPr txBox="1"/>
      </xdr:nvSpPr>
      <xdr:spPr>
        <a:xfrm>
          <a:off x="7684433" y="6308911"/>
          <a:ext cx="510428"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a:t>
          </a:r>
          <a:endParaRPr kumimoji="1" lang="ja-JP" altLang="en-US" sz="800"/>
        </a:p>
      </xdr:txBody>
    </xdr:sp>
    <xdr:clientData/>
  </xdr:twoCellAnchor>
  <xdr:twoCellAnchor>
    <xdr:from>
      <xdr:col>6</xdr:col>
      <xdr:colOff>891267</xdr:colOff>
      <xdr:row>8</xdr:row>
      <xdr:rowOff>115661</xdr:rowOff>
    </xdr:from>
    <xdr:to>
      <xdr:col>7</xdr:col>
      <xdr:colOff>224517</xdr:colOff>
      <xdr:row>9</xdr:row>
      <xdr:rowOff>172811</xdr:rowOff>
    </xdr:to>
    <xdr:sp macro="" textlink="">
      <xdr:nvSpPr>
        <xdr:cNvPr id="22" name="テキスト ボックス 21"/>
        <xdr:cNvSpPr txBox="1"/>
      </xdr:nvSpPr>
      <xdr:spPr>
        <a:xfrm>
          <a:off x="4633231" y="2401661"/>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2)</a:t>
          </a:r>
          <a:endParaRPr kumimoji="1" lang="ja-JP" altLang="en-US" sz="800"/>
        </a:p>
      </xdr:txBody>
    </xdr:sp>
    <xdr:clientData/>
  </xdr:twoCellAnchor>
  <xdr:twoCellAnchor>
    <xdr:from>
      <xdr:col>6</xdr:col>
      <xdr:colOff>932090</xdr:colOff>
      <xdr:row>16</xdr:row>
      <xdr:rowOff>23131</xdr:rowOff>
    </xdr:from>
    <xdr:to>
      <xdr:col>7</xdr:col>
      <xdr:colOff>88447</xdr:colOff>
      <xdr:row>17</xdr:row>
      <xdr:rowOff>176892</xdr:rowOff>
    </xdr:to>
    <xdr:sp macro="" textlink="">
      <xdr:nvSpPr>
        <xdr:cNvPr id="23" name="テキスト ボックス 22"/>
        <xdr:cNvSpPr txBox="1"/>
      </xdr:nvSpPr>
      <xdr:spPr>
        <a:xfrm>
          <a:off x="4674054" y="3941988"/>
          <a:ext cx="489857" cy="208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2)</a:t>
          </a:r>
          <a:endParaRPr kumimoji="1" lang="ja-JP" altLang="en-US" sz="800"/>
        </a:p>
      </xdr:txBody>
    </xdr:sp>
    <xdr:clientData/>
  </xdr:twoCellAnchor>
  <xdr:twoCellAnchor>
    <xdr:from>
      <xdr:col>6</xdr:col>
      <xdr:colOff>1031741</xdr:colOff>
      <xdr:row>9</xdr:row>
      <xdr:rowOff>267341</xdr:rowOff>
    </xdr:from>
    <xdr:to>
      <xdr:col>8</xdr:col>
      <xdr:colOff>69716</xdr:colOff>
      <xdr:row>11</xdr:row>
      <xdr:rowOff>162566</xdr:rowOff>
    </xdr:to>
    <xdr:sp macro="" textlink="">
      <xdr:nvSpPr>
        <xdr:cNvPr id="24" name="テキスト ボックス 23"/>
        <xdr:cNvSpPr txBox="1"/>
      </xdr:nvSpPr>
      <xdr:spPr>
        <a:xfrm>
          <a:off x="4773705" y="2743841"/>
          <a:ext cx="657225"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3)</a:t>
          </a:r>
          <a:endParaRPr kumimoji="1" lang="ja-JP" altLang="en-US" sz="800"/>
        </a:p>
      </xdr:txBody>
    </xdr:sp>
    <xdr:clientData/>
  </xdr:twoCellAnchor>
  <xdr:twoCellAnchor>
    <xdr:from>
      <xdr:col>7</xdr:col>
      <xdr:colOff>51708</xdr:colOff>
      <xdr:row>27</xdr:row>
      <xdr:rowOff>81643</xdr:rowOff>
    </xdr:from>
    <xdr:to>
      <xdr:col>8</xdr:col>
      <xdr:colOff>38101</xdr:colOff>
      <xdr:row>34</xdr:row>
      <xdr:rowOff>122464</xdr:rowOff>
    </xdr:to>
    <xdr:sp macro="" textlink="">
      <xdr:nvSpPr>
        <xdr:cNvPr id="26" name="フリーフォーム 25"/>
        <xdr:cNvSpPr/>
      </xdr:nvSpPr>
      <xdr:spPr>
        <a:xfrm>
          <a:off x="4895851" y="5293179"/>
          <a:ext cx="408214" cy="1619249"/>
        </a:xfrm>
        <a:custGeom>
          <a:avLst/>
          <a:gdLst>
            <a:gd name="connsiteX0" fmla="*/ 367393 w 408214"/>
            <a:gd name="connsiteY0" fmla="*/ 0 h 1401536"/>
            <a:gd name="connsiteX1" fmla="*/ 0 w 408214"/>
            <a:gd name="connsiteY1" fmla="*/ 0 h 1401536"/>
            <a:gd name="connsiteX2" fmla="*/ 0 w 408214"/>
            <a:gd name="connsiteY2" fmla="*/ 1401536 h 1401536"/>
            <a:gd name="connsiteX3" fmla="*/ 408214 w 408214"/>
            <a:gd name="connsiteY3" fmla="*/ 1401536 h 1401536"/>
          </a:gdLst>
          <a:ahLst/>
          <a:cxnLst>
            <a:cxn ang="0">
              <a:pos x="connsiteX0" y="connsiteY0"/>
            </a:cxn>
            <a:cxn ang="0">
              <a:pos x="connsiteX1" y="connsiteY1"/>
            </a:cxn>
            <a:cxn ang="0">
              <a:pos x="connsiteX2" y="connsiteY2"/>
            </a:cxn>
            <a:cxn ang="0">
              <a:pos x="connsiteX3" y="connsiteY3"/>
            </a:cxn>
          </a:cxnLst>
          <a:rect l="l" t="t" r="r" b="b"/>
          <a:pathLst>
            <a:path w="408214" h="1401536">
              <a:moveTo>
                <a:pt x="367393" y="0"/>
              </a:moveTo>
              <a:lnTo>
                <a:pt x="0" y="0"/>
              </a:lnTo>
              <a:lnTo>
                <a:pt x="0" y="1401536"/>
              </a:lnTo>
              <a:lnTo>
                <a:pt x="408214" y="1401536"/>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255813</xdr:colOff>
      <xdr:row>20</xdr:row>
      <xdr:rowOff>149680</xdr:rowOff>
    </xdr:from>
    <xdr:to>
      <xdr:col>10</xdr:col>
      <xdr:colOff>136071</xdr:colOff>
      <xdr:row>33</xdr:row>
      <xdr:rowOff>136072</xdr:rowOff>
    </xdr:to>
    <xdr:sp macro="" textlink="">
      <xdr:nvSpPr>
        <xdr:cNvPr id="27" name="フリーフォーム 26"/>
        <xdr:cNvSpPr/>
      </xdr:nvSpPr>
      <xdr:spPr>
        <a:xfrm flipH="1">
          <a:off x="6746420" y="3755573"/>
          <a:ext cx="152401" cy="2966356"/>
        </a:xfrm>
        <a:custGeom>
          <a:avLst/>
          <a:gdLst>
            <a:gd name="connsiteX0" fmla="*/ 367393 w 408214"/>
            <a:gd name="connsiteY0" fmla="*/ 0 h 1401536"/>
            <a:gd name="connsiteX1" fmla="*/ 0 w 408214"/>
            <a:gd name="connsiteY1" fmla="*/ 0 h 1401536"/>
            <a:gd name="connsiteX2" fmla="*/ 0 w 408214"/>
            <a:gd name="connsiteY2" fmla="*/ 1401536 h 1401536"/>
            <a:gd name="connsiteX3" fmla="*/ 408214 w 408214"/>
            <a:gd name="connsiteY3" fmla="*/ 1401536 h 1401536"/>
          </a:gdLst>
          <a:ahLst/>
          <a:cxnLst>
            <a:cxn ang="0">
              <a:pos x="connsiteX0" y="connsiteY0"/>
            </a:cxn>
            <a:cxn ang="0">
              <a:pos x="connsiteX1" y="connsiteY1"/>
            </a:cxn>
            <a:cxn ang="0">
              <a:pos x="connsiteX2" y="connsiteY2"/>
            </a:cxn>
            <a:cxn ang="0">
              <a:pos x="connsiteX3" y="connsiteY3"/>
            </a:cxn>
          </a:cxnLst>
          <a:rect l="l" t="t" r="r" b="b"/>
          <a:pathLst>
            <a:path w="408214" h="1401536">
              <a:moveTo>
                <a:pt x="367393" y="0"/>
              </a:moveTo>
              <a:lnTo>
                <a:pt x="0" y="0"/>
              </a:lnTo>
              <a:lnTo>
                <a:pt x="0" y="1401536"/>
              </a:lnTo>
              <a:lnTo>
                <a:pt x="408214" y="1401536"/>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378280</xdr:colOff>
      <xdr:row>24</xdr:row>
      <xdr:rowOff>2</xdr:rowOff>
    </xdr:from>
    <xdr:ext cx="1328697" cy="325730"/>
    <xdr:sp macro="" textlink="">
      <xdr:nvSpPr>
        <xdr:cNvPr id="28" name="テキスト ボックス 27"/>
        <xdr:cNvSpPr txBox="1"/>
      </xdr:nvSpPr>
      <xdr:spPr>
        <a:xfrm>
          <a:off x="5644244" y="4626431"/>
          <a:ext cx="1328697" cy="32573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③の</a:t>
          </a:r>
          <a:r>
            <a:rPr kumimoji="1" lang="en-US" altLang="ja-JP" sz="1400"/>
            <a:t>(</a:t>
          </a:r>
          <a:r>
            <a:rPr kumimoji="1" lang="ja-JP" altLang="en-US" sz="1400"/>
            <a:t>イ</a:t>
          </a:r>
          <a:r>
            <a:rPr kumimoji="1" lang="en-US" altLang="ja-JP" sz="1400"/>
            <a:t>)</a:t>
          </a:r>
          <a:r>
            <a:rPr kumimoji="1" lang="ja-JP" altLang="en-US" sz="1400"/>
            <a:t>に記入</a:t>
          </a:r>
        </a:p>
      </xdr:txBody>
    </xdr:sp>
    <xdr:clientData/>
  </xdr:oneCellAnchor>
  <xdr:oneCellAnchor>
    <xdr:from>
      <xdr:col>6</xdr:col>
      <xdr:colOff>612321</xdr:colOff>
      <xdr:row>29</xdr:row>
      <xdr:rowOff>16331</xdr:rowOff>
    </xdr:from>
    <xdr:ext cx="1332224" cy="325730"/>
    <xdr:sp macro="" textlink="">
      <xdr:nvSpPr>
        <xdr:cNvPr id="29" name="テキスト ボックス 28"/>
        <xdr:cNvSpPr txBox="1"/>
      </xdr:nvSpPr>
      <xdr:spPr>
        <a:xfrm>
          <a:off x="4299857" y="5690510"/>
          <a:ext cx="1332224" cy="32573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③の</a:t>
          </a:r>
          <a:r>
            <a:rPr kumimoji="1" lang="en-US" altLang="ja-JP" sz="1400"/>
            <a:t>(</a:t>
          </a:r>
          <a:r>
            <a:rPr kumimoji="1" lang="ja-JP" altLang="en-US" sz="1400"/>
            <a:t>ロ</a:t>
          </a:r>
          <a:r>
            <a:rPr kumimoji="1" lang="en-US" altLang="ja-JP" sz="1400"/>
            <a:t>)</a:t>
          </a:r>
          <a:r>
            <a:rPr kumimoji="1" lang="ja-JP" altLang="en-US" sz="1400"/>
            <a:t>に記入</a:t>
          </a:r>
        </a:p>
      </xdr:txBody>
    </xdr:sp>
    <xdr:clientData/>
  </xdr:oneCellAnchor>
  <xdr:twoCellAnchor>
    <xdr:from>
      <xdr:col>6</xdr:col>
      <xdr:colOff>1031742</xdr:colOff>
      <xdr:row>11</xdr:row>
      <xdr:rowOff>362591</xdr:rowOff>
    </xdr:from>
    <xdr:to>
      <xdr:col>8</xdr:col>
      <xdr:colOff>69717</xdr:colOff>
      <xdr:row>13</xdr:row>
      <xdr:rowOff>176174</xdr:rowOff>
    </xdr:to>
    <xdr:sp macro="" textlink="">
      <xdr:nvSpPr>
        <xdr:cNvPr id="25" name="テキスト ボックス 24"/>
        <xdr:cNvSpPr txBox="1"/>
      </xdr:nvSpPr>
      <xdr:spPr>
        <a:xfrm>
          <a:off x="4773706" y="3179270"/>
          <a:ext cx="657225"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3)</a:t>
          </a:r>
          <a:endParaRPr kumimoji="1" lang="ja-JP" altLang="en-US" sz="800"/>
        </a:p>
      </xdr:txBody>
    </xdr:sp>
    <xdr:clientData/>
  </xdr:twoCellAnchor>
  <xdr:twoCellAnchor>
    <xdr:from>
      <xdr:col>6</xdr:col>
      <xdr:colOff>1034144</xdr:colOff>
      <xdr:row>13</xdr:row>
      <xdr:rowOff>340179</xdr:rowOff>
    </xdr:from>
    <xdr:to>
      <xdr:col>8</xdr:col>
      <xdr:colOff>72119</xdr:colOff>
      <xdr:row>15</xdr:row>
      <xdr:rowOff>167369</xdr:rowOff>
    </xdr:to>
    <xdr:sp macro="" textlink="">
      <xdr:nvSpPr>
        <xdr:cNvPr id="30" name="テキスト ボックス 29"/>
        <xdr:cNvSpPr txBox="1"/>
      </xdr:nvSpPr>
      <xdr:spPr>
        <a:xfrm>
          <a:off x="4776108" y="3578679"/>
          <a:ext cx="657225"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注</a:t>
          </a:r>
          <a:r>
            <a:rPr kumimoji="1" lang="en-US" altLang="ja-JP" sz="800"/>
            <a:t>3)</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Zeros="0" tabSelected="1" view="pageBreakPreview" zoomScale="90" zoomScaleNormal="70" zoomScaleSheetLayoutView="90" workbookViewId="0">
      <selection activeCell="M38" sqref="M38"/>
    </sheetView>
  </sheetViews>
  <sheetFormatPr defaultColWidth="9" defaultRowHeight="14.25" x14ac:dyDescent="0.15"/>
  <cols>
    <col min="1" max="1" width="2" style="2" customWidth="1"/>
    <col min="2" max="2" width="2.375" style="2" customWidth="1"/>
    <col min="3" max="4" width="11.25" style="2" customWidth="1"/>
    <col min="5" max="5" width="7.5" style="2" bestFit="1" customWidth="1"/>
    <col min="6" max="6" width="14.75" style="2" customWidth="1"/>
    <col min="7" max="7" width="17.5" style="2" customWidth="1"/>
    <col min="8" max="8" width="3" style="2" customWidth="1"/>
    <col min="9" max="9" width="15.375" style="3" customWidth="1"/>
    <col min="10" max="10" width="3.5" style="2" bestFit="1" customWidth="1"/>
    <col min="11" max="11" width="5" style="2" customWidth="1"/>
    <col min="12" max="16384" width="9" style="2"/>
  </cols>
  <sheetData>
    <row r="1" spans="1:11" ht="15" thickBot="1" x14ac:dyDescent="0.2">
      <c r="K1" s="4" t="s">
        <v>16</v>
      </c>
    </row>
    <row r="2" spans="1:11" ht="30" customHeight="1" thickTop="1" thickBot="1" x14ac:dyDescent="0.2">
      <c r="A2" s="40" t="s">
        <v>7</v>
      </c>
      <c r="B2" s="40"/>
      <c r="C2" s="40"/>
      <c r="D2" s="40"/>
      <c r="E2" s="40"/>
      <c r="F2" s="40"/>
      <c r="G2" s="40"/>
      <c r="H2" s="40"/>
      <c r="I2" s="40"/>
      <c r="J2" s="40"/>
      <c r="K2" s="40"/>
    </row>
    <row r="3" spans="1:11" s="8" customFormat="1" ht="15" thickTop="1" x14ac:dyDescent="0.15">
      <c r="A3" s="9"/>
      <c r="B3" s="9"/>
      <c r="C3" s="9"/>
      <c r="D3" s="9"/>
      <c r="E3" s="9"/>
      <c r="F3" s="9"/>
      <c r="G3" s="9"/>
      <c r="H3" s="9"/>
      <c r="I3" s="9"/>
      <c r="J3" s="9"/>
      <c r="K3" s="9"/>
    </row>
    <row r="4" spans="1:11" s="8" customFormat="1" ht="21.75" customHeight="1" x14ac:dyDescent="0.15">
      <c r="A4" s="41" t="s">
        <v>32</v>
      </c>
      <c r="B4" s="41"/>
      <c r="C4" s="41"/>
      <c r="D4" s="41"/>
      <c r="E4" s="41"/>
      <c r="F4" s="41"/>
      <c r="G4" s="41"/>
      <c r="H4" s="41"/>
      <c r="I4" s="41"/>
      <c r="J4" s="41"/>
      <c r="K4" s="41"/>
    </row>
    <row r="5" spans="1:11" s="8" customFormat="1" ht="21.75" customHeight="1" x14ac:dyDescent="0.15">
      <c r="A5" s="41"/>
      <c r="B5" s="41"/>
      <c r="C5" s="41"/>
      <c r="D5" s="41"/>
      <c r="E5" s="41"/>
      <c r="F5" s="41"/>
      <c r="G5" s="41"/>
      <c r="H5" s="41"/>
      <c r="I5" s="41"/>
      <c r="J5" s="41"/>
      <c r="K5" s="41"/>
    </row>
    <row r="6" spans="1:11" s="8" customFormat="1" ht="21.75" customHeight="1" x14ac:dyDescent="0.15">
      <c r="A6" s="41"/>
      <c r="B6" s="41"/>
      <c r="C6" s="41"/>
      <c r="D6" s="41"/>
      <c r="E6" s="41"/>
      <c r="F6" s="41"/>
      <c r="G6" s="41"/>
      <c r="H6" s="41"/>
      <c r="I6" s="41"/>
      <c r="J6" s="41"/>
      <c r="K6" s="41"/>
    </row>
    <row r="7" spans="1:11" s="8" customFormat="1" ht="18.75" x14ac:dyDescent="0.15">
      <c r="A7" s="23"/>
      <c r="B7" s="23"/>
      <c r="C7" s="23"/>
      <c r="D7" s="23"/>
      <c r="E7" s="23"/>
      <c r="F7" s="23"/>
      <c r="G7" s="23"/>
      <c r="H7" s="23"/>
      <c r="I7" s="23"/>
      <c r="J7" s="23"/>
      <c r="K7" s="23"/>
    </row>
    <row r="8" spans="1:11" ht="36.75" customHeight="1" x14ac:dyDescent="0.15">
      <c r="A8" s="42" t="s">
        <v>31</v>
      </c>
      <c r="B8" s="42"/>
      <c r="C8" s="42"/>
      <c r="D8" s="42"/>
      <c r="E8" s="42"/>
      <c r="F8" s="42"/>
      <c r="G8" s="42"/>
      <c r="H8" s="42"/>
      <c r="I8" s="42"/>
      <c r="J8" s="42"/>
      <c r="K8" s="42"/>
    </row>
    <row r="9" spans="1:11" s="8" customFormat="1" ht="15" thickBot="1" x14ac:dyDescent="0.2">
      <c r="I9" s="9"/>
    </row>
    <row r="10" spans="1:11" s="8" customFormat="1" ht="22.5" customHeight="1" thickBot="1" x14ac:dyDescent="0.2">
      <c r="B10" s="9" t="s">
        <v>8</v>
      </c>
      <c r="C10" s="7" t="s">
        <v>0</v>
      </c>
      <c r="D10" s="10">
        <v>75500</v>
      </c>
      <c r="E10" s="7" t="s">
        <v>5</v>
      </c>
      <c r="F10" s="30"/>
      <c r="G10" s="25" t="s">
        <v>28</v>
      </c>
      <c r="H10" s="7" t="s">
        <v>6</v>
      </c>
      <c r="I10" s="32">
        <f>D10*F10</f>
        <v>0</v>
      </c>
      <c r="J10" s="16" t="s">
        <v>4</v>
      </c>
    </row>
    <row r="11" spans="1:11" s="8" customFormat="1" ht="5.0999999999999996" customHeight="1" thickBot="1" x14ac:dyDescent="0.2">
      <c r="B11" s="9"/>
      <c r="C11" s="7"/>
      <c r="D11" s="10"/>
      <c r="E11" s="7"/>
      <c r="F11" s="5"/>
      <c r="G11" s="25"/>
      <c r="H11" s="7"/>
      <c r="I11" s="5"/>
      <c r="J11" s="7"/>
    </row>
    <row r="12" spans="1:11" s="8" customFormat="1" ht="29.25" customHeight="1" thickBot="1" x14ac:dyDescent="0.2">
      <c r="B12" s="9" t="s">
        <v>8</v>
      </c>
      <c r="C12" s="36" t="s">
        <v>35</v>
      </c>
      <c r="D12" s="10">
        <v>1434500</v>
      </c>
      <c r="E12" s="7" t="s">
        <v>5</v>
      </c>
      <c r="F12" s="31"/>
      <c r="G12" s="25" t="s">
        <v>29</v>
      </c>
      <c r="H12" s="7" t="s">
        <v>6</v>
      </c>
      <c r="I12" s="32">
        <f>D12*F12</f>
        <v>0</v>
      </c>
      <c r="J12" s="16" t="s">
        <v>4</v>
      </c>
    </row>
    <row r="13" spans="1:11" s="8" customFormat="1" ht="4.5" customHeight="1" thickBot="1" x14ac:dyDescent="0.2">
      <c r="B13" s="9"/>
      <c r="C13" s="7"/>
      <c r="D13" s="10"/>
      <c r="E13" s="7"/>
      <c r="F13" s="5"/>
      <c r="G13" s="25"/>
      <c r="H13" s="7"/>
      <c r="I13" s="5"/>
      <c r="J13" s="7"/>
    </row>
    <row r="14" spans="1:11" s="8" customFormat="1" ht="29.25" customHeight="1" thickBot="1" x14ac:dyDescent="0.2">
      <c r="B14" s="9" t="s">
        <v>8</v>
      </c>
      <c r="C14" s="36" t="s">
        <v>34</v>
      </c>
      <c r="D14" s="10">
        <v>33100</v>
      </c>
      <c r="E14" s="7" t="s">
        <v>5</v>
      </c>
      <c r="F14" s="31"/>
      <c r="G14" s="35" t="s">
        <v>29</v>
      </c>
      <c r="H14" s="7" t="s">
        <v>6</v>
      </c>
      <c r="I14" s="32">
        <f>D14*F14</f>
        <v>0</v>
      </c>
      <c r="J14" s="16" t="s">
        <v>4</v>
      </c>
    </row>
    <row r="15" spans="1:11" s="8" customFormat="1" ht="3" customHeight="1" thickBot="1" x14ac:dyDescent="0.2">
      <c r="B15" s="9"/>
      <c r="C15" s="7"/>
      <c r="D15" s="10"/>
      <c r="E15" s="7"/>
      <c r="F15" s="5"/>
      <c r="G15" s="35"/>
      <c r="H15" s="7"/>
      <c r="I15" s="5"/>
      <c r="J15" s="7"/>
    </row>
    <row r="16" spans="1:11" s="8" customFormat="1" ht="21" customHeight="1" thickBot="1" x14ac:dyDescent="0.2">
      <c r="B16" s="9" t="s">
        <v>8</v>
      </c>
      <c r="C16" s="36" t="s">
        <v>33</v>
      </c>
      <c r="D16" s="10">
        <v>591500</v>
      </c>
      <c r="E16" s="7" t="s">
        <v>5</v>
      </c>
      <c r="F16" s="31"/>
      <c r="G16" s="35" t="s">
        <v>29</v>
      </c>
      <c r="H16" s="7" t="s">
        <v>6</v>
      </c>
      <c r="I16" s="32">
        <f>D16*F16</f>
        <v>0</v>
      </c>
      <c r="J16" s="16" t="s">
        <v>4</v>
      </c>
    </row>
    <row r="17" spans="1:11" s="8" customFormat="1" ht="4.5" customHeight="1" thickBot="1" x14ac:dyDescent="0.2">
      <c r="B17" s="9"/>
      <c r="C17" s="7"/>
      <c r="D17" s="10"/>
      <c r="E17" s="7"/>
      <c r="F17" s="5"/>
      <c r="G17" s="25"/>
      <c r="H17" s="7"/>
      <c r="I17" s="5"/>
      <c r="J17" s="7"/>
    </row>
    <row r="18" spans="1:11" s="8" customFormat="1" ht="24" customHeight="1" thickBot="1" x14ac:dyDescent="0.2">
      <c r="B18" s="9" t="s">
        <v>8</v>
      </c>
      <c r="C18" s="11" t="s">
        <v>1</v>
      </c>
      <c r="D18" s="10">
        <v>20700</v>
      </c>
      <c r="E18" s="7" t="s">
        <v>5</v>
      </c>
      <c r="F18" s="30"/>
      <c r="G18" s="25" t="s">
        <v>28</v>
      </c>
      <c r="H18" s="7" t="s">
        <v>6</v>
      </c>
      <c r="I18" s="32">
        <f>D18*F18</f>
        <v>0</v>
      </c>
      <c r="J18" s="16" t="s">
        <v>4</v>
      </c>
    </row>
    <row r="19" spans="1:11" s="8" customFormat="1" ht="5.0999999999999996" customHeight="1" x14ac:dyDescent="0.15">
      <c r="A19" s="5"/>
      <c r="B19" s="13"/>
      <c r="C19" s="14"/>
      <c r="D19" s="15"/>
      <c r="E19" s="12"/>
      <c r="F19" s="12"/>
      <c r="G19" s="12"/>
      <c r="H19" s="12"/>
      <c r="I19" s="12"/>
      <c r="J19" s="13"/>
    </row>
    <row r="20" spans="1:11" s="8" customFormat="1" ht="5.0999999999999996" customHeight="1" x14ac:dyDescent="0.15">
      <c r="B20" s="9"/>
      <c r="C20" s="11"/>
      <c r="D20" s="10"/>
      <c r="E20" s="5"/>
      <c r="F20" s="5"/>
      <c r="G20" s="5"/>
      <c r="H20" s="5"/>
      <c r="I20" s="5"/>
      <c r="J20" s="7"/>
    </row>
    <row r="21" spans="1:11" s="8" customFormat="1" ht="23.25" customHeight="1" x14ac:dyDescent="0.15">
      <c r="C21" s="5"/>
      <c r="D21" s="5"/>
      <c r="E21" s="5"/>
      <c r="F21" s="5"/>
      <c r="G21" s="5"/>
      <c r="H21" s="6" t="s">
        <v>27</v>
      </c>
      <c r="I21" s="32">
        <f>I10+I12+I14+I16+I18</f>
        <v>0</v>
      </c>
      <c r="J21" s="16" t="s">
        <v>4</v>
      </c>
    </row>
    <row r="22" spans="1:11" s="8" customFormat="1" ht="17.25" customHeight="1" x14ac:dyDescent="0.15">
      <c r="B22" s="22" t="s">
        <v>30</v>
      </c>
      <c r="C22" s="5"/>
      <c r="D22" s="5"/>
      <c r="E22" s="5"/>
      <c r="F22" s="5"/>
      <c r="G22" s="6"/>
      <c r="H22" s="5"/>
      <c r="I22" s="7"/>
    </row>
    <row r="23" spans="1:11" s="8" customFormat="1" ht="17.25" customHeight="1" x14ac:dyDescent="0.15">
      <c r="B23" s="22" t="s">
        <v>23</v>
      </c>
      <c r="C23" s="5"/>
      <c r="D23" s="5"/>
      <c r="E23" s="5"/>
      <c r="F23" s="5"/>
      <c r="G23" s="6"/>
      <c r="H23" s="5"/>
      <c r="I23" s="39"/>
      <c r="J23" s="39"/>
    </row>
    <row r="24" spans="1:11" s="8" customFormat="1" ht="18.75" customHeight="1" x14ac:dyDescent="0.15">
      <c r="B24" s="22" t="s">
        <v>36</v>
      </c>
      <c r="I24" s="39"/>
      <c r="J24" s="39"/>
    </row>
    <row r="25" spans="1:11" s="8" customFormat="1" ht="6" customHeight="1" x14ac:dyDescent="0.15">
      <c r="B25" s="22"/>
      <c r="I25" s="27"/>
      <c r="J25" s="27"/>
    </row>
    <row r="26" spans="1:11" ht="24" x14ac:dyDescent="0.15">
      <c r="A26" s="42" t="s">
        <v>26</v>
      </c>
      <c r="B26" s="42"/>
      <c r="C26" s="42"/>
      <c r="D26" s="42"/>
      <c r="E26" s="42"/>
      <c r="F26" s="42"/>
      <c r="G26" s="42"/>
      <c r="H26" s="42"/>
      <c r="I26" s="42"/>
      <c r="J26" s="42"/>
      <c r="K26" s="42"/>
    </row>
    <row r="27" spans="1:11" s="8" customFormat="1" ht="15" thickBot="1" x14ac:dyDescent="0.2">
      <c r="I27" s="9"/>
    </row>
    <row r="28" spans="1:11" s="8" customFormat="1" ht="22.5" customHeight="1" thickBot="1" x14ac:dyDescent="0.2">
      <c r="B28" s="37" t="s">
        <v>24</v>
      </c>
      <c r="C28" s="37"/>
      <c r="D28" s="37"/>
      <c r="E28" s="37"/>
      <c r="F28" s="37"/>
      <c r="G28" s="37"/>
      <c r="H28" s="38"/>
      <c r="I28" s="33"/>
      <c r="J28" s="16" t="s">
        <v>25</v>
      </c>
    </row>
    <row r="29" spans="1:11" s="8" customFormat="1" x14ac:dyDescent="0.15">
      <c r="B29" s="22"/>
      <c r="I29" s="9"/>
    </row>
    <row r="30" spans="1:11" s="8" customFormat="1" x14ac:dyDescent="0.15">
      <c r="B30" s="22"/>
      <c r="I30" s="9"/>
    </row>
    <row r="31" spans="1:11" s="8" customFormat="1" x14ac:dyDescent="0.15">
      <c r="I31" s="9"/>
    </row>
    <row r="32" spans="1:11" ht="24" x14ac:dyDescent="0.15">
      <c r="A32" s="1" t="s">
        <v>10</v>
      </c>
    </row>
    <row r="33" spans="2:11" s="8" customFormat="1" x14ac:dyDescent="0.15">
      <c r="I33" s="9"/>
    </row>
    <row r="34" spans="2:11" s="8" customFormat="1" ht="22.5" customHeight="1" x14ac:dyDescent="0.15">
      <c r="B34" s="34" t="s">
        <v>11</v>
      </c>
      <c r="C34" s="17" t="s">
        <v>2</v>
      </c>
      <c r="D34" s="18"/>
      <c r="E34" s="18"/>
      <c r="F34" s="18"/>
      <c r="G34" s="18"/>
      <c r="H34" s="19"/>
      <c r="I34" s="28">
        <f>I21</f>
        <v>0</v>
      </c>
      <c r="J34" s="16" t="s">
        <v>4</v>
      </c>
    </row>
    <row r="35" spans="2:11" s="8" customFormat="1" ht="22.5" customHeight="1" x14ac:dyDescent="0.15">
      <c r="B35" s="34" t="s">
        <v>12</v>
      </c>
      <c r="C35" s="17" t="s">
        <v>3</v>
      </c>
      <c r="D35" s="20"/>
      <c r="E35" s="20"/>
      <c r="F35" s="20"/>
      <c r="G35" s="20"/>
      <c r="H35" s="19"/>
      <c r="I35" s="28">
        <f>I28</f>
        <v>0</v>
      </c>
      <c r="J35" s="16" t="s">
        <v>4</v>
      </c>
      <c r="K35" s="24"/>
    </row>
    <row r="36" spans="2:11" s="8" customFormat="1" ht="22.5" customHeight="1" x14ac:dyDescent="0.15">
      <c r="B36" s="34" t="s">
        <v>13</v>
      </c>
      <c r="C36" s="17" t="s">
        <v>9</v>
      </c>
      <c r="D36" s="20"/>
      <c r="E36" s="20"/>
      <c r="F36" s="20"/>
      <c r="G36" s="20"/>
      <c r="H36" s="19"/>
      <c r="I36" s="28">
        <f>I34-I35</f>
        <v>0</v>
      </c>
      <c r="J36" s="16" t="s">
        <v>4</v>
      </c>
    </row>
    <row r="37" spans="2:11" s="8" customFormat="1" ht="22.5" customHeight="1" x14ac:dyDescent="0.15">
      <c r="B37" s="34" t="s">
        <v>14</v>
      </c>
      <c r="C37" s="17" t="s">
        <v>19</v>
      </c>
      <c r="D37" s="20"/>
      <c r="E37" s="20"/>
      <c r="F37" s="20"/>
      <c r="G37" s="20"/>
      <c r="H37" s="19"/>
      <c r="I37" s="29">
        <f>MIN(I36,2500000)</f>
        <v>0</v>
      </c>
      <c r="J37" s="16" t="s">
        <v>4</v>
      </c>
    </row>
    <row r="38" spans="2:11" s="8" customFormat="1" ht="22.5" customHeight="1" x14ac:dyDescent="0.15">
      <c r="B38" s="34" t="s">
        <v>15</v>
      </c>
      <c r="C38" s="17" t="s">
        <v>20</v>
      </c>
      <c r="D38" s="20"/>
      <c r="E38" s="20"/>
      <c r="F38" s="20"/>
      <c r="G38" s="20"/>
      <c r="H38" s="19"/>
      <c r="I38" s="28">
        <f>I36-I37</f>
        <v>0</v>
      </c>
      <c r="J38" s="16" t="s">
        <v>4</v>
      </c>
    </row>
    <row r="39" spans="2:11" s="8" customFormat="1" ht="22.5" customHeight="1" x14ac:dyDescent="0.15">
      <c r="B39" s="34" t="s">
        <v>17</v>
      </c>
      <c r="C39" s="20" t="s">
        <v>21</v>
      </c>
      <c r="D39" s="20"/>
      <c r="E39" s="20"/>
      <c r="F39" s="20"/>
      <c r="G39" s="20"/>
      <c r="H39" s="26"/>
      <c r="I39" s="28">
        <f>IF(I21&gt;0,10000000-I37,0)</f>
        <v>0</v>
      </c>
      <c r="J39" s="16" t="s">
        <v>4</v>
      </c>
    </row>
    <row r="40" spans="2:11" s="8" customFormat="1" ht="22.5" customHeight="1" x14ac:dyDescent="0.15">
      <c r="B40" s="34" t="s">
        <v>18</v>
      </c>
      <c r="C40" s="20" t="s">
        <v>22</v>
      </c>
      <c r="D40" s="20"/>
      <c r="E40" s="20"/>
      <c r="F40" s="20"/>
      <c r="G40" s="20"/>
      <c r="H40" s="26"/>
      <c r="I40" s="28">
        <f>MIN(I38,I39)</f>
        <v>0</v>
      </c>
      <c r="J40" s="16" t="s">
        <v>4</v>
      </c>
    </row>
    <row r="41" spans="2:11" s="8" customFormat="1" x14ac:dyDescent="0.15">
      <c r="B41" s="22"/>
      <c r="I41" s="9"/>
    </row>
    <row r="42" spans="2:11" x14ac:dyDescent="0.15">
      <c r="H42" s="21"/>
      <c r="I42" s="21"/>
      <c r="J42" s="21"/>
    </row>
  </sheetData>
  <mergeCells count="6">
    <mergeCell ref="B28:H28"/>
    <mergeCell ref="I23:J24"/>
    <mergeCell ref="A2:K2"/>
    <mergeCell ref="A4:K6"/>
    <mergeCell ref="A26:K26"/>
    <mergeCell ref="A8:K8"/>
  </mergeCells>
  <phoneticPr fontId="1"/>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木造以外</vt:lpstr>
      <vt:lpstr>木造以外!Print_Area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2023-04-26T00:19:25Z</cp:lastPrinted>
  <dcterms:created xsi:type="dcterms:W3CDTF">2019-07-03T02:58:14Z</dcterms:created>
  <dcterms:modified xsi:type="dcterms:W3CDTF">2023-04-26T00:19:30Z</dcterms:modified>
</cp:coreProperties>
</file>