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2.kobe.local\docs2\26_建築住宅局\1811_建築調整課\常用文書\00_共通\26000102_総括_事務管理_各種事務手引書\02_建築調整\様式集\01_指定建\01_指定建築物建築届\Excel版（令和2年度~）\"/>
    </mc:Choice>
  </mc:AlternateContent>
  <bookViews>
    <workbookView xWindow="0" yWindow="0" windowWidth="28800" windowHeight="13760"/>
  </bookViews>
  <sheets>
    <sheet name="入力フォーム" sheetId="2" r:id="rId1"/>
    <sheet name="①届出書" sheetId="21" r:id="rId2"/>
    <sheet name="①届出書　別紙" sheetId="25" r:id="rId3"/>
    <sheet name="②説明に関する報告書" sheetId="7" r:id="rId4"/>
    <sheet name="②説明に関する報告書　別紙" sheetId="27" r:id="rId5"/>
    <sheet name="③駐車施設チェックシート" sheetId="28" r:id="rId6"/>
    <sheet name="④ワンルームマンションチェックシート" sheetId="31" r:id="rId7"/>
    <sheet name="⑤標識" sheetId="8" r:id="rId8"/>
    <sheet name="⑤標識（増改築の場合）" sheetId="18" r:id="rId9"/>
    <sheet name="⑥概要書" sheetId="14" r:id="rId10"/>
    <sheet name="⑥概要書（増改築の場合）" sheetId="20" r:id="rId11"/>
  </sheets>
  <definedNames>
    <definedName name="_xlnm._FilterDatabase" localSheetId="3" hidden="1">②説明に関する報告書!$AA$5:$AI$5</definedName>
    <definedName name="_xlnm._FilterDatabase" localSheetId="4" hidden="1">'②説明に関する報告書　別紙'!#REF!</definedName>
    <definedName name="_xlnm.Print_Area" localSheetId="1">①届出書!$A$1:$AI$53</definedName>
    <definedName name="_xlnm.Print_Area" localSheetId="2">'①届出書　別紙'!$A$2:$L$25</definedName>
    <definedName name="_xlnm.Print_Area" localSheetId="3">②説明に関する報告書!$A$1:$AK$128</definedName>
    <definedName name="_xlnm.Print_Area" localSheetId="4">'②説明に関する報告書　別紙'!$A$1:$V$42</definedName>
    <definedName name="_xlnm.Print_Area" localSheetId="5">③駐車施設チェックシート!$A$1:$Z$62</definedName>
    <definedName name="_xlnm.Print_Area" localSheetId="6">④ワンルームマンションチェックシート!$A$1:$U$67</definedName>
    <definedName name="_xlnm.Print_Area" localSheetId="7">⑤標識!$A$2:$L$32</definedName>
    <definedName name="_xlnm.Print_Area" localSheetId="8">'⑤標識（増改築の場合）'!$A$2:$L$36</definedName>
    <definedName name="_xlnm.Print_Area" localSheetId="9">⑥概要書!$A$1:$Z$35</definedName>
    <definedName name="_xlnm.Print_Area" localSheetId="10">'⑥概要書（増改築の場合）'!$A$1:$Z$41</definedName>
    <definedName name="_xlnm.Print_Area" localSheetId="0">入力フォーム!$A$1:$AM$71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9" i="28" l="1"/>
  <c r="W21" i="28"/>
  <c r="W34" i="28"/>
  <c r="Y41" i="21" l="1"/>
  <c r="AC41" i="21"/>
  <c r="F17" i="21" l="1"/>
  <c r="W52" i="28" l="1"/>
  <c r="Y5" i="21" l="1"/>
  <c r="M16" i="20"/>
  <c r="M14" i="20"/>
  <c r="M13" i="20"/>
  <c r="M13" i="14"/>
  <c r="M11" i="14"/>
  <c r="M10" i="14"/>
  <c r="W13" i="7" l="1"/>
  <c r="W11" i="7"/>
  <c r="W9" i="7"/>
  <c r="G2" i="28"/>
  <c r="G3" i="28"/>
  <c r="J3" i="28"/>
  <c r="I3" i="31"/>
  <c r="G3" i="31"/>
  <c r="G2" i="31"/>
  <c r="R7" i="31" l="1"/>
  <c r="R6" i="31"/>
  <c r="N13" i="28"/>
  <c r="N17" i="28"/>
  <c r="N15" i="28"/>
  <c r="V7" i="28"/>
  <c r="V6" i="28"/>
  <c r="F49" i="28" s="1"/>
  <c r="M15" i="20" l="1"/>
  <c r="M12" i="14"/>
  <c r="G6" i="31"/>
  <c r="H6" i="28"/>
  <c r="F23" i="28"/>
  <c r="F51" i="28"/>
  <c r="L51" i="28" s="1"/>
  <c r="L54" i="28" s="1"/>
  <c r="F21" i="28"/>
  <c r="Z15" i="21"/>
  <c r="AH20" i="21" l="1"/>
  <c r="AH23" i="21"/>
  <c r="AH21" i="21"/>
  <c r="V23" i="21"/>
  <c r="AB23" i="21"/>
  <c r="V22" i="21"/>
  <c r="V20" i="21"/>
  <c r="V21" i="21"/>
  <c r="W11" i="28"/>
  <c r="Q11" i="28"/>
  <c r="F34" i="28"/>
  <c r="L34" i="28" s="1"/>
  <c r="L36" i="28" s="1"/>
  <c r="AB21" i="21" s="1"/>
  <c r="T7" i="20"/>
  <c r="T6" i="20"/>
  <c r="N7" i="20"/>
  <c r="N6" i="20"/>
  <c r="J8" i="18"/>
  <c r="J7" i="18"/>
  <c r="G8" i="18"/>
  <c r="G7" i="18"/>
  <c r="F41" i="28" l="1"/>
  <c r="L41" i="28" s="1"/>
  <c r="L43" i="28" s="1"/>
  <c r="T11" i="28"/>
  <c r="R10" i="20"/>
  <c r="M10" i="20"/>
  <c r="T8" i="20"/>
  <c r="M8" i="20"/>
  <c r="I15" i="18"/>
  <c r="F15" i="18"/>
  <c r="E13" i="18"/>
  <c r="AA37" i="28" l="1"/>
  <c r="AB22" i="21"/>
  <c r="AB13" i="28"/>
  <c r="AB15" i="28"/>
  <c r="AB17" i="28"/>
  <c r="P7" i="14"/>
  <c r="I7" i="14"/>
  <c r="AD17" i="28" l="1"/>
  <c r="V29" i="20"/>
  <c r="S29" i="20"/>
  <c r="P29" i="20"/>
  <c r="V23" i="14"/>
  <c r="S23" i="14"/>
  <c r="P23" i="14"/>
  <c r="F23" i="18"/>
  <c r="G25" i="20"/>
  <c r="G19" i="14"/>
  <c r="J23" i="18"/>
  <c r="H23" i="18"/>
  <c r="J20" i="8"/>
  <c r="H20" i="8"/>
  <c r="F20" i="8"/>
  <c r="C16" i="8"/>
  <c r="I23" i="28" l="1"/>
  <c r="I21" i="28"/>
  <c r="L23" i="28" l="1"/>
  <c r="L25" i="28" s="1"/>
  <c r="S17" i="20"/>
  <c r="S14" i="14"/>
  <c r="AB20" i="21" l="1"/>
  <c r="N8" i="14"/>
  <c r="I8" i="14"/>
  <c r="T6" i="14"/>
  <c r="N6" i="14"/>
  <c r="G13" i="8"/>
  <c r="D13" i="8"/>
  <c r="C12" i="8"/>
  <c r="J7" i="8"/>
  <c r="G7" i="8"/>
  <c r="J12" i="25" l="1"/>
  <c r="H12" i="25"/>
  <c r="F12" i="25"/>
  <c r="W24" i="21" l="1"/>
  <c r="W25" i="21"/>
  <c r="F9" i="25" l="1"/>
  <c r="M28" i="27"/>
  <c r="M26" i="27"/>
  <c r="M24" i="27"/>
  <c r="M21" i="27"/>
  <c r="M19" i="27"/>
  <c r="M17" i="27"/>
  <c r="M12" i="27"/>
  <c r="M14" i="27"/>
  <c r="M10" i="27"/>
  <c r="I38" i="27"/>
  <c r="F38" i="27"/>
  <c r="F11" i="25"/>
  <c r="F10" i="25"/>
  <c r="D7" i="25"/>
  <c r="F7" i="25"/>
  <c r="O64" i="2" l="1"/>
  <c r="R27" i="21"/>
  <c r="S10" i="21"/>
  <c r="Z16" i="21"/>
  <c r="Z14" i="21"/>
  <c r="AC39" i="21"/>
  <c r="Y36" i="21"/>
  <c r="I16" i="14" l="1"/>
  <c r="J20" i="20"/>
  <c r="R9" i="21"/>
  <c r="AG26" i="21"/>
  <c r="Q26" i="21"/>
  <c r="K26" i="21"/>
  <c r="O9" i="14"/>
  <c r="L25" i="21"/>
  <c r="I13" i="21"/>
  <c r="F43" i="21"/>
  <c r="AG42" i="21"/>
  <c r="AD42" i="21"/>
  <c r="AA42" i="21"/>
  <c r="Y42" i="21"/>
  <c r="R42" i="21"/>
  <c r="O42" i="21"/>
  <c r="L42" i="21"/>
  <c r="J42" i="21"/>
  <c r="F41" i="21"/>
  <c r="F40" i="21"/>
  <c r="AG39" i="21"/>
  <c r="Y39" i="21"/>
  <c r="F39" i="21"/>
  <c r="AE38" i="21"/>
  <c r="X38" i="21"/>
  <c r="Q38" i="21"/>
  <c r="F38" i="21"/>
  <c r="F37" i="21"/>
  <c r="AG36" i="21"/>
  <c r="AC36" i="21"/>
  <c r="F36" i="21"/>
  <c r="AE35" i="21"/>
  <c r="X35" i="21"/>
  <c r="Q35" i="21"/>
  <c r="F35" i="21"/>
  <c r="F34" i="21"/>
  <c r="AG33" i="21"/>
  <c r="AC33" i="21"/>
  <c r="Y33" i="21"/>
  <c r="F33" i="21"/>
  <c r="O32" i="21"/>
  <c r="F32" i="21"/>
  <c r="O31" i="21"/>
  <c r="F31" i="21"/>
  <c r="O30" i="21"/>
  <c r="F30" i="21"/>
  <c r="AG30" i="21"/>
  <c r="F29" i="21"/>
  <c r="U27" i="21"/>
  <c r="F27" i="21"/>
  <c r="AA26" i="21"/>
  <c r="AF24" i="21"/>
  <c r="L24" i="21"/>
  <c r="AF25" i="21"/>
  <c r="AF17" i="21"/>
  <c r="X17" i="21"/>
  <c r="AF18" i="21"/>
  <c r="X18" i="21"/>
  <c r="P16" i="21"/>
  <c r="F16" i="21"/>
  <c r="P15" i="21"/>
  <c r="F15" i="21"/>
  <c r="P14" i="21"/>
  <c r="F14" i="21"/>
  <c r="M13" i="21"/>
  <c r="Q10" i="21"/>
  <c r="I10" i="21"/>
  <c r="W9" i="21"/>
  <c r="M9" i="21"/>
  <c r="Q8" i="21"/>
  <c r="Q7" i="21"/>
  <c r="L6" i="21"/>
  <c r="AF5" i="21"/>
  <c r="AC5" i="21"/>
  <c r="Z5" i="21"/>
  <c r="AB2" i="21"/>
  <c r="W40" i="20"/>
  <c r="U40" i="20"/>
  <c r="S40" i="20"/>
  <c r="L40" i="20"/>
  <c r="J40" i="20"/>
  <c r="H40" i="20"/>
  <c r="V39" i="20"/>
  <c r="S39" i="20"/>
  <c r="P39" i="20"/>
  <c r="G38" i="20"/>
  <c r="G37" i="20"/>
  <c r="G35" i="20"/>
  <c r="V34" i="20"/>
  <c r="S34" i="20"/>
  <c r="P34" i="20"/>
  <c r="G33" i="20"/>
  <c r="G32" i="20"/>
  <c r="G30" i="20"/>
  <c r="G28" i="20"/>
  <c r="G27" i="20"/>
  <c r="J22" i="20"/>
  <c r="J21" i="20"/>
  <c r="J19" i="20"/>
  <c r="J18" i="20"/>
  <c r="M17" i="20"/>
  <c r="G17" i="20"/>
  <c r="P12" i="20"/>
  <c r="O12" i="20"/>
  <c r="G12" i="20"/>
  <c r="G5" i="20"/>
  <c r="G4" i="20"/>
  <c r="I3" i="20"/>
  <c r="J33" i="18"/>
  <c r="H33" i="18"/>
  <c r="F33" i="18"/>
  <c r="C32" i="18"/>
  <c r="C31" i="18"/>
  <c r="C29" i="18"/>
  <c r="J28" i="18"/>
  <c r="H28" i="18"/>
  <c r="F28" i="18"/>
  <c r="C27" i="18"/>
  <c r="C26" i="18"/>
  <c r="C24" i="18"/>
  <c r="C22" i="18"/>
  <c r="C21" i="18"/>
  <c r="C19" i="18"/>
  <c r="H18" i="18"/>
  <c r="F18" i="18"/>
  <c r="D18" i="18"/>
  <c r="H17" i="18"/>
  <c r="F17" i="18"/>
  <c r="D17" i="18"/>
  <c r="E12" i="18"/>
  <c r="E11" i="18"/>
  <c r="E9" i="18"/>
  <c r="C6" i="18"/>
  <c r="C5" i="18"/>
  <c r="D4" i="18"/>
  <c r="C6" i="8" l="1"/>
  <c r="W124" i="7" l="1"/>
  <c r="P9" i="14" l="1"/>
  <c r="W34" i="14"/>
  <c r="U34" i="14"/>
  <c r="S34" i="14"/>
  <c r="L34" i="14"/>
  <c r="J34" i="14"/>
  <c r="H34" i="14"/>
  <c r="M14" i="14"/>
  <c r="G14" i="14"/>
  <c r="G9" i="14"/>
  <c r="V33" i="14" l="1"/>
  <c r="S33" i="14"/>
  <c r="P33" i="14"/>
  <c r="G32" i="14"/>
  <c r="G31" i="14"/>
  <c r="G29" i="14"/>
  <c r="V28" i="14"/>
  <c r="S28" i="14"/>
  <c r="P28" i="14"/>
  <c r="G27" i="14"/>
  <c r="G26" i="14"/>
  <c r="G24" i="14"/>
  <c r="G22" i="14"/>
  <c r="G21" i="14"/>
  <c r="G5" i="14"/>
  <c r="G4" i="14"/>
  <c r="I3" i="14"/>
  <c r="J30" i="8" l="1"/>
  <c r="H30" i="8"/>
  <c r="F30" i="8"/>
  <c r="J25" i="8"/>
  <c r="H25" i="8"/>
  <c r="F25" i="8"/>
  <c r="C29" i="8" l="1"/>
  <c r="C28" i="8"/>
  <c r="C26" i="8"/>
  <c r="C24" i="8"/>
  <c r="C23" i="8"/>
  <c r="C21" i="8"/>
  <c r="C19" i="8"/>
  <c r="C18" i="8"/>
  <c r="H15" i="8"/>
  <c r="F15" i="8"/>
  <c r="D15" i="8"/>
  <c r="H14" i="8"/>
  <c r="F14" i="8"/>
  <c r="D14" i="8"/>
  <c r="E8" i="8"/>
  <c r="C5" i="8"/>
  <c r="D4" i="8"/>
  <c r="O63" i="2" l="1"/>
  <c r="I15" i="14" s="1"/>
  <c r="O66" i="2"/>
  <c r="O65" i="2"/>
  <c r="F10" i="8" l="1"/>
  <c r="I17" i="14"/>
  <c r="J23" i="20"/>
  <c r="F11" i="8"/>
  <c r="I18" i="14"/>
  <c r="J24" i="20"/>
  <c r="X31" i="21"/>
  <c r="I11" i="18"/>
  <c r="X32" i="21"/>
  <c r="I12" i="18"/>
  <c r="X30" i="21"/>
  <c r="X29" i="21"/>
  <c r="F10" i="18"/>
  <c r="F9" i="8"/>
  <c r="W122" i="7" l="1"/>
  <c r="W120" i="7"/>
  <c r="R20" i="7" l="1"/>
  <c r="O20" i="7"/>
</calcChain>
</file>

<file path=xl/sharedStrings.xml><?xml version="1.0" encoding="utf-8"?>
<sst xmlns="http://schemas.openxmlformats.org/spreadsheetml/2006/main" count="1231" uniqueCount="511">
  <si>
    <t>指定建築物建築届の作成について</t>
    <rPh sb="0" eb="2">
      <t>シテイ</t>
    </rPh>
    <rPh sb="2" eb="4">
      <t>ケンチク</t>
    </rPh>
    <rPh sb="4" eb="5">
      <t>ブツ</t>
    </rPh>
    <rPh sb="5" eb="7">
      <t>ケンチク</t>
    </rPh>
    <rPh sb="7" eb="8">
      <t>トドケ</t>
    </rPh>
    <rPh sb="9" eb="11">
      <t>サクセイ</t>
    </rPh>
    <phoneticPr fontId="1"/>
  </si>
  <si>
    <t>作成方法</t>
    <rPh sb="0" eb="2">
      <t>サクセイ</t>
    </rPh>
    <rPh sb="2" eb="4">
      <t>ホウホウ</t>
    </rPh>
    <phoneticPr fontId="4"/>
  </si>
  <si>
    <t>届出年月日</t>
    <rPh sb="0" eb="2">
      <t>トドケデ</t>
    </rPh>
    <rPh sb="2" eb="5">
      <t>ネンガッピ</t>
    </rPh>
    <phoneticPr fontId="1"/>
  </si>
  <si>
    <t>日</t>
  </si>
  <si>
    <t>区</t>
    <rPh sb="0" eb="1">
      <t>ク</t>
    </rPh>
    <phoneticPr fontId="1"/>
  </si>
  <si>
    <t>建築物の用途</t>
    <phoneticPr fontId="1"/>
  </si>
  <si>
    <t>ファミリー</t>
    <phoneticPr fontId="1"/>
  </si>
  <si>
    <t>戸</t>
    <rPh sb="0" eb="1">
      <t>コ</t>
    </rPh>
    <phoneticPr fontId="1"/>
  </si>
  <si>
    <t>建築物の高さ</t>
  </si>
  <si>
    <t>ｍ</t>
  </si>
  <si>
    <t>建築物の階数</t>
    <phoneticPr fontId="1"/>
  </si>
  <si>
    <t>地上</t>
    <phoneticPr fontId="1"/>
  </si>
  <si>
    <t>階</t>
  </si>
  <si>
    <t>建築物の構造</t>
    <phoneticPr fontId="1"/>
  </si>
  <si>
    <t>用途地域</t>
    <phoneticPr fontId="1"/>
  </si>
  <si>
    <t>敷地面積</t>
  </si>
  <si>
    <t>届出部分</t>
    <rPh sb="0" eb="2">
      <t>トドケデ</t>
    </rPh>
    <rPh sb="2" eb="4">
      <t>ブブン</t>
    </rPh>
    <phoneticPr fontId="1"/>
  </si>
  <si>
    <t>届出以外の部分</t>
    <rPh sb="0" eb="2">
      <t>トドケデ</t>
    </rPh>
    <rPh sb="2" eb="4">
      <t>イガイ</t>
    </rPh>
    <rPh sb="5" eb="7">
      <t>ブブン</t>
    </rPh>
    <phoneticPr fontId="1"/>
  </si>
  <si>
    <t>合計</t>
    <rPh sb="0" eb="2">
      <t>ゴウケイ</t>
    </rPh>
    <phoneticPr fontId="1"/>
  </si>
  <si>
    <t>㎡</t>
  </si>
  <si>
    <t>建築面積</t>
  </si>
  <si>
    <t>㎡</t>
    <phoneticPr fontId="1"/>
  </si>
  <si>
    <t>延べ面積</t>
  </si>
  <si>
    <t>（容積対象面積）</t>
  </si>
  <si>
    <t>着工予定日</t>
  </si>
  <si>
    <t>駐車場</t>
    <rPh sb="0" eb="3">
      <t>チュウシャジョウ</t>
    </rPh>
    <phoneticPr fontId="1"/>
  </si>
  <si>
    <t>用途地域
（敷地の最大部分が属する地域）</t>
    <phoneticPr fontId="1"/>
  </si>
  <si>
    <t>10～29戸</t>
  </si>
  <si>
    <t>30～69戸</t>
  </si>
  <si>
    <t>70戸以上</t>
  </si>
  <si>
    <t>計画台数</t>
  </si>
  <si>
    <t>台</t>
    <phoneticPr fontId="1"/>
  </si>
  <si>
    <t>＝</t>
    <phoneticPr fontId="1"/>
  </si>
  <si>
    <t>台</t>
  </si>
  <si>
    <t>バイク置場</t>
    <phoneticPr fontId="1"/>
  </si>
  <si>
    <t>（</t>
    <phoneticPr fontId="1"/>
  </si>
  <si>
    <t>⑤</t>
    <phoneticPr fontId="1"/>
  </si>
  <si>
    <t>駐輪場</t>
    <phoneticPr fontId="1"/>
  </si>
  <si>
    <t>２段式</t>
    <rPh sb="2" eb="3">
      <t>シキ</t>
    </rPh>
    <phoneticPr fontId="1"/>
  </si>
  <si>
    <t>指 定 建 築 物 建 築 届</t>
    <phoneticPr fontId="1"/>
  </si>
  <si>
    <t>区名</t>
    <rPh sb="0" eb="2">
      <t>クメイ</t>
    </rPh>
    <phoneticPr fontId="1"/>
  </si>
  <si>
    <t>※</t>
    <phoneticPr fontId="1"/>
  </si>
  <si>
    <t xml:space="preserve">    </t>
    <phoneticPr fontId="1"/>
  </si>
  <si>
    <t>年</t>
    <phoneticPr fontId="1"/>
  </si>
  <si>
    <t xml:space="preserve">月    </t>
  </si>
  <si>
    <t xml:space="preserve">日 </t>
  </si>
  <si>
    <t xml:space="preserve"> </t>
  </si>
  <si>
    <t>住所</t>
  </si>
  <si>
    <t>－</t>
    <phoneticPr fontId="1"/>
  </si>
  <si>
    <t xml:space="preserve">　神戸市民の住環境等をまもりそだてる条例第12 条第 1項の規定により，次のとおり届け出ます。  </t>
    <phoneticPr fontId="1"/>
  </si>
  <si>
    <t xml:space="preserve">建築物の敷地  </t>
    <phoneticPr fontId="1"/>
  </si>
  <si>
    <t xml:space="preserve">神戸市  </t>
    <phoneticPr fontId="1"/>
  </si>
  <si>
    <t xml:space="preserve">区 </t>
    <phoneticPr fontId="1"/>
  </si>
  <si>
    <t>駐車施設</t>
    <phoneticPr fontId="1"/>
  </si>
  <si>
    <t>階</t>
    <phoneticPr fontId="1"/>
  </si>
  <si>
    <t>氏名及び登録番号</t>
    <phoneticPr fontId="1"/>
  </si>
  <si>
    <t>着工日</t>
    <phoneticPr fontId="1"/>
  </si>
  <si>
    <t>完了日</t>
  </si>
  <si>
    <t>日</t>
    <phoneticPr fontId="1"/>
  </si>
  <si>
    <t xml:space="preserve"> 年  　　月 　　 日　　</t>
    <phoneticPr fontId="1"/>
  </si>
  <si>
    <t xml:space="preserve"> 年 　 　月  　　日　　</t>
    <phoneticPr fontId="1"/>
  </si>
  <si>
    <t xml:space="preserve">第   　　　　　　   号 </t>
    <phoneticPr fontId="1"/>
  </si>
  <si>
    <t xml:space="preserve"> 第      　　　　　号</t>
    <phoneticPr fontId="1"/>
  </si>
  <si>
    <t>－</t>
  </si>
  <si>
    <t>号</t>
    <rPh sb="0" eb="1">
      <t>ゴウ</t>
    </rPh>
    <phoneticPr fontId="1"/>
  </si>
  <si>
    <t>建築士</t>
    <phoneticPr fontId="1"/>
  </si>
  <si>
    <t>登録　第</t>
  </si>
  <si>
    <t>①　建築主等の情報</t>
    <rPh sb="2" eb="4">
      <t>ケンチク</t>
    </rPh>
    <rPh sb="4" eb="5">
      <t>ヌシ</t>
    </rPh>
    <rPh sb="5" eb="6">
      <t>トウ</t>
    </rPh>
    <rPh sb="7" eb="9">
      <t>ジョウホウ</t>
    </rPh>
    <phoneticPr fontId="1"/>
  </si>
  <si>
    <t>＜入力フォーム＞</t>
    <rPh sb="1" eb="3">
      <t>ニュウリョク</t>
    </rPh>
    <phoneticPr fontId="4"/>
  </si>
  <si>
    <t>令和</t>
  </si>
  <si>
    <t>建築物の用途（名称）</t>
  </si>
  <si>
    <t>建築物の敷地面積</t>
  </si>
  <si>
    <t>建築物の延べ面積</t>
  </si>
  <si>
    <t>建築物の階数</t>
  </si>
  <si>
    <t>着工予定</t>
  </si>
  <si>
    <t>完了予定</t>
  </si>
  <si>
    <t>標識の設置年月日</t>
  </si>
  <si>
    <t>様式第3号（第7条関係）　</t>
    <phoneticPr fontId="1"/>
  </si>
  <si>
    <t>１　建築物の敷地の所在及び地番</t>
    <phoneticPr fontId="1"/>
  </si>
  <si>
    <t>近隣の所有者等</t>
    <phoneticPr fontId="1"/>
  </si>
  <si>
    <t>３　説明の状況</t>
  </si>
  <si>
    <t>イ</t>
    <phoneticPr fontId="1"/>
  </si>
  <si>
    <t>ウ</t>
    <phoneticPr fontId="1"/>
  </si>
  <si>
    <t>エ</t>
    <phoneticPr fontId="1"/>
  </si>
  <si>
    <t>オ</t>
    <phoneticPr fontId="1"/>
  </si>
  <si>
    <t>カ</t>
    <phoneticPr fontId="1"/>
  </si>
  <si>
    <t>項目</t>
    <phoneticPr fontId="1"/>
  </si>
  <si>
    <t>内容</t>
    <phoneticPr fontId="1"/>
  </si>
  <si>
    <t>近隣の所有者等からの要望</t>
  </si>
  <si>
    <t>近隣の所有者等の要望への回答</t>
  </si>
  <si>
    <t>（表）</t>
    <phoneticPr fontId="1"/>
  </si>
  <si>
    <t>ア</t>
    <phoneticPr fontId="1"/>
  </si>
  <si>
    <t>プライバシー</t>
    <phoneticPr fontId="1"/>
  </si>
  <si>
    <t>ごみの処理</t>
    <phoneticPr fontId="1"/>
  </si>
  <si>
    <t>駐　車　施　設</t>
    <phoneticPr fontId="1"/>
  </si>
  <si>
    <t>日　　　　照</t>
    <phoneticPr fontId="1"/>
  </si>
  <si>
    <t>報告者　　　</t>
    <phoneticPr fontId="1"/>
  </si>
  <si>
    <t xml:space="preserve">建築主 </t>
    <rPh sb="0" eb="2">
      <t>ケンチク</t>
    </rPh>
    <rPh sb="2" eb="3">
      <t>ヌシ</t>
    </rPh>
    <phoneticPr fontId="1"/>
  </si>
  <si>
    <t>神戸市</t>
    <rPh sb="0" eb="3">
      <t>コウベシ</t>
    </rPh>
    <phoneticPr fontId="1"/>
  </si>
  <si>
    <t>月</t>
  </si>
  <si>
    <t>日</t>
    <rPh sb="0" eb="1">
      <t>ニチ</t>
    </rPh>
    <phoneticPr fontId="1"/>
  </si>
  <si>
    <t>）</t>
    <phoneticPr fontId="1"/>
  </si>
  <si>
    <t>時</t>
    <rPh sb="0" eb="1">
      <t>ジ</t>
    </rPh>
    <phoneticPr fontId="1"/>
  </si>
  <si>
    <t>分から</t>
    <rPh sb="0" eb="1">
      <t>フン</t>
    </rPh>
    <phoneticPr fontId="1"/>
  </si>
  <si>
    <t>分まで</t>
    <rPh sb="0" eb="1">
      <t>フン</t>
    </rPh>
    <phoneticPr fontId="1"/>
  </si>
  <si>
    <t>(1)</t>
    <phoneticPr fontId="1"/>
  </si>
  <si>
    <t>(2)</t>
  </si>
  <si>
    <t>(3)</t>
  </si>
  <si>
    <t>(</t>
    <phoneticPr fontId="1"/>
  </si>
  <si>
    <t>)</t>
    <phoneticPr fontId="1"/>
  </si>
  <si>
    <t>令和</t>
    <rPh sb="0" eb="2">
      <t>レイワ</t>
    </rPh>
    <phoneticPr fontId="1"/>
  </si>
  <si>
    <t>その他</t>
  </si>
  <si>
    <t>場　　　　　所</t>
    <phoneticPr fontId="1"/>
  </si>
  <si>
    <t>実　　施　　日</t>
    <rPh sb="6" eb="7">
      <t>ヒ</t>
    </rPh>
    <phoneticPr fontId="1"/>
  </si>
  <si>
    <t>説明の方法</t>
    <phoneticPr fontId="1"/>
  </si>
  <si>
    <t>概要書</t>
  </si>
  <si>
    <t>配置図</t>
  </si>
  <si>
    <t>立面図</t>
  </si>
  <si>
    <t>説明時に提示した図書（敷地の状況が分かるものを含む。）等</t>
    <phoneticPr fontId="1"/>
  </si>
  <si>
    <t>電波障害（影響範囲の説明等）　　　</t>
    <phoneticPr fontId="1"/>
  </si>
  <si>
    <t>キ</t>
    <phoneticPr fontId="1"/>
  </si>
  <si>
    <t>ク</t>
    <phoneticPr fontId="1"/>
  </si>
  <si>
    <t>ケ</t>
    <phoneticPr fontId="1"/>
  </si>
  <si>
    <t>その他</t>
    <phoneticPr fontId="1"/>
  </si>
  <si>
    <t>備考</t>
  </si>
  <si>
    <t>日時は、</t>
    <rPh sb="0" eb="2">
      <t>ニチジ</t>
    </rPh>
    <phoneticPr fontId="1"/>
  </si>
  <si>
    <t>誓      約      書</t>
    <phoneticPr fontId="1"/>
  </si>
  <si>
    <t>②</t>
    <phoneticPr fontId="1"/>
  </si>
  <si>
    <t>③</t>
    <phoneticPr fontId="1"/>
  </si>
  <si>
    <t>①</t>
    <phoneticPr fontId="1"/>
  </si>
  <si>
    <t>日影図</t>
  </si>
  <si>
    <t>完了予定日</t>
    <phoneticPr fontId="1"/>
  </si>
  <si>
    <t>工事の種別</t>
  </si>
  <si>
    <t>ｍ</t>
    <phoneticPr fontId="1"/>
  </si>
  <si>
    <t xml:space="preserve"> 階</t>
    <phoneticPr fontId="1"/>
  </si>
  <si>
    <t xml:space="preserve"> 地下</t>
    <phoneticPr fontId="1"/>
  </si>
  <si>
    <t xml:space="preserve">年 </t>
    <phoneticPr fontId="1"/>
  </si>
  <si>
    <t>月</t>
    <phoneticPr fontId="1"/>
  </si>
  <si>
    <t>工事施工者の住所、氏名（法人にあっては、名称及び代表者名）等</t>
    <rPh sb="0" eb="2">
      <t>コウジ</t>
    </rPh>
    <rPh sb="6" eb="8">
      <t>ジュウショ</t>
    </rPh>
    <phoneticPr fontId="1"/>
  </si>
  <si>
    <t>設計者氏名、事務所の名称及び所在地等</t>
    <rPh sb="0" eb="2">
      <t>セッケイ</t>
    </rPh>
    <rPh sb="2" eb="3">
      <t>シャ</t>
    </rPh>
    <rPh sb="3" eb="5">
      <t>シメイ</t>
    </rPh>
    <rPh sb="12" eb="13">
      <t>オヨ</t>
    </rPh>
    <rPh sb="14" eb="17">
      <t>ショザイチ</t>
    </rPh>
    <rPh sb="17" eb="18">
      <t>トウ</t>
    </rPh>
    <phoneticPr fontId="1"/>
  </si>
  <si>
    <t>　この標識は， 神戸市民の住環境等をまもりそだてる条例第 10 条第 1 項の規定に基づき設置したものです。</t>
    <phoneticPr fontId="1"/>
  </si>
  <si>
    <t>接する道路の幅員</t>
    <phoneticPr fontId="1"/>
  </si>
  <si>
    <t>）</t>
  </si>
  <si>
    <t>建築物の敷地の所在及び地番</t>
    <phoneticPr fontId="1"/>
  </si>
  <si>
    <t>建築物の敷地の
所在及び地番</t>
    <phoneticPr fontId="1"/>
  </si>
  <si>
    <t>建築物の用途</t>
    <phoneticPr fontId="1"/>
  </si>
  <si>
    <t>高さ</t>
    <rPh sb="0" eb="1">
      <t>タカ</t>
    </rPh>
    <phoneticPr fontId="1"/>
  </si>
  <si>
    <t>建築物の階数</t>
    <phoneticPr fontId="1"/>
  </si>
  <si>
    <t>建築物の構造</t>
    <rPh sb="4" eb="6">
      <t>コウゾウ</t>
    </rPh>
    <phoneticPr fontId="1"/>
  </si>
  <si>
    <t>建築面積</t>
    <rPh sb="0" eb="2">
      <t>ケンチク</t>
    </rPh>
    <phoneticPr fontId="1"/>
  </si>
  <si>
    <t>敷地面積</t>
    <phoneticPr fontId="1"/>
  </si>
  <si>
    <t>㎡）</t>
    <phoneticPr fontId="1"/>
  </si>
  <si>
    <t>容積率</t>
    <rPh sb="0" eb="2">
      <t>ヨウセキ</t>
    </rPh>
    <rPh sb="2" eb="3">
      <t>リツ</t>
    </rPh>
    <phoneticPr fontId="1"/>
  </si>
  <si>
    <t>建ぺい率</t>
    <rPh sb="0" eb="1">
      <t>ケン</t>
    </rPh>
    <rPh sb="3" eb="4">
      <t>リツ</t>
    </rPh>
    <phoneticPr fontId="1"/>
  </si>
  <si>
    <t>用途地域</t>
    <rPh sb="0" eb="2">
      <t>ヨウト</t>
    </rPh>
    <rPh sb="2" eb="4">
      <t>チイキ</t>
    </rPh>
    <phoneticPr fontId="1"/>
  </si>
  <si>
    <t>着工予定日</t>
    <rPh sb="4" eb="5">
      <t>ビ</t>
    </rPh>
    <phoneticPr fontId="1"/>
  </si>
  <si>
    <t>完了予定日</t>
    <rPh sb="4" eb="5">
      <t>ビ</t>
    </rPh>
    <phoneticPr fontId="1"/>
  </si>
  <si>
    <t>建築計画概要書</t>
    <rPh sb="0" eb="2">
      <t>ケンチク</t>
    </rPh>
    <rPh sb="2" eb="4">
      <t>ケイカク</t>
    </rPh>
    <rPh sb="4" eb="7">
      <t>ガイヨウショ</t>
    </rPh>
    <phoneticPr fontId="1"/>
  </si>
  <si>
    <t>様式第2号（第7条関係）</t>
    <rPh sb="0" eb="2">
      <t>ヨウシキ</t>
    </rPh>
    <rPh sb="2" eb="3">
      <t>ダイ</t>
    </rPh>
    <rPh sb="4" eb="5">
      <t>ゴウ</t>
    </rPh>
    <rPh sb="6" eb="7">
      <t>ダイ</t>
    </rPh>
    <rPh sb="8" eb="9">
      <t>ジョウ</t>
    </rPh>
    <rPh sb="9" eb="11">
      <t>カンケイ</t>
    </rPh>
    <phoneticPr fontId="1"/>
  </si>
  <si>
    <t>駐車施設</t>
    <rPh sb="0" eb="2">
      <t>チュウシャ</t>
    </rPh>
    <rPh sb="2" eb="4">
      <t>シセツ</t>
    </rPh>
    <phoneticPr fontId="1"/>
  </si>
  <si>
    <t>駐車場</t>
    <rPh sb="0" eb="3">
      <t>チュウシャジョウ</t>
    </rPh>
    <phoneticPr fontId="1"/>
  </si>
  <si>
    <t>バイク</t>
    <phoneticPr fontId="1"/>
  </si>
  <si>
    <t>駐輪場</t>
    <rPh sb="0" eb="3">
      <t>チュウリンジョウ</t>
    </rPh>
    <phoneticPr fontId="1"/>
  </si>
  <si>
    <t>台</t>
    <rPh sb="0" eb="1">
      <t>ダイ</t>
    </rPh>
    <phoneticPr fontId="1"/>
  </si>
  <si>
    <t>延べ面積
（容積対象面積）</t>
    <phoneticPr fontId="1"/>
  </si>
  <si>
    <t>部分に直接入力してください。</t>
    <rPh sb="0" eb="2">
      <t>ブブン</t>
    </rPh>
    <phoneticPr fontId="1"/>
  </si>
  <si>
    <t>ドロップダウンリスト</t>
    <phoneticPr fontId="1"/>
  </si>
  <si>
    <t>㎡</t>
    <phoneticPr fontId="1"/>
  </si>
  <si>
    <t>建設業許可</t>
    <phoneticPr fontId="1"/>
  </si>
  <si>
    <t>　２　説明対象者が複数に上り、書ききれない場合は、「別紙のとおり」とし、別紙を添付してください。</t>
    <phoneticPr fontId="1"/>
  </si>
  <si>
    <t>（裏）</t>
  </si>
  <si>
    <t>説　明　に　関　す　る　報　告　書</t>
    <phoneticPr fontId="1"/>
  </si>
  <si>
    <t>1.0×2.3ｍ</t>
    <phoneticPr fontId="1"/>
  </si>
  <si>
    <t>0.8×2.0ｍ</t>
    <phoneticPr fontId="1"/>
  </si>
  <si>
    <t>電子申請ページ</t>
    <rPh sb="0" eb="2">
      <t>デンシ</t>
    </rPh>
    <rPh sb="2" eb="4">
      <t>シンセイ</t>
    </rPh>
    <phoneticPr fontId="1"/>
  </si>
  <si>
    <t>④</t>
    <phoneticPr fontId="1"/>
  </si>
  <si>
    <t>×</t>
    <phoneticPr fontId="1"/>
  </si>
  <si>
    <t>＋（</t>
    <phoneticPr fontId="1"/>
  </si>
  <si>
    <t>うち、</t>
    <phoneticPr fontId="1"/>
  </si>
  <si>
    <t>→</t>
    <phoneticPr fontId="1"/>
  </si>
  <si>
    <t>（小数点以下切り上げ）</t>
    <rPh sb="1" eb="4">
      <t>ショウスウテン</t>
    </rPh>
    <rPh sb="4" eb="6">
      <t>イカ</t>
    </rPh>
    <rPh sb="6" eb="7">
      <t>キ</t>
    </rPh>
    <rPh sb="8" eb="9">
      <t>ア</t>
    </rPh>
    <phoneticPr fontId="1"/>
  </si>
  <si>
    <t>バイク置場による振替（⑥－⑤）</t>
    <phoneticPr fontId="1"/>
  </si>
  <si>
    <t>スライド式</t>
  </si>
  <si>
    <t>２段･多段式</t>
    <phoneticPr fontId="1"/>
  </si>
  <si>
    <t>エレベーター式</t>
    <phoneticPr fontId="1"/>
  </si>
  <si>
    <t>平面式（2.3m×5.0m）</t>
    <phoneticPr fontId="1"/>
  </si>
  <si>
    <t>自走式（2.3m×5.0m）</t>
    <rPh sb="0" eb="2">
      <t>ジソウ</t>
    </rPh>
    <phoneticPr fontId="1"/>
  </si>
  <si>
    <t>平面式（0.5m×2.0m）</t>
    <phoneticPr fontId="1"/>
  </si>
  <si>
    <t>機械式（認定書、構造図等を添付）</t>
    <phoneticPr fontId="1"/>
  </si>
  <si>
    <t>平面式</t>
    <rPh sb="0" eb="2">
      <t>ヘイメン</t>
    </rPh>
    <rPh sb="2" eb="3">
      <t>シキ</t>
    </rPh>
    <phoneticPr fontId="1"/>
  </si>
  <si>
    <t>（1.0m×2.3ｍ）</t>
    <phoneticPr fontId="1"/>
  </si>
  <si>
    <t>原動機付用</t>
    <rPh sb="0" eb="3">
      <t>ゲンドウキ</t>
    </rPh>
    <rPh sb="3" eb="4">
      <t>ツ</t>
    </rPh>
    <rPh sb="4" eb="5">
      <t>ヨウ</t>
    </rPh>
    <phoneticPr fontId="1"/>
  </si>
  <si>
    <t>（0.8m×2.0m）</t>
    <phoneticPr fontId="1"/>
  </si>
  <si>
    <t>④駐車場整備率（※総住戸数による）</t>
    <rPh sb="9" eb="10">
      <t>ソウ</t>
    </rPh>
    <rPh sb="10" eb="11">
      <t>ジュウ</t>
    </rPh>
    <rPh sb="11" eb="13">
      <t>コスウ</t>
    </rPh>
    <phoneticPr fontId="1"/>
  </si>
  <si>
    <t>算定式</t>
    <rPh sb="0" eb="2">
      <t>サンテイ</t>
    </rPh>
    <rPh sb="2" eb="3">
      <t>シキ</t>
    </rPh>
    <phoneticPr fontId="1"/>
  </si>
  <si>
    <t>ラック式（カタログの写しを添付）</t>
    <rPh sb="10" eb="11">
      <t>ウツ</t>
    </rPh>
    <rPh sb="13" eb="15">
      <t>テンプ</t>
    </rPh>
    <phoneticPr fontId="1"/>
  </si>
  <si>
    <t>機械式</t>
    <rPh sb="0" eb="3">
      <t>キカイシキ</t>
    </rPh>
    <phoneticPr fontId="1"/>
  </si>
  <si>
    <t>うち、大型（自動二輪用）</t>
    <rPh sb="3" eb="5">
      <t>オオガタ</t>
    </rPh>
    <rPh sb="6" eb="8">
      <t>ジドウ</t>
    </rPh>
    <rPh sb="8" eb="10">
      <t>ニリン</t>
    </rPh>
    <rPh sb="10" eb="11">
      <t>ヨウ</t>
    </rPh>
    <phoneticPr fontId="1"/>
  </si>
  <si>
    <t>大型（自動二輪用）</t>
    <rPh sb="0" eb="2">
      <t>オオガタ</t>
    </rPh>
    <rPh sb="3" eb="5">
      <t>ジドウ</t>
    </rPh>
    <rPh sb="5" eb="7">
      <t>ニリン</t>
    </rPh>
    <rPh sb="7" eb="8">
      <t>ヨウ</t>
    </rPh>
    <phoneticPr fontId="1"/>
  </si>
  <si>
    <t>住所</t>
    <rPh sb="0" eb="2">
      <t>ジュウショ</t>
    </rPh>
    <phoneticPr fontId="1"/>
  </si>
  <si>
    <t>建物の利用形態
及び管理形態</t>
    <phoneticPr fontId="1"/>
  </si>
  <si>
    <t>から選択してください</t>
    <phoneticPr fontId="1"/>
  </si>
  <si>
    <t>令和</t>
    <phoneticPr fontId="1"/>
  </si>
  <si>
    <t>建築主側
（説明者）</t>
    <rPh sb="6" eb="8">
      <t>セツメイ</t>
    </rPh>
    <rPh sb="8" eb="9">
      <t>シャ</t>
    </rPh>
    <phoneticPr fontId="1"/>
  </si>
  <si>
    <t>説明時に
配布した資料</t>
    <phoneticPr fontId="1"/>
  </si>
  <si>
    <t>　神戸市民の住環境等をまもりそだてる条例第11条第2項の規定により近隣の所有者等に対して行った説明に関する報告を次のとおり行います。</t>
    <phoneticPr fontId="1"/>
  </si>
  <si>
    <t>氏名（法人にあっては、</t>
    <rPh sb="3" eb="5">
      <t>ホウジン</t>
    </rPh>
    <phoneticPr fontId="1"/>
  </si>
  <si>
    <t>　　　名称及び氏名）</t>
    <rPh sb="3" eb="5">
      <t>メイショウ</t>
    </rPh>
    <rPh sb="5" eb="6">
      <t>オヨ</t>
    </rPh>
    <rPh sb="7" eb="9">
      <t>シメイ</t>
    </rPh>
    <phoneticPr fontId="1"/>
  </si>
  <si>
    <t>標         識</t>
    <phoneticPr fontId="1"/>
  </si>
  <si>
    <t>（建築計画のお知らせ）</t>
    <phoneticPr fontId="1"/>
  </si>
  <si>
    <t>様式第1号の3（第6条関係）　</t>
    <phoneticPr fontId="1"/>
  </si>
  <si>
    <t>ただし電話番号は省略する場合は、建築主への連絡窓口となる方の電話番号を記載してください。</t>
    <phoneticPr fontId="1"/>
  </si>
  <si>
    <t>建築主が個人の場合は、住所の記載は町名まで、電話番号は省略することも可能です。</t>
    <rPh sb="0" eb="2">
      <t>ケンチク</t>
    </rPh>
    <rPh sb="2" eb="3">
      <t>ヌシ</t>
    </rPh>
    <rPh sb="4" eb="6">
      <t>コジン</t>
    </rPh>
    <rPh sb="7" eb="9">
      <t>バアイ</t>
    </rPh>
    <phoneticPr fontId="1"/>
  </si>
  <si>
    <t>建築主の住所、氏名（法人にあっては、名称及び代表者名）等</t>
    <rPh sb="0" eb="2">
      <t>ケンチク</t>
    </rPh>
    <rPh sb="2" eb="3">
      <t>シュ</t>
    </rPh>
    <rPh sb="4" eb="6">
      <t>ジュウショ</t>
    </rPh>
    <rPh sb="7" eb="9">
      <t>シメイ</t>
    </rPh>
    <phoneticPr fontId="1"/>
  </si>
  <si>
    <t>設計者の氏名、事務所の名称及び所在地等</t>
    <rPh sb="0" eb="2">
      <t>セッケイ</t>
    </rPh>
    <rPh sb="2" eb="3">
      <t>シャ</t>
    </rPh>
    <rPh sb="4" eb="6">
      <t>シメイ</t>
    </rPh>
    <rPh sb="13" eb="14">
      <t>オヨ</t>
    </rPh>
    <rPh sb="15" eb="18">
      <t>ショザイチ</t>
    </rPh>
    <rPh sb="18" eb="19">
      <t>トウ</t>
    </rPh>
    <phoneticPr fontId="1"/>
  </si>
  <si>
    <t>前面道路の幅員を記入してください</t>
    <phoneticPr fontId="1"/>
  </si>
  <si>
    <t>（ファミリー</t>
    <phoneticPr fontId="1"/>
  </si>
  <si>
    <t>戸）</t>
    <rPh sb="0" eb="1">
      <t>コ</t>
    </rPh>
    <phoneticPr fontId="1"/>
  </si>
  <si>
    <t>戸、ワンルーム</t>
    <rPh sb="0" eb="1">
      <t>コ</t>
    </rPh>
    <phoneticPr fontId="1"/>
  </si>
  <si>
    <t>近隣説明の際の資料（概要書）としてご使用ください。</t>
    <phoneticPr fontId="1"/>
  </si>
  <si>
    <t>※</t>
    <phoneticPr fontId="1"/>
  </si>
  <si>
    <t>日</t>
    <rPh sb="0" eb="1">
      <t>ニチ</t>
    </rPh>
    <phoneticPr fontId="1"/>
  </si>
  <si>
    <t>工事施工者の住所、氏名（法人にあっては、名称及び代表者名)等</t>
    <rPh sb="0" eb="2">
      <t>コウジ</t>
    </rPh>
    <rPh sb="6" eb="8">
      <t>ジュウショ</t>
    </rPh>
    <phoneticPr fontId="1"/>
  </si>
  <si>
    <t>置　場</t>
    <rPh sb="0" eb="1">
      <t>オ</t>
    </rPh>
    <rPh sb="2" eb="3">
      <t>バ</t>
    </rPh>
    <phoneticPr fontId="1"/>
  </si>
  <si>
    <t>ｍ　</t>
    <phoneticPr fontId="1"/>
  </si>
  <si>
    <t>・軒の高さ</t>
    <phoneticPr fontId="1"/>
  </si>
  <si>
    <t>階</t>
    <rPh sb="0" eb="1">
      <t>カイ</t>
    </rPh>
    <phoneticPr fontId="1"/>
  </si>
  <si>
    <t>、地下</t>
    <rPh sb="1" eb="3">
      <t>チカ</t>
    </rPh>
    <phoneticPr fontId="1"/>
  </si>
  <si>
    <t>パーセント</t>
    <phoneticPr fontId="1"/>
  </si>
  <si>
    <t>増改築部分</t>
    <rPh sb="0" eb="3">
      <t>ゾウカイチク</t>
    </rPh>
    <rPh sb="3" eb="5">
      <t>ブブン</t>
    </rPh>
    <phoneticPr fontId="1"/>
  </si>
  <si>
    <t>増改築部分</t>
    <phoneticPr fontId="1"/>
  </si>
  <si>
    <t>全体</t>
    <rPh sb="0" eb="2">
      <t>ゼンタイ</t>
    </rPh>
    <phoneticPr fontId="1"/>
  </si>
  <si>
    <t>（</t>
  </si>
  <si>
    <t>（全体　ファミリー</t>
    <rPh sb="1" eb="3">
      <t>ゼンタイ</t>
    </rPh>
    <phoneticPr fontId="1"/>
  </si>
  <si>
    <t>増改築の場合の建ぺい率、容積率は</t>
    <rPh sb="1" eb="3">
      <t>カイチク</t>
    </rPh>
    <phoneticPr fontId="1"/>
  </si>
  <si>
    <t>氏名</t>
    <phoneticPr fontId="1"/>
  </si>
  <si>
    <t>（建築主）</t>
    <phoneticPr fontId="1"/>
  </si>
  <si>
    <t>（法人にあっては、
　名称及び代表者名）</t>
    <phoneticPr fontId="1"/>
  </si>
  <si>
    <t xml:space="preserve">電話番号       </t>
    <phoneticPr fontId="1"/>
  </si>
  <si>
    <t>届出者</t>
    <phoneticPr fontId="1"/>
  </si>
  <si>
    <t>建築面積</t>
    <phoneticPr fontId="1"/>
  </si>
  <si>
    <t>届出部分</t>
  </si>
  <si>
    <t>届出以外の部分</t>
  </si>
  <si>
    <t>合計</t>
  </si>
  <si>
    <t>延べ面積(建築物全体)</t>
  </si>
  <si>
    <t>うち容積対象面積</t>
  </si>
  <si>
    <t>代理者</t>
  </si>
  <si>
    <t>事務所の名称</t>
  </si>
  <si>
    <t>電話番号</t>
  </si>
  <si>
    <t>所在地</t>
  </si>
  <si>
    <t>号</t>
  </si>
  <si>
    <t>設計者</t>
  </si>
  <si>
    <t>施工者</t>
  </si>
  <si>
    <t>営業所の名称</t>
  </si>
  <si>
    <t>工事予定期間</t>
  </si>
  <si>
    <t>年</t>
  </si>
  <si>
    <t>特記事項</t>
  </si>
  <si>
    <t>所在及び地番</t>
  </si>
  <si>
    <t>用途地域</t>
  </si>
  <si>
    <t>指定容積率(％)</t>
  </si>
  <si>
    <t>指定建ぺい率(％)</t>
  </si>
  <si>
    <t>用途</t>
  </si>
  <si>
    <t>高さ（軒の高さ）</t>
  </si>
  <si>
    <t>階数</t>
  </si>
  <si>
    <t>構造</t>
  </si>
  <si>
    <t>計画建築物</t>
  </si>
  <si>
    <t>戸・</t>
  </si>
  <si>
    <t>ワンルーム</t>
  </si>
  <si>
    <t>住宅用設置台数</t>
  </si>
  <si>
    <t>条例による最小台数</t>
  </si>
  <si>
    <t>駐車場</t>
  </si>
  <si>
    <t>駐輪場</t>
  </si>
  <si>
    <t>地上</t>
  </si>
  <si>
    <t>バイク置場(原付＋大型)</t>
    <phoneticPr fontId="1"/>
  </si>
  <si>
    <t>うち大型(1.0m×2.3m)</t>
    <phoneticPr fontId="1"/>
  </si>
  <si>
    <t>（ﾍﾟﾝﾄﾊｳｽまでの高さ</t>
    <phoneticPr fontId="1"/>
  </si>
  <si>
    <t>ｍ）</t>
    <phoneticPr fontId="1"/>
  </si>
  <si>
    <t>・軒の高さ</t>
    <phoneticPr fontId="1"/>
  </si>
  <si>
    <t>m</t>
  </si>
  <si>
    <t>m</t>
    <phoneticPr fontId="1"/>
  </si>
  <si>
    <t>地下</t>
  </si>
  <si>
    <t>工事の
種別</t>
    <phoneticPr fontId="1"/>
  </si>
  <si>
    <t>）建築士</t>
    <phoneticPr fontId="1"/>
  </si>
  <si>
    <t>第</t>
    <phoneticPr fontId="1"/>
  </si>
  <si>
    <t>）登録</t>
    <rPh sb="1" eb="3">
      <t>トウロク</t>
    </rPh>
    <phoneticPr fontId="1"/>
  </si>
  <si>
    <t>戸】</t>
    <rPh sb="0" eb="1">
      <t>コ</t>
    </rPh>
    <phoneticPr fontId="1"/>
  </si>
  <si>
    <t>【ファミリー</t>
    <phoneticPr fontId="1"/>
  </si>
  <si>
    <t>備考</t>
    <phoneticPr fontId="1"/>
  </si>
  <si>
    <t>１　この届書は、本人又はその代理人が記入するものです。</t>
    <phoneticPr fontId="1"/>
  </si>
  <si>
    <t>２　※の欄は、記入しないでください。</t>
    <phoneticPr fontId="1"/>
  </si>
  <si>
    <t>　　を、「ペントハウス」とは建築基準法施行令（昭和25年政令第338号）第2条第1項第8号に規定する建築物の屋上部分をいう。</t>
    <phoneticPr fontId="1"/>
  </si>
  <si>
    <t>下記の入力フォームに入力した内容は自動的に反映されますが、その他の必要事項を入力してください。</t>
    <phoneticPr fontId="1"/>
  </si>
  <si>
    <t>「⑤標識」は標識の作製時の参考としてください。（特に提出は必要ありません）</t>
    <rPh sb="6" eb="8">
      <t>ヒョウシキ</t>
    </rPh>
    <rPh sb="9" eb="11">
      <t>サクセイ</t>
    </rPh>
    <rPh sb="11" eb="12">
      <t>ジ</t>
    </rPh>
    <rPh sb="13" eb="15">
      <t>サンコウ</t>
    </rPh>
    <rPh sb="24" eb="25">
      <t>トク</t>
    </rPh>
    <rPh sb="26" eb="28">
      <t>テイシュツ</t>
    </rPh>
    <rPh sb="29" eb="31">
      <t>ヒツヨウ</t>
    </rPh>
    <phoneticPr fontId="1"/>
  </si>
  <si>
    <t>⇒</t>
    <phoneticPr fontId="1"/>
  </si>
  <si>
    <t>建築主が複数の場合は、「①届出書　別紙」および「②説明に関する報告書　別紙」をそれぞれ作成し添付してください。</t>
    <rPh sb="17" eb="19">
      <t>ベッシ</t>
    </rPh>
    <rPh sb="25" eb="27">
      <t>セツメイ</t>
    </rPh>
    <rPh sb="28" eb="29">
      <t>カン</t>
    </rPh>
    <rPh sb="31" eb="34">
      <t>ホウコクショ</t>
    </rPh>
    <rPh sb="35" eb="37">
      <t>ベッシ</t>
    </rPh>
    <rPh sb="43" eb="45">
      <t>サクセイ</t>
    </rPh>
    <rPh sb="46" eb="48">
      <t>テンプ</t>
    </rPh>
    <phoneticPr fontId="1"/>
  </si>
  <si>
    <t>電子申請用</t>
    <phoneticPr fontId="1"/>
  </si>
  <si>
    <t>部分は、ドロップダウンリストから選択してください。</t>
    <rPh sb="0" eb="2">
      <t>ブブン</t>
    </rPh>
    <rPh sb="16" eb="18">
      <t>センタク</t>
    </rPh>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</si>
  <si>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</si>
  <si>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</si>
  <si>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</si>
  <si>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施工者</t>
    <rPh sb="0" eb="3">
      <t>セコウシャ</t>
    </rPh>
    <phoneticPr fontId="1"/>
  </si>
  <si>
    <t>電話番号</t>
    <phoneticPr fontId="1"/>
  </si>
  <si>
    <t>事務所の名称</t>
    <phoneticPr fontId="1"/>
  </si>
  <si>
    <t>所在地</t>
    <phoneticPr fontId="1"/>
  </si>
  <si>
    <t>住所</t>
    <phoneticPr fontId="1"/>
  </si>
  <si>
    <t>号</t>
    <rPh sb="0" eb="1">
      <t>ゴウ</t>
    </rPh>
    <phoneticPr fontId="1"/>
  </si>
  <si>
    <t>ワンルーム</t>
    <phoneticPr fontId="1"/>
  </si>
  <si>
    <t>ｍ</t>
    <phoneticPr fontId="1"/>
  </si>
  <si>
    <t>最高高さ</t>
    <rPh sb="0" eb="2">
      <t>サイコウ</t>
    </rPh>
    <rPh sb="2" eb="3">
      <t>タカ</t>
    </rPh>
    <phoneticPr fontId="1"/>
  </si>
  <si>
    <t>軒の高さ</t>
    <rPh sb="0" eb="1">
      <t>ノキ</t>
    </rPh>
    <rPh sb="2" eb="3">
      <t>タカ</t>
    </rPh>
    <phoneticPr fontId="1"/>
  </si>
  <si>
    <t>氏名（法人の場合は名称）</t>
    <rPh sb="0" eb="2">
      <t>シメイ</t>
    </rPh>
    <rPh sb="3" eb="5">
      <t>ホウジン</t>
    </rPh>
    <rPh sb="6" eb="8">
      <t>バアイメイショウ</t>
    </rPh>
    <phoneticPr fontId="1"/>
  </si>
  <si>
    <t>代表者氏名（法人の場合）</t>
    <rPh sb="0" eb="2">
      <t>ダイヒョウ</t>
    </rPh>
    <rPh sb="2" eb="3">
      <t>シャ</t>
    </rPh>
    <rPh sb="3" eb="5">
      <t>シメイ</t>
    </rPh>
    <phoneticPr fontId="1"/>
  </si>
  <si>
    <t>指定建蔽率(％)</t>
    <rPh sb="2" eb="5">
      <t>ケンペイリツ</t>
    </rPh>
    <phoneticPr fontId="1"/>
  </si>
  <si>
    <t>敷地の
所在及び地番</t>
    <rPh sb="4" eb="5">
      <t>ショ</t>
    </rPh>
    <rPh sb="5" eb="6">
      <t>ザイ</t>
    </rPh>
    <rPh sb="6" eb="7">
      <t>キュウ</t>
    </rPh>
    <rPh sb="8" eb="9">
      <t>チ</t>
    </rPh>
    <rPh sb="9" eb="10">
      <t>バン</t>
    </rPh>
    <phoneticPr fontId="1"/>
  </si>
  <si>
    <t>住戸数（共同住宅
又は長屋の場合）</t>
    <rPh sb="0" eb="1">
      <t>ジュウ</t>
    </rPh>
    <rPh sb="1" eb="3">
      <t>コスウ</t>
    </rPh>
    <phoneticPr fontId="1"/>
  </si>
  <si>
    <t>敷地の最大部分が属する地域を最上段に記入してください。</t>
    <rPh sb="14" eb="16">
      <t>サイジョウ</t>
    </rPh>
    <rPh sb="16" eb="17">
      <t>ダン</t>
    </rPh>
    <rPh sb="18" eb="20">
      <t>キニュウ</t>
    </rPh>
    <phoneticPr fontId="1"/>
  </si>
  <si>
    <t>容積対象面積</t>
    <phoneticPr fontId="1"/>
  </si>
  <si>
    <t>一部、</t>
    <rPh sb="0" eb="2">
      <t>イチブ</t>
    </rPh>
    <phoneticPr fontId="1"/>
  </si>
  <si>
    <t>階</t>
    <phoneticPr fontId="1"/>
  </si>
  <si>
    <t>地下</t>
    <phoneticPr fontId="1"/>
  </si>
  <si>
    <t>⇒</t>
    <phoneticPr fontId="1"/>
  </si>
  <si>
    <t>「区」以下の町・通、丁目、番地を記入してください。</t>
    <rPh sb="1" eb="2">
      <t>ク</t>
    </rPh>
    <rPh sb="3" eb="5">
      <t>イカ</t>
    </rPh>
    <rPh sb="6" eb="7">
      <t>チョウ</t>
    </rPh>
    <rPh sb="8" eb="9">
      <t>トオ</t>
    </rPh>
    <rPh sb="10" eb="12">
      <t>チョウメ</t>
    </rPh>
    <rPh sb="13" eb="15">
      <t>バンチ</t>
    </rPh>
    <rPh sb="16" eb="18">
      <t>キニュウ</t>
    </rPh>
    <phoneticPr fontId="4"/>
  </si>
  <si>
    <t>※建築主が複数の場合</t>
    <rPh sb="1" eb="3">
      <t>ケンチク</t>
    </rPh>
    <rPh sb="3" eb="4">
      <t>ヌシ</t>
    </rPh>
    <rPh sb="5" eb="7">
      <t>フクスウ</t>
    </rPh>
    <rPh sb="8" eb="10">
      <t>バアイ</t>
    </rPh>
    <phoneticPr fontId="1"/>
  </si>
  <si>
    <t>他</t>
    <rPh sb="0" eb="1">
      <t>ホカ</t>
    </rPh>
    <phoneticPr fontId="1"/>
  </si>
  <si>
    <t>名（社）</t>
    <rPh sb="0" eb="1">
      <t>メイ</t>
    </rPh>
    <rPh sb="2" eb="3">
      <t>シャ</t>
    </rPh>
    <phoneticPr fontId="1"/>
  </si>
  <si>
    <t>「①届出書　別紙」および「②説明に関する報告書　別紙」をそれぞれ作成し添付してください。</t>
    <rPh sb="2" eb="5">
      <t>トドケデショ</t>
    </rPh>
    <rPh sb="6" eb="8">
      <t>ベッシ</t>
    </rPh>
    <rPh sb="14" eb="16">
      <t>セツメイ</t>
    </rPh>
    <rPh sb="17" eb="18">
      <t>カン</t>
    </rPh>
    <rPh sb="20" eb="23">
      <t>ホウコクショ</t>
    </rPh>
    <rPh sb="24" eb="26">
      <t>ベッシ</t>
    </rPh>
    <rPh sb="32" eb="34">
      <t>サクセイ</t>
    </rPh>
    <rPh sb="35" eb="37">
      <t>テンプ</t>
    </rPh>
    <phoneticPr fontId="1"/>
  </si>
  <si>
    <t>神戸市スマート申請システム（e-KOBE）より電子申請してください。作成したデータのアップロードと、簡単な情報の入力で申請できます。</t>
    <rPh sb="0" eb="3">
      <t>コウベシ</t>
    </rPh>
    <rPh sb="7" eb="9">
      <t>シンセイ</t>
    </rPh>
    <rPh sb="23" eb="25">
      <t>デンシ</t>
    </rPh>
    <rPh sb="25" eb="27">
      <t>シンセイ</t>
    </rPh>
    <phoneticPr fontId="1"/>
  </si>
  <si>
    <t>登録番号</t>
    <phoneticPr fontId="1"/>
  </si>
  <si>
    <t>建設業許可番号</t>
    <rPh sb="0" eb="3">
      <t>ケンセツギョウ</t>
    </rPh>
    <rPh sb="3" eb="5">
      <t>キョカ</t>
    </rPh>
    <rPh sb="5" eb="7">
      <t>バンゴウ</t>
    </rPh>
    <phoneticPr fontId="1"/>
  </si>
  <si>
    <t>※　　　通　　　知</t>
    <phoneticPr fontId="1"/>
  </si>
  <si>
    <t>※　　　受　　　付</t>
    <phoneticPr fontId="1"/>
  </si>
  <si>
    <t>※</t>
    <phoneticPr fontId="1"/>
  </si>
  <si>
    <t>建築主が複数の場合は、行を増やすなど、アレンジして使用してください。</t>
    <rPh sb="0" eb="2">
      <t>ケンチク</t>
    </rPh>
    <rPh sb="2" eb="3">
      <t>ヌシ</t>
    </rPh>
    <rPh sb="4" eb="6">
      <t>フクスウ</t>
    </rPh>
    <rPh sb="7" eb="9">
      <t>バアイ</t>
    </rPh>
    <rPh sb="11" eb="12">
      <t>ギョウ</t>
    </rPh>
    <rPh sb="13" eb="14">
      <t>フ</t>
    </rPh>
    <rPh sb="25" eb="27">
      <t>シヨウ</t>
    </rPh>
    <phoneticPr fontId="1"/>
  </si>
  <si>
    <t>建築主等の情報　その２（建築主が複数の場合のみ）</t>
    <rPh sb="0" eb="2">
      <t>ケンチク</t>
    </rPh>
    <rPh sb="2" eb="3">
      <t>ヌシ</t>
    </rPh>
    <rPh sb="3" eb="4">
      <t>トウ</t>
    </rPh>
    <rPh sb="5" eb="7">
      <t>ジョウホウ</t>
    </rPh>
    <rPh sb="12" eb="14">
      <t>ケンチク</t>
    </rPh>
    <rPh sb="14" eb="15">
      <t>ヌシ</t>
    </rPh>
    <rPh sb="16" eb="18">
      <t>フクスウ</t>
    </rPh>
    <rPh sb="19" eb="21">
      <t>バアイ</t>
    </rPh>
    <phoneticPr fontId="1"/>
  </si>
  <si>
    <t>代表建築主</t>
    <rPh sb="0" eb="2">
      <t>ダイヒョウ</t>
    </rPh>
    <rPh sb="2" eb="4">
      <t>ケンチク</t>
    </rPh>
    <rPh sb="4" eb="5">
      <t>ヌシ</t>
    </rPh>
    <phoneticPr fontId="1"/>
  </si>
  <si>
    <t>電話番号</t>
    <rPh sb="0" eb="2">
      <t>デンワ</t>
    </rPh>
    <rPh sb="2" eb="4">
      <t>バンゴウ</t>
    </rPh>
    <phoneticPr fontId="1"/>
  </si>
  <si>
    <t>すべての建築主について記入してください</t>
    <rPh sb="4" eb="6">
      <t>ケンチク</t>
    </rPh>
    <rPh sb="6" eb="7">
      <t>ヌシ</t>
    </rPh>
    <rPh sb="11" eb="13">
      <t>キニュウ</t>
    </rPh>
    <phoneticPr fontId="1"/>
  </si>
  <si>
    <r>
      <t xml:space="preserve">氏名
</t>
    </r>
    <r>
      <rPr>
        <sz val="8"/>
        <rFont val="游明朝"/>
        <family val="1"/>
        <charset val="128"/>
      </rPr>
      <t>（法人にあっては、
　名称及び代表者名）</t>
    </r>
    <rPh sb="0" eb="2">
      <t>シメイ</t>
    </rPh>
    <phoneticPr fontId="1"/>
  </si>
  <si>
    <t>　指定建築物建築届出における建築主は、以下のとおりです。</t>
    <phoneticPr fontId="1"/>
  </si>
  <si>
    <t xml:space="preserve">建築物の敷地の
所在及び地番  </t>
    <phoneticPr fontId="1"/>
  </si>
  <si>
    <t>指定建築物建築届（別紙）</t>
    <rPh sb="9" eb="10">
      <t>ベツ</t>
    </rPh>
    <rPh sb="10" eb="11">
      <t>カミ</t>
    </rPh>
    <phoneticPr fontId="1"/>
  </si>
  <si>
    <t>代表建築主に関する事項は、自動入力されます</t>
    <rPh sb="0" eb="2">
      <t>ダイヒョウ</t>
    </rPh>
    <rPh sb="2" eb="4">
      <t>ケンチク</t>
    </rPh>
    <rPh sb="4" eb="5">
      <t>ヌシ</t>
    </rPh>
    <rPh sb="6" eb="7">
      <t>カン</t>
    </rPh>
    <rPh sb="9" eb="11">
      <t>ジコウ</t>
    </rPh>
    <rPh sb="13" eb="15">
      <t>ジドウ</t>
    </rPh>
    <rPh sb="15" eb="17">
      <t>ニュウリョク</t>
    </rPh>
    <phoneticPr fontId="1"/>
  </si>
  <si>
    <t>建築主</t>
    <rPh sb="0" eb="2">
      <t>ケンチク</t>
    </rPh>
    <rPh sb="2" eb="3">
      <t>ヌシ</t>
    </rPh>
    <phoneticPr fontId="1"/>
  </si>
  <si>
    <t>（法人にあっては、
　名称及び氏名）</t>
    <rPh sb="11" eb="13">
      <t>メイショウ</t>
    </rPh>
    <rPh sb="13" eb="14">
      <t>オヨ</t>
    </rPh>
    <rPh sb="15" eb="17">
      <t>シメイ</t>
    </rPh>
    <phoneticPr fontId="1"/>
  </si>
  <si>
    <t>　近隣の所有者等に対する説明については、「説明に関する報告書」のとおりですが、今後誠意ある</t>
    <rPh sb="21" eb="23">
      <t>セツメイ</t>
    </rPh>
    <rPh sb="24" eb="25">
      <t>カン</t>
    </rPh>
    <rPh sb="27" eb="30">
      <t>ホウコクショ</t>
    </rPh>
    <phoneticPr fontId="1"/>
  </si>
  <si>
    <t xml:space="preserve">話合いを実施していくことを誓います。 </t>
    <phoneticPr fontId="1"/>
  </si>
  <si>
    <t>建築主は、「①届出書　別紙」より自動入力されます</t>
    <rPh sb="0" eb="2">
      <t>ケンチク</t>
    </rPh>
    <rPh sb="2" eb="3">
      <t>ヌシ</t>
    </rPh>
    <rPh sb="7" eb="9">
      <t>トドケデ</t>
    </rPh>
    <rPh sb="9" eb="10">
      <t>ショ</t>
    </rPh>
    <rPh sb="11" eb="13">
      <t>ベッシ</t>
    </rPh>
    <rPh sb="16" eb="18">
      <t>ジドウ</t>
    </rPh>
    <rPh sb="18" eb="20">
      <t>ニュウリョク</t>
    </rPh>
    <phoneticPr fontId="1"/>
  </si>
  <si>
    <t>説明に関する報告書（別紙）</t>
    <rPh sb="0" eb="2">
      <t>セツメイ</t>
    </rPh>
    <rPh sb="3" eb="4">
      <t>カン</t>
    </rPh>
    <rPh sb="6" eb="9">
      <t>ホウコクショ</t>
    </rPh>
    <rPh sb="10" eb="11">
      <t>ベツ</t>
    </rPh>
    <rPh sb="11" eb="12">
      <t>カミ</t>
    </rPh>
    <phoneticPr fontId="1"/>
  </si>
  <si>
    <t>その他の建築主
（１）</t>
    <rPh sb="2" eb="3">
      <t>タ</t>
    </rPh>
    <rPh sb="4" eb="6">
      <t>ケンチク</t>
    </rPh>
    <rPh sb="6" eb="7">
      <t>ヌシ</t>
    </rPh>
    <phoneticPr fontId="1"/>
  </si>
  <si>
    <t>その他の建築主
（２）</t>
    <rPh sb="2" eb="3">
      <t>タ</t>
    </rPh>
    <rPh sb="4" eb="6">
      <t>ケンチク</t>
    </rPh>
    <rPh sb="6" eb="7">
      <t>ヌシ</t>
    </rPh>
    <phoneticPr fontId="1"/>
  </si>
  <si>
    <t>その他の建築主
（３）</t>
    <rPh sb="2" eb="3">
      <t>タ</t>
    </rPh>
    <rPh sb="4" eb="6">
      <t>ケンチク</t>
    </rPh>
    <rPh sb="6" eb="7">
      <t>ヌシ</t>
    </rPh>
    <phoneticPr fontId="1"/>
  </si>
  <si>
    <t>所在及び地番は自動入力されます</t>
    <rPh sb="0" eb="2">
      <t>ショザイ</t>
    </rPh>
    <rPh sb="2" eb="3">
      <t>オヨ</t>
    </rPh>
    <rPh sb="4" eb="6">
      <t>チバン</t>
    </rPh>
    <rPh sb="7" eb="9">
      <t>ジドウ</t>
    </rPh>
    <rPh sb="9" eb="11">
      <t>ニュウリョク</t>
    </rPh>
    <phoneticPr fontId="1"/>
  </si>
  <si>
    <t>用途が共同住宅および長屋の場合のみ記入してください。</t>
    <phoneticPr fontId="1"/>
  </si>
  <si>
    <t>⇒</t>
    <phoneticPr fontId="1"/>
  </si>
  <si>
    <t>共同住宅、長屋以外は不要なので、削除してください。</t>
    <rPh sb="0" eb="2">
      <t>キョウドウ</t>
    </rPh>
    <rPh sb="2" eb="4">
      <t>ジュウタク</t>
    </rPh>
    <rPh sb="5" eb="7">
      <t>ナガヤ</t>
    </rPh>
    <rPh sb="7" eb="9">
      <t>イガイ</t>
    </rPh>
    <rPh sb="10" eb="12">
      <t>フヨウ</t>
    </rPh>
    <rPh sb="16" eb="18">
      <t>サクジョ</t>
    </rPh>
    <phoneticPr fontId="1"/>
  </si>
  <si>
    <t>ﾍﾟﾝﾄﾊｳｽまでの高さ</t>
    <rPh sb="10" eb="11">
      <t>タカ</t>
    </rPh>
    <phoneticPr fontId="1"/>
  </si>
  <si>
    <t>m</t>
    <phoneticPr fontId="1"/>
  </si>
  <si>
    <t>別紙のとおり</t>
    <rPh sb="0" eb="2">
      <t>ベッシ</t>
    </rPh>
    <phoneticPr fontId="1"/>
  </si>
  <si>
    <t>別紙を添付する場合は、</t>
    <rPh sb="0" eb="2">
      <t>ベッシ</t>
    </rPh>
    <rPh sb="3" eb="5">
      <t>テンプ</t>
    </rPh>
    <rPh sb="7" eb="9">
      <t>バアイ</t>
    </rPh>
    <phoneticPr fontId="1"/>
  </si>
  <si>
    <t>から✔を選択してください</t>
    <phoneticPr fontId="1"/>
  </si>
  <si>
    <t>3名（社）以上の場合は、行を追加するなど、アレンジしてください。</t>
    <rPh sb="1" eb="2">
      <t>メイ</t>
    </rPh>
    <rPh sb="3" eb="4">
      <t>シャ</t>
    </rPh>
    <rPh sb="5" eb="7">
      <t>イジョウ</t>
    </rPh>
    <rPh sb="8" eb="10">
      <t>バアイ</t>
    </rPh>
    <rPh sb="12" eb="13">
      <t>ギョウ</t>
    </rPh>
    <rPh sb="14" eb="16">
      <t>ツイカ</t>
    </rPh>
    <phoneticPr fontId="1"/>
  </si>
  <si>
    <t>高さ</t>
    <rPh sb="0" eb="1">
      <t>タカ</t>
    </rPh>
    <phoneticPr fontId="1"/>
  </si>
  <si>
    <t>共同住宅</t>
    <rPh sb="0" eb="2">
      <t>キョウドウ</t>
    </rPh>
    <rPh sb="2" eb="4">
      <t>ジュウタク</t>
    </rPh>
    <phoneticPr fontId="1"/>
  </si>
  <si>
    <t>地上</t>
    <rPh sb="0" eb="2">
      <t>チジョウ</t>
    </rPh>
    <phoneticPr fontId="1"/>
  </si>
  <si>
    <t>スタンド・傾斜式</t>
    <phoneticPr fontId="1"/>
  </si>
  <si>
    <t>電話番号（</t>
    <rPh sb="0" eb="2">
      <t>デンワ</t>
    </rPh>
    <rPh sb="2" eb="4">
      <t>バンゴウ</t>
    </rPh>
    <phoneticPr fontId="1"/>
  </si>
  <si>
    <t>電話番号（</t>
    <rPh sb="0" eb="4">
      <t>デンワバンゴウ</t>
    </rPh>
    <phoneticPr fontId="1"/>
  </si>
  <si>
    <t>備考</t>
    <phoneticPr fontId="1"/>
  </si>
  <si>
    <t>この概要書において「ファミリー」とは住戸専用面積が30平方メートル以上の住戸を、
「ワンルーム」とは住戸専用面積が30平方メートル未満の住戸をいう。</t>
    <phoneticPr fontId="1"/>
  </si>
  <si>
    <t>部分を編集してください。</t>
    <rPh sb="0" eb="2">
      <t>ブブン</t>
    </rPh>
    <rPh sb="3" eb="5">
      <t>ヘンシュウ</t>
    </rPh>
    <phoneticPr fontId="1"/>
  </si>
  <si>
    <t>省略する場合は、</t>
    <rPh sb="0" eb="2">
      <t>ショウリャク</t>
    </rPh>
    <rPh sb="4" eb="6">
      <t>バアイ</t>
    </rPh>
    <phoneticPr fontId="1"/>
  </si>
  <si>
    <t xml:space="preserve">様式第４号（第８条関係） </t>
    <phoneticPr fontId="1"/>
  </si>
  <si>
    <t>(3)</t>
    <phoneticPr fontId="1"/>
  </si>
  <si>
    <t>議事録</t>
    <rPh sb="0" eb="3">
      <t>ギジロク</t>
    </rPh>
    <phoneticPr fontId="1"/>
  </si>
  <si>
    <t>説明の資料</t>
    <phoneticPr fontId="1"/>
  </si>
  <si>
    <t>(2)</t>
    <phoneticPr fontId="1"/>
  </si>
  <si>
    <t>説明の概要</t>
    <phoneticPr fontId="1"/>
  </si>
  <si>
    <t>届出部分</t>
    <rPh sb="0" eb="2">
      <t>トドケデ</t>
    </rPh>
    <phoneticPr fontId="1"/>
  </si>
  <si>
    <t>⇒</t>
    <phoneticPr fontId="1"/>
  </si>
  <si>
    <t>建築物全体の高さ、階数は入力が必要です。</t>
    <rPh sb="0" eb="3">
      <t>ケンチクブツ</t>
    </rPh>
    <rPh sb="3" eb="5">
      <t>ゼンタイ</t>
    </rPh>
    <rPh sb="6" eb="7">
      <t>タカ</t>
    </rPh>
    <rPh sb="9" eb="11">
      <t>カイスウ</t>
    </rPh>
    <rPh sb="12" eb="14">
      <t>ニュウリョク</t>
    </rPh>
    <rPh sb="15" eb="17">
      <t>ヒツヨウ</t>
    </rPh>
    <phoneticPr fontId="1"/>
  </si>
  <si>
    <t>届出以外の部分（既存部分）を下段に記入してください。</t>
    <rPh sb="0" eb="2">
      <t>トドケデ</t>
    </rPh>
    <rPh sb="2" eb="4">
      <t>イガイ</t>
    </rPh>
    <rPh sb="5" eb="7">
      <t>ブブン</t>
    </rPh>
    <rPh sb="8" eb="10">
      <t>キゾン</t>
    </rPh>
    <rPh sb="10" eb="12">
      <t>ブブン</t>
    </rPh>
    <rPh sb="14" eb="15">
      <t>シタ</t>
    </rPh>
    <rPh sb="15" eb="16">
      <t>ダン</t>
    </rPh>
    <phoneticPr fontId="1"/>
  </si>
  <si>
    <t>増戸数</t>
    <rPh sb="0" eb="1">
      <t>ゾウ</t>
    </rPh>
    <rPh sb="1" eb="3">
      <t>コスウ</t>
    </rPh>
    <phoneticPr fontId="1"/>
  </si>
  <si>
    <t>増改築で住戸数が増えた場合は、下段に増戸数を記入してください。</t>
    <rPh sb="4" eb="6">
      <t>ジュウコ</t>
    </rPh>
    <rPh sb="6" eb="7">
      <t>スウ</t>
    </rPh>
    <rPh sb="8" eb="9">
      <t>フ</t>
    </rPh>
    <rPh sb="11" eb="13">
      <t>バアイ</t>
    </rPh>
    <rPh sb="15" eb="17">
      <t>カダン</t>
    </rPh>
    <rPh sb="18" eb="19">
      <t>ゾウ</t>
    </rPh>
    <rPh sb="19" eb="21">
      <t>コスウ</t>
    </rPh>
    <phoneticPr fontId="1"/>
  </si>
  <si>
    <t>届出部分を上段に、</t>
    <rPh sb="0" eb="2">
      <t>トドケデ</t>
    </rPh>
    <rPh sb="2" eb="4">
      <t>ブブン</t>
    </rPh>
    <rPh sb="5" eb="7">
      <t>ジョウダン</t>
    </rPh>
    <phoneticPr fontId="1"/>
  </si>
  <si>
    <t>⇒</t>
  </si>
  <si>
    <t>届出部分と届出以外の部分（既存部分）を分けて記入してください。</t>
    <rPh sb="0" eb="2">
      <t>トドケデ</t>
    </rPh>
    <rPh sb="2" eb="4">
      <t>ブブン</t>
    </rPh>
    <rPh sb="5" eb="7">
      <t>トドケデ</t>
    </rPh>
    <rPh sb="7" eb="9">
      <t>イガイ</t>
    </rPh>
    <rPh sb="10" eb="12">
      <t>ブブン</t>
    </rPh>
    <rPh sb="13" eb="15">
      <t>キゾン</t>
    </rPh>
    <rPh sb="15" eb="17">
      <t>ブブン</t>
    </rPh>
    <rPh sb="19" eb="20">
      <t>ワ</t>
    </rPh>
    <rPh sb="22" eb="24">
      <t>キニュウ</t>
    </rPh>
    <phoneticPr fontId="1"/>
  </si>
  <si>
    <t>合計欄は自動計算されます。</t>
    <rPh sb="0" eb="2">
      <t>ゴウケイ</t>
    </rPh>
    <rPh sb="2" eb="3">
      <t>ラン</t>
    </rPh>
    <rPh sb="4" eb="6">
      <t>ジドウ</t>
    </rPh>
    <rPh sb="6" eb="8">
      <t>ケイサン</t>
    </rPh>
    <phoneticPr fontId="1"/>
  </si>
  <si>
    <t>（増戸数　ファミリー</t>
    <rPh sb="1" eb="2">
      <t>ゾウ</t>
    </rPh>
    <rPh sb="2" eb="4">
      <t>コスウ</t>
    </rPh>
    <phoneticPr fontId="1"/>
  </si>
  <si>
    <t>施工業者が決まっていない場合は、「未定」と記入してください。</t>
    <rPh sb="0" eb="2">
      <t>セコウ</t>
    </rPh>
    <rPh sb="2" eb="4">
      <t>ギョウシャ</t>
    </rPh>
    <rPh sb="5" eb="6">
      <t>キ</t>
    </rPh>
    <rPh sb="12" eb="14">
      <t>バアイ</t>
    </rPh>
    <rPh sb="17" eb="19">
      <t>ミテイ</t>
    </rPh>
    <rPh sb="21" eb="23">
      <t>キニュウ</t>
    </rPh>
    <phoneticPr fontId="1"/>
  </si>
  <si>
    <t>⇒</t>
    <phoneticPr fontId="1"/>
  </si>
  <si>
    <t>空欄とせず、実際に届出（電子申請）される日を記入してください。</t>
    <rPh sb="0" eb="2">
      <t>クウラン</t>
    </rPh>
    <rPh sb="6" eb="8">
      <t>ジッサイ</t>
    </rPh>
    <rPh sb="9" eb="11">
      <t>トドケデ</t>
    </rPh>
    <rPh sb="12" eb="16">
      <t>デンシシンセイ</t>
    </rPh>
    <rPh sb="20" eb="21">
      <t>ヒ</t>
    </rPh>
    <rPh sb="22" eb="24">
      <t>キニュウ</t>
    </rPh>
    <phoneticPr fontId="1"/>
  </si>
  <si>
    <t>近隣商業地域、商業地域</t>
    <phoneticPr fontId="1"/>
  </si>
  <si>
    <t>／3）</t>
    <phoneticPr fontId="1"/>
  </si>
  <si>
    <t>条例による最小台数</t>
    <phoneticPr fontId="1"/>
  </si>
  <si>
    <t>総住戸数</t>
    <phoneticPr fontId="1"/>
  </si>
  <si>
    <t>条例による最小台数（⑤）</t>
    <phoneticPr fontId="1"/>
  </si>
  <si>
    <t>住戸数</t>
    <rPh sb="0" eb="3">
      <t>ジュウコスウ</t>
    </rPh>
    <phoneticPr fontId="1"/>
  </si>
  <si>
    <t>ファミリータイプ（30㎡以上）</t>
    <phoneticPr fontId="1"/>
  </si>
  <si>
    <t>ワンルームタイプ（30㎡未満）</t>
    <phoneticPr fontId="1"/>
  </si>
  <si>
    <t>住宅の居住者用ではないもの、基準寸法を満たさないものなどについて記入してください</t>
    <rPh sb="32" eb="34">
      <t>キニュウ</t>
    </rPh>
    <phoneticPr fontId="1"/>
  </si>
  <si>
    <t>２段式ラックを使用した場合は、１段目、２段目のいずれも「２段式」の台数に算入してください</t>
    <phoneticPr fontId="1"/>
  </si>
  <si>
    <t>その他</t>
    <rPh sb="2" eb="3">
      <t>タ</t>
    </rPh>
    <phoneticPr fontId="1"/>
  </si>
  <si>
    <t>部分は触らないでください</t>
    <rPh sb="0" eb="2">
      <t>ブブン</t>
    </rPh>
    <rPh sb="3" eb="4">
      <t>サワ</t>
    </rPh>
    <phoneticPr fontId="1"/>
  </si>
  <si>
    <t>計画台数（⑥）</t>
    <phoneticPr fontId="1"/>
  </si>
  <si>
    <t>第１種中高層住居専用地域、第２種中高層住居専用地域</t>
    <rPh sb="2" eb="3">
      <t>シュ</t>
    </rPh>
    <rPh sb="3" eb="6">
      <t>チュウコウソウ</t>
    </rPh>
    <rPh sb="6" eb="8">
      <t>ジュウキョ</t>
    </rPh>
    <rPh sb="8" eb="10">
      <t>センヨウ</t>
    </rPh>
    <rPh sb="10" eb="12">
      <t>チイキ</t>
    </rPh>
    <rPh sb="13" eb="14">
      <t>ダイ</t>
    </rPh>
    <phoneticPr fontId="1"/>
  </si>
  <si>
    <t>第１種住居地域、第２種住居地域、準住居地域、</t>
    <rPh sb="2" eb="3">
      <t>シュ</t>
    </rPh>
    <rPh sb="3" eb="5">
      <t>ジュウキョ</t>
    </rPh>
    <rPh sb="5" eb="7">
      <t>チイキ</t>
    </rPh>
    <rPh sb="8" eb="9">
      <t>ダイ</t>
    </rPh>
    <phoneticPr fontId="1"/>
  </si>
  <si>
    <t>準工業地域、工業地域</t>
    <phoneticPr fontId="1"/>
  </si>
  <si>
    <t>入力フォームで戸数と用途地域を入力すると自動で入力されます</t>
    <phoneticPr fontId="1"/>
  </si>
  <si>
    <t>第１種低層住居専用地域、第２種低層住居専用地域、</t>
    <rPh sb="2" eb="3">
      <t>シュ</t>
    </rPh>
    <rPh sb="3" eb="5">
      <t>テイソウ</t>
    </rPh>
    <rPh sb="5" eb="7">
      <t>ジュウキョ</t>
    </rPh>
    <rPh sb="7" eb="9">
      <t>センヨウ</t>
    </rPh>
    <rPh sb="9" eb="11">
      <t>チイキ</t>
    </rPh>
    <rPh sb="12" eb="13">
      <t>ダイ</t>
    </rPh>
    <rPh sb="14" eb="15">
      <t>シュ</t>
    </rPh>
    <phoneticPr fontId="1"/>
  </si>
  <si>
    <t>ワンルームマンションに係る基準・チェックシート</t>
    <rPh sb="11" eb="12">
      <t>カカ</t>
    </rPh>
    <rPh sb="13" eb="15">
      <t>キジュン</t>
    </rPh>
    <phoneticPr fontId="1"/>
  </si>
  <si>
    <r>
      <t>駐車施設</t>
    </r>
    <r>
      <rPr>
        <b/>
        <sz val="12"/>
        <color theme="1"/>
        <rFont val="游ゴシック"/>
        <family val="3"/>
        <charset val="128"/>
        <scheme val="minor"/>
      </rPr>
      <t>（駐車場･バイク置場･駐輪場）</t>
    </r>
    <r>
      <rPr>
        <b/>
        <sz val="14"/>
        <color theme="1"/>
        <rFont val="游ゴシック"/>
        <family val="3"/>
        <charset val="128"/>
        <scheme val="minor"/>
      </rPr>
      <t>の確保に関する基準・チェックシート</t>
    </r>
    <rPh sb="20" eb="22">
      <t>カクホ</t>
    </rPh>
    <rPh sb="23" eb="24">
      <t>カン</t>
    </rPh>
    <rPh sb="26" eb="28">
      <t>キジュン</t>
    </rPh>
    <phoneticPr fontId="1"/>
  </si>
  <si>
    <t>ファミリータイプ（住戸専用面積が30㎡以上）</t>
    <rPh sb="9" eb="11">
      <t>ジュウコ</t>
    </rPh>
    <rPh sb="11" eb="13">
      <t>センヨウ</t>
    </rPh>
    <rPh sb="13" eb="15">
      <t>メンセキ</t>
    </rPh>
    <phoneticPr fontId="1"/>
  </si>
  <si>
    <t>ワンルームタイプ（住戸専用面積が30㎡未満）</t>
    <rPh sb="9" eb="11">
      <t>ジュウコ</t>
    </rPh>
    <rPh sb="11" eb="13">
      <t>センヨウ</t>
    </rPh>
    <rPh sb="13" eb="15">
      <t>メンセキ</t>
    </rPh>
    <phoneticPr fontId="1"/>
  </si>
  <si>
    <t>建築に係る基準</t>
    <rPh sb="0" eb="2">
      <t>ケンチク</t>
    </rPh>
    <rPh sb="3" eb="4">
      <t>カカ</t>
    </rPh>
    <rPh sb="5" eb="7">
      <t>キジュン</t>
    </rPh>
    <phoneticPr fontId="1"/>
  </si>
  <si>
    <t>最小距離</t>
    <rPh sb="0" eb="4">
      <t>サイショウキョリ</t>
    </rPh>
    <phoneticPr fontId="1"/>
  </si>
  <si>
    <t>cm</t>
    <phoneticPr fontId="1"/>
  </si>
  <si>
    <t>最小高さ</t>
    <rPh sb="0" eb="2">
      <t>サイショウ</t>
    </rPh>
    <rPh sb="2" eb="3">
      <t>タカ</t>
    </rPh>
    <phoneticPr fontId="1"/>
  </si>
  <si>
    <t>最小面積</t>
    <rPh sb="0" eb="2">
      <t>サイショウ</t>
    </rPh>
    <rPh sb="2" eb="4">
      <t>メンセキ</t>
    </rPh>
    <phoneticPr fontId="1"/>
  </si>
  <si>
    <t>計画内容</t>
    <rPh sb="0" eb="2">
      <t>ケイカク</t>
    </rPh>
    <rPh sb="2" eb="4">
      <t>ナイヨウ</t>
    </rPh>
    <phoneticPr fontId="1"/>
  </si>
  <si>
    <t>屋外階段、開放型の廊下、設備機器等から発生する</t>
    <phoneticPr fontId="1"/>
  </si>
  <si>
    <t>管理に係る基準</t>
    <rPh sb="0" eb="2">
      <t>カンリ</t>
    </rPh>
    <rPh sb="3" eb="4">
      <t>カカ</t>
    </rPh>
    <rPh sb="5" eb="7">
      <t>キジュン</t>
    </rPh>
    <phoneticPr fontId="1"/>
  </si>
  <si>
    <t>◆</t>
    <phoneticPr fontId="1"/>
  </si>
  <si>
    <t>１戸当たりの住戸専用面積は、18㎡以上ですか？</t>
    <rPh sb="1" eb="2">
      <t>コ</t>
    </rPh>
    <rPh sb="2" eb="3">
      <t>ア</t>
    </rPh>
    <rPh sb="6" eb="8">
      <t>ジュウコ</t>
    </rPh>
    <rPh sb="8" eb="10">
      <t>センヨウ</t>
    </rPh>
    <rPh sb="10" eb="12">
      <t>メンセキ</t>
    </rPh>
    <rPh sb="17" eb="19">
      <t>イジョウ</t>
    </rPh>
    <phoneticPr fontId="1"/>
  </si>
  <si>
    <t>建築物の外壁等の面から隣地境界線までの距離は、</t>
    <phoneticPr fontId="1"/>
  </si>
  <si>
    <t>50cm以上ですか？</t>
    <phoneticPr fontId="1"/>
  </si>
  <si>
    <t>居室の天井の高さは、2.3ｍ以上ですか？</t>
    <rPh sb="0" eb="2">
      <t>キョシツ</t>
    </rPh>
    <rPh sb="3" eb="5">
      <t>テンジョウ</t>
    </rPh>
    <rPh sb="6" eb="7">
      <t>タカ</t>
    </rPh>
    <rPh sb="14" eb="16">
      <t>イジョウ</t>
    </rPh>
    <phoneticPr fontId="1"/>
  </si>
  <si>
    <t>騒音を防止するために必要な措置を講じていますか？</t>
    <phoneticPr fontId="1"/>
  </si>
  <si>
    <t>チェック項目</t>
    <rPh sb="4" eb="6">
      <t>コウモク</t>
    </rPh>
    <phoneticPr fontId="1"/>
  </si>
  <si>
    <t>計画位置等</t>
    <rPh sb="0" eb="2">
      <t>ケイカク</t>
    </rPh>
    <rPh sb="2" eb="4">
      <t>イチ</t>
    </rPh>
    <rPh sb="4" eb="5">
      <t>トウ</t>
    </rPh>
    <phoneticPr fontId="1"/>
  </si>
  <si>
    <t>講じた措置</t>
    <rPh sb="0" eb="1">
      <t>コウ</t>
    </rPh>
    <rPh sb="3" eb="5">
      <t>ソチ</t>
    </rPh>
    <phoneticPr fontId="1"/>
  </si>
  <si>
    <t>※低層住居専用地域と中高層住居専用地域に限ります。</t>
    <rPh sb="1" eb="3">
      <t>テイソウ</t>
    </rPh>
    <rPh sb="3" eb="5">
      <t>ジュウキョ</t>
    </rPh>
    <rPh sb="5" eb="7">
      <t>センヨウ</t>
    </rPh>
    <rPh sb="7" eb="9">
      <t>チイキ</t>
    </rPh>
    <rPh sb="10" eb="13">
      <t>チュウコウソウ</t>
    </rPh>
    <rPh sb="13" eb="15">
      <t>ジュウキョ</t>
    </rPh>
    <rPh sb="15" eb="17">
      <t>センヨウ</t>
    </rPh>
    <rPh sb="17" eb="19">
      <t>チイキ</t>
    </rPh>
    <rPh sb="20" eb="21">
      <t>カギ</t>
    </rPh>
    <phoneticPr fontId="1"/>
  </si>
  <si>
    <t>管理業務を行うために必要なカウンターと窓等の</t>
    <rPh sb="20" eb="21">
      <t>トウ</t>
    </rPh>
    <phoneticPr fontId="1"/>
  </si>
  <si>
    <t>開口部を備えた管理人室を設けていますか？</t>
    <rPh sb="12" eb="13">
      <t>モウ</t>
    </rPh>
    <phoneticPr fontId="1"/>
  </si>
  <si>
    <t>必要に応じて管理員を派遣しますか？</t>
    <phoneticPr fontId="1"/>
  </si>
  <si>
    <t>管理人を配置しますか？又は、30戸未満の場合は、</t>
    <rPh sb="0" eb="3">
      <t>カンリニン</t>
    </rPh>
    <rPh sb="4" eb="6">
      <t>ハイチ</t>
    </rPh>
    <rPh sb="11" eb="12">
      <t>マタ</t>
    </rPh>
    <rPh sb="16" eb="17">
      <t>コ</t>
    </rPh>
    <rPh sb="17" eb="19">
      <t>ミマン</t>
    </rPh>
    <rPh sb="20" eb="22">
      <t>バアイ</t>
    </rPh>
    <phoneticPr fontId="1"/>
  </si>
  <si>
    <t>管理人配置計画</t>
    <rPh sb="0" eb="3">
      <t>カンリニン</t>
    </rPh>
    <rPh sb="3" eb="5">
      <t>ハイチ</t>
    </rPh>
    <rPh sb="5" eb="7">
      <t>ケイカク</t>
    </rPh>
    <phoneticPr fontId="1"/>
  </si>
  <si>
    <t>玄関その他の外部から見やすい場所に、次に掲げる</t>
    <rPh sb="0" eb="2">
      <t>ゲンカン</t>
    </rPh>
    <rPh sb="4" eb="5">
      <t>タ</t>
    </rPh>
    <rPh sb="6" eb="8">
      <t>ガイブ</t>
    </rPh>
    <rPh sb="10" eb="11">
      <t>ミ</t>
    </rPh>
    <rPh sb="14" eb="16">
      <t>バショ</t>
    </rPh>
    <rPh sb="18" eb="19">
      <t>ツギ</t>
    </rPh>
    <rPh sb="20" eb="21">
      <t>カカ</t>
    </rPh>
    <phoneticPr fontId="1"/>
  </si>
  <si>
    <t>事項を記載した表示板を設置しますか？</t>
    <phoneticPr fontId="1"/>
  </si>
  <si>
    <t>管理人の氏名及び駐在時間</t>
    <phoneticPr fontId="1"/>
  </si>
  <si>
    <t>管理人又は管理会社の電話番号</t>
    <phoneticPr fontId="1"/>
  </si>
  <si>
    <t>ことができる者の氏名、住所及び電話</t>
    <phoneticPr fontId="1"/>
  </si>
  <si>
    <t>表示板設置位置</t>
    <rPh sb="0" eb="3">
      <t>ヒョウジバン</t>
    </rPh>
    <rPh sb="3" eb="5">
      <t>セッチ</t>
    </rPh>
    <rPh sb="5" eb="7">
      <t>イチ</t>
    </rPh>
    <phoneticPr fontId="1"/>
  </si>
  <si>
    <t>管理人が不在の場合に、その業務を代行する</t>
    <phoneticPr fontId="1"/>
  </si>
  <si>
    <t>次に掲げる事項を定めた規則を制定しますか？</t>
    <rPh sb="0" eb="1">
      <t>ツギ</t>
    </rPh>
    <rPh sb="2" eb="3">
      <t>カカ</t>
    </rPh>
    <rPh sb="5" eb="7">
      <t>ジコウ</t>
    </rPh>
    <rPh sb="8" eb="9">
      <t>サダ</t>
    </rPh>
    <rPh sb="11" eb="13">
      <t>キソク</t>
    </rPh>
    <rPh sb="14" eb="16">
      <t>セイテイ</t>
    </rPh>
    <phoneticPr fontId="1"/>
  </si>
  <si>
    <t>自動車及び自転車の路上駐車の禁止</t>
  </si>
  <si>
    <t>騒音、振動等により周辺に迷惑を掛ける行為の禁止</t>
    <phoneticPr fontId="1"/>
  </si>
  <si>
    <t>ごみの収集指定日以外の日におけるごみの搬出その他近隣住民に迷惑を掛ける行為の禁止</t>
    <phoneticPr fontId="1"/>
  </si>
  <si>
    <t>ワンルームマンションの所有者と近隣住民との間で交わされた約束の順守</t>
    <phoneticPr fontId="1"/>
  </si>
  <si>
    <t>住戸専用面積が30㎡未満のワンルームタイプの住戸が10戸以上ですか？</t>
    <rPh sb="0" eb="2">
      <t>ジュウコ</t>
    </rPh>
    <rPh sb="2" eb="4">
      <t>センヨウ</t>
    </rPh>
    <rPh sb="4" eb="6">
      <t>メンセキ</t>
    </rPh>
    <rPh sb="10" eb="12">
      <t>ミマン</t>
    </rPh>
    <rPh sb="22" eb="24">
      <t>ジュウコ</t>
    </rPh>
    <phoneticPr fontId="1"/>
  </si>
  <si>
    <t>※住戸専用面積は、メーターボックス、パイプスペース等を除いた面積とします。</t>
    <rPh sb="1" eb="3">
      <t>ジュウコ</t>
    </rPh>
    <rPh sb="3" eb="5">
      <t>センヨウ</t>
    </rPh>
    <rPh sb="5" eb="7">
      <t>メンセキ</t>
    </rPh>
    <rPh sb="25" eb="26">
      <t>トウ</t>
    </rPh>
    <rPh sb="27" eb="28">
      <t>ノゾ</t>
    </rPh>
    <rPh sb="30" eb="32">
      <t>メンセキ</t>
    </rPh>
    <phoneticPr fontId="1"/>
  </si>
  <si>
    <t>※外壁等とは、バルコニーの手すり壁、出窓等を含みます。</t>
    <rPh sb="1" eb="4">
      <t>ガイヘキトウ</t>
    </rPh>
    <phoneticPr fontId="1"/>
  </si>
  <si>
    <t>建築主</t>
    <rPh sb="0" eb="3">
      <t>ケンチクヌシ</t>
    </rPh>
    <phoneticPr fontId="1"/>
  </si>
  <si>
    <t>敷地の所在及び地番</t>
    <phoneticPr fontId="1"/>
  </si>
  <si>
    <t>区</t>
    <rPh sb="0" eb="1">
      <t>ク</t>
    </rPh>
    <phoneticPr fontId="1"/>
  </si>
  <si>
    <t>部分の必要項目を入力してください。</t>
    <rPh sb="0" eb="2">
      <t>ブブン</t>
    </rPh>
    <rPh sb="3" eb="5">
      <t>ヒツヨウ</t>
    </rPh>
    <rPh sb="5" eb="7">
      <t>コウモク</t>
    </rPh>
    <rPh sb="8" eb="10">
      <t>ニュウリョク</t>
    </rPh>
    <phoneticPr fontId="1"/>
  </si>
  <si>
    <t>(4)</t>
  </si>
  <si>
    <t>(5)</t>
  </si>
  <si>
    <t>(6)</t>
  </si>
  <si>
    <t>(7)</t>
  </si>
  <si>
    <t>その内容を（　　）内に入力してください</t>
    <phoneticPr fontId="1"/>
  </si>
  <si>
    <t>⇒</t>
    <phoneticPr fontId="1"/>
  </si>
  <si>
    <t>追加してください</t>
    <rPh sb="0" eb="2">
      <t>ツイカ</t>
    </rPh>
    <phoneticPr fontId="1"/>
  </si>
  <si>
    <t>２　実施日等</t>
    <rPh sb="5" eb="6">
      <t>トウ</t>
    </rPh>
    <phoneticPr fontId="1"/>
  </si>
  <si>
    <t>建築主が複数の場合のみ、作成してください。</t>
    <rPh sb="0" eb="3">
      <t>ケンチクヌシ</t>
    </rPh>
    <rPh sb="4" eb="6">
      <t>フクスウ</t>
    </rPh>
    <rPh sb="7" eb="9">
      <t>バアイ</t>
    </rPh>
    <rPh sb="12" eb="14">
      <t>サクセイ</t>
    </rPh>
    <phoneticPr fontId="1"/>
  </si>
  <si>
    <t>用途が共同住宅および長屋の場合のみ作成してください。</t>
    <rPh sb="17" eb="19">
      <t>サクセイ</t>
    </rPh>
    <phoneticPr fontId="1"/>
  </si>
  <si>
    <t>⇒</t>
    <phoneticPr fontId="1"/>
  </si>
  <si>
    <t>※</t>
    <phoneticPr fontId="1"/>
  </si>
  <si>
    <t>ごみの集積施設について</t>
    <phoneticPr fontId="1"/>
  </si>
  <si>
    <t>上記についての環境局との協議結果（公共公益施設等管理者等協議通知書の写し等）を届出に添付してください。</t>
    <rPh sb="0" eb="2">
      <t>ジョウキ</t>
    </rPh>
    <rPh sb="7" eb="10">
      <t>カンキョウキョク</t>
    </rPh>
    <rPh sb="12" eb="14">
      <t>キョウギ</t>
    </rPh>
    <rPh sb="14" eb="16">
      <t>ケッカ</t>
    </rPh>
    <rPh sb="34" eb="35">
      <t>ウツ</t>
    </rPh>
    <rPh sb="36" eb="37">
      <t>トウ</t>
    </rPh>
    <rPh sb="39" eb="41">
      <t>トドケデ</t>
    </rPh>
    <rPh sb="42" eb="44">
      <t>テンプ</t>
    </rPh>
    <phoneticPr fontId="1"/>
  </si>
  <si>
    <t>※同等の機能を有するものも可とします。（要相談）</t>
    <rPh sb="1" eb="3">
      <t>ドウトウ</t>
    </rPh>
    <rPh sb="4" eb="6">
      <t>キノウ</t>
    </rPh>
    <rPh sb="7" eb="8">
      <t>ユウ</t>
    </rPh>
    <rPh sb="13" eb="14">
      <t>カ</t>
    </rPh>
    <rPh sb="20" eb="21">
      <t>ヨウ</t>
    </rPh>
    <rPh sb="21" eb="23">
      <t>ソウダン</t>
    </rPh>
    <phoneticPr fontId="1"/>
  </si>
  <si>
    <t>「入力フォーム」と「③駐車施設チェックシート」に</t>
    <rPh sb="1" eb="3">
      <t>ニュウリョク</t>
    </rPh>
    <rPh sb="11" eb="13">
      <t>チュウシャ</t>
    </rPh>
    <rPh sb="13" eb="15">
      <t>シセツ</t>
    </rPh>
    <phoneticPr fontId="1"/>
  </si>
  <si>
    <t>必要事項を入力すると自動で作成されます。</t>
    <phoneticPr fontId="1"/>
  </si>
  <si>
    <t>②　敷地の情報</t>
    <rPh sb="2" eb="4">
      <t>シキチ</t>
    </rPh>
    <rPh sb="5" eb="7">
      <t>ジョウホウ</t>
    </rPh>
    <phoneticPr fontId="1"/>
  </si>
  <si>
    <t>用途</t>
    <phoneticPr fontId="1"/>
  </si>
  <si>
    <t>③　計画建物の概要</t>
    <phoneticPr fontId="1"/>
  </si>
  <si>
    <t>月 　</t>
    <phoneticPr fontId="1"/>
  </si>
  <si>
    <r>
      <t xml:space="preserve">入力方法等について、不明な点がある場合は </t>
    </r>
    <r>
      <rPr>
        <b/>
        <sz val="11"/>
        <color theme="1"/>
        <rFont val="游ゴシック"/>
        <family val="3"/>
        <charset val="128"/>
      </rPr>
      <t xml:space="preserve">建築住宅局 建築指導部 建築調整課（078-595-6548） </t>
    </r>
    <r>
      <rPr>
        <sz val="11"/>
        <color theme="1"/>
        <rFont val="游ゴシック"/>
        <family val="3"/>
        <charset val="128"/>
      </rPr>
      <t>までお問い合わせください。</t>
    </r>
    <rPh sb="2" eb="4">
      <t>ホウホウ</t>
    </rPh>
    <rPh sb="4" eb="5">
      <t>トウ</t>
    </rPh>
    <rPh sb="10" eb="12">
      <t>フメイ</t>
    </rPh>
    <rPh sb="13" eb="14">
      <t>テン</t>
    </rPh>
    <rPh sb="17" eb="19">
      <t>バアイ</t>
    </rPh>
    <rPh sb="21" eb="23">
      <t>ケンチク</t>
    </rPh>
    <rPh sb="23" eb="25">
      <t>ジュウタク</t>
    </rPh>
    <rPh sb="25" eb="26">
      <t>キョク</t>
    </rPh>
    <rPh sb="27" eb="29">
      <t>ケンチク</t>
    </rPh>
    <rPh sb="29" eb="31">
      <t>シドウ</t>
    </rPh>
    <rPh sb="31" eb="32">
      <t>ブ</t>
    </rPh>
    <rPh sb="33" eb="35">
      <t>ケンチク</t>
    </rPh>
    <rPh sb="35" eb="37">
      <t>チョウセイ</t>
    </rPh>
    <rPh sb="37" eb="38">
      <t>カ</t>
    </rPh>
    <rPh sb="56" eb="57">
      <t>ト</t>
    </rPh>
    <rPh sb="58" eb="59">
      <t>ア</t>
    </rPh>
    <phoneticPr fontId="4"/>
  </si>
  <si>
    <t>電子申請用</t>
    <rPh sb="0" eb="2">
      <t>デンシ</t>
    </rPh>
    <rPh sb="2" eb="4">
      <t>シンセイ</t>
    </rPh>
    <rPh sb="4" eb="5">
      <t>ヨウ</t>
    </rPh>
    <phoneticPr fontId="1"/>
  </si>
  <si>
    <t>部分は、ドロップダウンリストから選択してください。</t>
    <rPh sb="0" eb="2">
      <t>ブブン</t>
    </rPh>
    <rPh sb="16" eb="18">
      <t>センタク</t>
    </rPh>
    <phoneticPr fontId="1"/>
  </si>
  <si>
    <t>説明の方法で「その他」を選択した場合は、</t>
    <rPh sb="9" eb="10">
      <t>タ</t>
    </rPh>
    <rPh sb="12" eb="14">
      <t>センタク</t>
    </rPh>
    <rPh sb="16" eb="18">
      <t>バアイ</t>
    </rPh>
    <phoneticPr fontId="1"/>
  </si>
  <si>
    <t>実施日、場所、説明の方法の行が足りない場合は、</t>
    <rPh sb="0" eb="3">
      <t>ジッシビ</t>
    </rPh>
    <rPh sb="4" eb="6">
      <t>バショ</t>
    </rPh>
    <rPh sb="7" eb="9">
      <t>セツメイ</t>
    </rPh>
    <rPh sb="10" eb="12">
      <t>ホウホウ</t>
    </rPh>
    <rPh sb="13" eb="14">
      <t>ギョウ</t>
    </rPh>
    <rPh sb="15" eb="16">
      <t>タ</t>
    </rPh>
    <rPh sb="19" eb="21">
      <t>バアイ</t>
    </rPh>
    <phoneticPr fontId="1"/>
  </si>
  <si>
    <t>「概要書」「配置図」「立面図」は必須です</t>
    <rPh sb="1" eb="4">
      <t>ガイヨウショ</t>
    </rPh>
    <rPh sb="6" eb="9">
      <t>ハイチズ</t>
    </rPh>
    <rPh sb="11" eb="14">
      <t>リツメンズ</t>
    </rPh>
    <rPh sb="16" eb="18">
      <t>ヒッス</t>
    </rPh>
    <phoneticPr fontId="1"/>
  </si>
  <si>
    <t>　１　この報告書は、報告者または建築主本人が記入して下さい。</t>
  </si>
  <si>
    <t>ポンプ室、空気調和設備等の騒音、振動その他これらの設置に伴う影響</t>
  </si>
  <si>
    <t xml:space="preserve">建築工事、既存の建物の除去工事等の施工について
</t>
  </si>
  <si>
    <t xml:space="preserve">作業時間、工事車両の通行の状況、騒音、振動等の防止策、工事の工程、近隣建物の保全等
</t>
  </si>
  <si>
    <t>　１　説明を行った近隣の所有者等の範囲を住宅地図等に表示し、及び添付してください。</t>
  </si>
  <si>
    <t>　３　説明時に使用した図書等があれば、それを添付してください。</t>
  </si>
  <si>
    <t xml:space="preserve">  近隣の所有者等に対する説明については、この報告書のとおりですが、今後誠意ある話合いを実施していくことを誓います。 </t>
  </si>
  <si>
    <t xml:space="preserve"> ※　　　　　　　　　処　　　理　　　欄</t>
    <phoneticPr fontId="1"/>
  </si>
  <si>
    <t>３　この届書において「ファミリー」とは住戸専用面積が30㎡以上の住戸を、「ワンルーム」とは住戸専用面積が30㎡未満の住戸</t>
    <phoneticPr fontId="1"/>
  </si>
  <si>
    <t>「②説明に関する報告書」「③駐車施設チェックシート」「④ワンルームマンションチェックシート」「⑤標識」「⑥概要書」は入力用シートです。</t>
    <rPh sb="16" eb="18">
      <t>シセツ</t>
    </rPh>
    <phoneticPr fontId="1"/>
  </si>
  <si>
    <t>「⑥概要書」は近隣説明の際に提示が必要な図書です。なお、項目を満たしていれば、任意の様式を用いて説明しても構いません。</t>
    <rPh sb="2" eb="5">
      <t>ガイヨウショ</t>
    </rPh>
    <rPh sb="14" eb="16">
      <t>テイジ</t>
    </rPh>
    <rPh sb="17" eb="19">
      <t>ヒツヨウ</t>
    </rPh>
    <rPh sb="20" eb="22">
      <t>トショ</t>
    </rPh>
    <rPh sb="28" eb="30">
      <t>コウモク</t>
    </rPh>
    <rPh sb="31" eb="32">
      <t>ミ</t>
    </rPh>
    <phoneticPr fontId="1"/>
  </si>
  <si>
    <t>　２　説明時に提示した図書に✔をつけ、そのほかに明示した図書等がある場合は、その図書等の名称を（　　）内に記入してください。</t>
    <phoneticPr fontId="1"/>
  </si>
  <si>
    <t>✔</t>
    <phoneticPr fontId="1"/>
  </si>
  <si>
    <t>　</t>
  </si>
  <si>
    <t>ホームページ</t>
    <phoneticPr fontId="1"/>
  </si>
  <si>
    <r>
      <t>に</t>
    </r>
    <r>
      <rPr>
        <b/>
        <sz val="11"/>
        <color theme="1"/>
        <rFont val="游ゴシック"/>
        <family val="3"/>
        <charset val="128"/>
      </rPr>
      <t>「指定建築物建築届の手引き」</t>
    </r>
    <r>
      <rPr>
        <sz val="11"/>
        <color theme="1"/>
        <rFont val="游ゴシック"/>
        <family val="3"/>
        <charset val="128"/>
      </rPr>
      <t>も掲載していますので、ご確認ください。</t>
    </r>
    <rPh sb="2" eb="7">
      <t>シテイケンチクブツ</t>
    </rPh>
    <rPh sb="7" eb="10">
      <t>ケンチクトドケ</t>
    </rPh>
    <rPh sb="11" eb="13">
      <t>テビ</t>
    </rPh>
    <rPh sb="16" eb="18">
      <t>ケイサイ</t>
    </rPh>
    <rPh sb="27" eb="29">
      <t>カクニン</t>
    </rPh>
    <phoneticPr fontId="1"/>
  </si>
  <si>
    <r>
      <t>下記の入力フォーム</t>
    </r>
    <r>
      <rPr>
        <sz val="11"/>
        <color theme="1"/>
        <rFont val="游ゴシック"/>
        <family val="3"/>
        <charset val="128"/>
      </rPr>
      <t>に必要事項を入力してください。入力した内容は自動的に「①届出書」に反映されます。</t>
    </r>
    <rPh sb="0" eb="2">
      <t>カキ</t>
    </rPh>
    <rPh sb="3" eb="5">
      <t>ニュウリョク</t>
    </rPh>
    <rPh sb="10" eb="12">
      <t>ヒツヨウ</t>
    </rPh>
    <rPh sb="12" eb="14">
      <t>ジコウ</t>
    </rPh>
    <rPh sb="15" eb="17">
      <t>ニュウリョク</t>
    </rPh>
    <rPh sb="28" eb="30">
      <t>ナイヨウ</t>
    </rPh>
    <rPh sb="42" eb="44">
      <t>ハンエイ</t>
    </rPh>
    <phoneticPr fontId="4"/>
  </si>
  <si>
    <t>計画台数は、内訳を入力すると自動で計算されます。</t>
    <rPh sb="0" eb="2">
      <t>ケイカク</t>
    </rPh>
    <rPh sb="2" eb="4">
      <t>ダイスウ</t>
    </rPh>
    <rPh sb="6" eb="8">
      <t>ウチワケ</t>
    </rPh>
    <rPh sb="9" eb="11">
      <t>ニュウリョク</t>
    </rPh>
    <rPh sb="14" eb="16">
      <t>ジドウ</t>
    </rPh>
    <rPh sb="17" eb="19">
      <t>ケイサン</t>
    </rPh>
    <phoneticPr fontId="1"/>
  </si>
  <si>
    <t>バイク置場を基準以上に設ける場合、駐輪場への振替えが可能です。</t>
    <rPh sb="3" eb="5">
      <t>オキバ</t>
    </rPh>
    <rPh sb="6" eb="8">
      <t>キジュン</t>
    </rPh>
    <rPh sb="8" eb="10">
      <t>イジョウ</t>
    </rPh>
    <rPh sb="11" eb="12">
      <t>モウ</t>
    </rPh>
    <rPh sb="14" eb="16">
      <t>バアイ</t>
    </rPh>
    <rPh sb="17" eb="20">
      <t>チュウリンジョウ</t>
    </rPh>
    <rPh sb="22" eb="23">
      <t>フ</t>
    </rPh>
    <rPh sb="23" eb="24">
      <t>カ</t>
    </rPh>
    <rPh sb="26" eb="28">
      <t>カノウ</t>
    </rPh>
    <phoneticPr fontId="1"/>
  </si>
  <si>
    <t>日影規制を受けない場合も、原則として「日影図」を提示して説明を行ってください。</t>
    <rPh sb="0" eb="2">
      <t>ニチエイ</t>
    </rPh>
    <rPh sb="2" eb="4">
      <t>キセイ</t>
    </rPh>
    <rPh sb="5" eb="6">
      <t>ウ</t>
    </rPh>
    <rPh sb="9" eb="11">
      <t>バアイ</t>
    </rPh>
    <rPh sb="13" eb="15">
      <t>ゲンソク</t>
    </rPh>
    <rPh sb="19" eb="22">
      <t>ニチエイズ</t>
    </rPh>
    <rPh sb="24" eb="26">
      <t>テイジ</t>
    </rPh>
    <rPh sb="28" eb="30">
      <t>セツメイ</t>
    </rPh>
    <rPh sb="31" eb="32">
      <t>オコナ</t>
    </rPh>
    <phoneticPr fontId="1"/>
  </si>
  <si>
    <t>「その他」の図書を提示した場合は、</t>
    <rPh sb="3" eb="4">
      <t>タ</t>
    </rPh>
    <rPh sb="6" eb="8">
      <t>トショ</t>
    </rPh>
    <rPh sb="9" eb="11">
      <t>テイジ</t>
    </rPh>
    <rPh sb="13" eb="15">
      <t>バアイ</t>
    </rPh>
    <phoneticPr fontId="1"/>
  </si>
  <si>
    <t>第</t>
    <rPh sb="0" eb="1">
      <t>ダイ</t>
    </rPh>
    <phoneticPr fontId="1"/>
  </si>
  <si>
    <t>第</t>
    <rPh sb="0" eb="1">
      <t>ダイ</t>
    </rPh>
    <phoneticPr fontId="1"/>
  </si>
  <si>
    <t xml:space="preserve">神戸市長 宛  </t>
    <rPh sb="0" eb="4">
      <t>コウベシチョウ</t>
    </rPh>
    <phoneticPr fontId="1"/>
  </si>
  <si>
    <t xml:space="preserve"> 神戸市長     宛  </t>
    <rPh sb="1" eb="5">
      <t>コウベシチョウ</t>
    </rPh>
    <phoneticPr fontId="1"/>
  </si>
  <si>
    <t>「指定建築物建築届の手引き」p6も参考にしてください。</t>
    <rPh sb="17" eb="19">
      <t>サンコウ</t>
    </rPh>
    <phoneticPr fontId="1"/>
  </si>
  <si>
    <t>「指定建築物建築届の手引き」p7も参考にしてください。</t>
    <rPh sb="17" eb="19">
      <t>サンコウ</t>
    </rPh>
    <phoneticPr fontId="1"/>
  </si>
  <si>
    <t>「指定建築物建築届の手引き」p8も参考にしてください。</t>
    <rPh sb="17" eb="19">
      <t>サンコウ</t>
    </rPh>
    <phoneticPr fontId="1"/>
  </si>
  <si>
    <t>ver.24-04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</si>
</sst>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Red]0"/>
    <numFmt numFmtId="177" formatCode="0.0;[Red]0.0"/>
    <numFmt numFmtId="178" formatCode="0.00_ "/>
    <numFmt numFmtId="179" formatCode="0.00;[Red]0.00"/>
    <numFmt numFmtId="180" formatCode="0_);\(0\)"/>
    <numFmt numFmtId="181" formatCode="\ "/>
    <numFmt numFmtId="182" formatCode="#,##0.00_);[Red]\(#,##0.00\)"/>
    <numFmt numFmtId="183" formatCode="#,##0.00;[Red]#,##0.00"/>
    <numFmt numFmtId="184" formatCode="0.00_);[Red]\(0.00\)"/>
    <numFmt numFmtId="185" formatCode="0_ "/>
  </numFmts>
  <fonts count="8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u/>
      <sz val="11"/>
      <color theme="10"/>
      <name val="游ゴシック"/>
      <family val="3"/>
      <charset val="128"/>
      <scheme val="minor"/>
    </font>
    <font>
      <sz val="9"/>
      <color theme="1"/>
      <name val="游ゴシック"/>
      <family val="3"/>
      <charset val="128"/>
      <scheme val="minor"/>
    </font>
    <font>
      <sz val="9"/>
      <name val="游ゴシック"/>
      <family val="3"/>
      <charset val="128"/>
      <scheme val="minor"/>
    </font>
    <font>
      <b/>
      <sz val="9"/>
      <color theme="1"/>
      <name val="游ゴシック"/>
      <family val="3"/>
      <charset val="128"/>
      <scheme val="minor"/>
    </font>
    <font>
      <sz val="9"/>
      <color rgb="FFFF0000"/>
      <name val="游ゴシック"/>
      <family val="3"/>
      <charset val="128"/>
      <scheme val="minor"/>
    </font>
    <font>
      <b/>
      <sz val="9"/>
      <name val="游ゴシック"/>
      <family val="3"/>
      <charset val="128"/>
      <scheme val="minor"/>
    </font>
    <font>
      <sz val="9"/>
      <color rgb="FF000000"/>
      <name val="游ゴシック"/>
      <family val="3"/>
      <charset val="128"/>
      <scheme val="minor"/>
    </font>
    <font>
      <u/>
      <sz val="9"/>
      <color theme="1"/>
      <name val="游ゴシック"/>
      <family val="3"/>
      <charset val="128"/>
      <scheme val="minor"/>
    </font>
    <font>
      <sz val="4"/>
      <color theme="1"/>
      <name val="游ゴシック"/>
      <family val="3"/>
      <charset val="128"/>
      <scheme val="minor"/>
    </font>
    <font>
      <b/>
      <sz val="9"/>
      <color rgb="FFFF0000"/>
      <name val="游ゴシック"/>
      <family val="3"/>
      <charset val="128"/>
      <scheme val="minor"/>
    </font>
    <font>
      <sz val="11"/>
      <color theme="1"/>
      <name val="游ゴシック"/>
      <family val="3"/>
      <charset val="128"/>
    </font>
    <font>
      <b/>
      <sz val="16"/>
      <color theme="1"/>
      <name val="游ゴシック"/>
      <family val="3"/>
      <charset val="128"/>
    </font>
    <font>
      <sz val="11"/>
      <name val="游ゴシック"/>
      <family val="3"/>
      <charset val="128"/>
    </font>
    <font>
      <b/>
      <sz val="12"/>
      <name val="游ゴシック"/>
      <family val="3"/>
      <charset val="128"/>
    </font>
    <font>
      <b/>
      <sz val="11"/>
      <color theme="1"/>
      <name val="游ゴシック"/>
      <family val="3"/>
      <charset val="128"/>
    </font>
    <font>
      <sz val="12"/>
      <color theme="1"/>
      <name val="游ゴシック"/>
      <family val="3"/>
      <charset val="128"/>
    </font>
    <font>
      <b/>
      <u/>
      <sz val="11"/>
      <color theme="1"/>
      <name val="游ゴシック"/>
      <family val="3"/>
      <charset val="128"/>
    </font>
    <font>
      <sz val="10"/>
      <color theme="1"/>
      <name val="游ゴシック"/>
      <family val="3"/>
      <charset val="128"/>
    </font>
    <font>
      <b/>
      <sz val="10"/>
      <color theme="1"/>
      <name val="游ゴシック"/>
      <family val="3"/>
      <charset val="128"/>
    </font>
    <font>
      <sz val="11"/>
      <color rgb="FFFF0000"/>
      <name val="游ゴシック"/>
      <family val="3"/>
      <charset val="128"/>
    </font>
    <font>
      <sz val="10"/>
      <name val="游ゴシック"/>
      <family val="3"/>
      <charset val="128"/>
    </font>
    <font>
      <b/>
      <sz val="14"/>
      <name val="游ゴシック"/>
      <family val="3"/>
      <charset val="128"/>
    </font>
    <font>
      <b/>
      <sz val="14"/>
      <color theme="1"/>
      <name val="游ゴシック"/>
      <family val="3"/>
      <charset val="128"/>
    </font>
    <font>
      <b/>
      <sz val="11"/>
      <name val="游ゴシック"/>
      <family val="3"/>
      <charset val="128"/>
    </font>
    <font>
      <sz val="10"/>
      <color rgb="FFFF0000"/>
      <name val="游ゴシック"/>
      <family val="3"/>
      <charset val="128"/>
    </font>
    <font>
      <sz val="9"/>
      <color theme="1"/>
      <name val="游ゴシック"/>
      <family val="3"/>
      <charset val="128"/>
    </font>
    <font>
      <b/>
      <sz val="10"/>
      <name val="游ゴシック"/>
      <family val="3"/>
      <charset val="128"/>
    </font>
    <font>
      <b/>
      <sz val="14"/>
      <color theme="1"/>
      <name val="游ゴシック"/>
      <family val="3"/>
      <charset val="128"/>
      <scheme val="minor"/>
    </font>
    <font>
      <sz val="10"/>
      <color theme="0" tint="-0.14999847407452621"/>
      <name val="游ゴシック"/>
      <family val="3"/>
      <charset val="128"/>
    </font>
    <font>
      <sz val="10"/>
      <color theme="0" tint="-0.249977111117893"/>
      <name val="游ゴシック"/>
      <family val="3"/>
      <charset val="128"/>
    </font>
    <font>
      <b/>
      <sz val="9"/>
      <color theme="1"/>
      <name val="游ゴシック"/>
      <family val="3"/>
      <charset val="128"/>
    </font>
    <font>
      <sz val="14"/>
      <color theme="1"/>
      <name val="游ゴシック"/>
      <family val="3"/>
      <charset val="128"/>
    </font>
    <font>
      <sz val="16"/>
      <color theme="1"/>
      <name val="游ゴシック"/>
      <family val="3"/>
      <charset val="128"/>
    </font>
    <font>
      <sz val="10"/>
      <color theme="1"/>
      <name val="游明朝"/>
      <family val="1"/>
      <charset val="128"/>
    </font>
    <font>
      <sz val="10"/>
      <name val="游明朝"/>
      <family val="1"/>
      <charset val="128"/>
    </font>
    <font>
      <sz val="9"/>
      <color theme="1"/>
      <name val="游明朝"/>
      <family val="1"/>
      <charset val="128"/>
    </font>
    <font>
      <sz val="8"/>
      <color theme="1"/>
      <name val="游明朝"/>
      <family val="1"/>
      <charset val="128"/>
    </font>
    <font>
      <b/>
      <sz val="10"/>
      <color theme="1"/>
      <name val="游明朝"/>
      <family val="1"/>
      <charset val="128"/>
    </font>
    <font>
      <sz val="7"/>
      <color theme="1"/>
      <name val="游明朝"/>
      <family val="1"/>
      <charset val="128"/>
    </font>
    <font>
      <b/>
      <sz val="20"/>
      <color theme="1"/>
      <name val="游ゴシック"/>
      <family val="3"/>
      <charset val="128"/>
    </font>
    <font>
      <sz val="10"/>
      <color theme="8" tint="0.59999389629810485"/>
      <name val="游明朝"/>
      <family val="1"/>
      <charset val="128"/>
    </font>
    <font>
      <sz val="6"/>
      <color theme="1"/>
      <name val="游明朝"/>
      <family val="1"/>
      <charset val="128"/>
    </font>
    <font>
      <sz val="4"/>
      <color theme="1"/>
      <name val="游明朝"/>
      <family val="1"/>
      <charset val="128"/>
    </font>
    <font>
      <b/>
      <sz val="4"/>
      <color theme="1"/>
      <name val="游明朝"/>
      <family val="1"/>
      <charset val="128"/>
    </font>
    <font>
      <b/>
      <sz val="16"/>
      <color rgb="FF0000FF"/>
      <name val="游ゴシック"/>
      <family val="3"/>
      <charset val="128"/>
    </font>
    <font>
      <b/>
      <sz val="18"/>
      <color theme="1"/>
      <name val="游ゴシック"/>
      <family val="3"/>
      <charset val="128"/>
    </font>
    <font>
      <sz val="14"/>
      <name val="游ゴシック"/>
      <family val="3"/>
      <charset val="128"/>
    </font>
    <font>
      <b/>
      <sz val="11"/>
      <color rgb="FFC00000"/>
      <name val="游ゴシック"/>
      <family val="3"/>
      <charset val="128"/>
    </font>
    <font>
      <b/>
      <sz val="12"/>
      <color theme="1"/>
      <name val="游明朝"/>
      <family val="1"/>
      <charset val="128"/>
    </font>
    <font>
      <sz val="11"/>
      <name val="游明朝"/>
      <family val="1"/>
      <charset val="128"/>
    </font>
    <font>
      <sz val="12"/>
      <name val="游明朝"/>
      <family val="1"/>
      <charset val="128"/>
    </font>
    <font>
      <sz val="11"/>
      <color theme="1"/>
      <name val="游明朝"/>
      <family val="1"/>
      <charset val="128"/>
    </font>
    <font>
      <b/>
      <sz val="10"/>
      <name val="游明朝"/>
      <family val="1"/>
      <charset val="128"/>
    </font>
    <font>
      <sz val="8"/>
      <name val="游明朝"/>
      <family val="1"/>
      <charset val="128"/>
    </font>
    <font>
      <sz val="12"/>
      <color theme="0" tint="-0.14999847407452621"/>
      <name val="游ゴシック"/>
      <family val="3"/>
      <charset val="128"/>
    </font>
    <font>
      <b/>
      <sz val="10"/>
      <color rgb="FFFF0000"/>
      <name val="游ゴシック"/>
      <family val="3"/>
      <charset val="128"/>
    </font>
    <font>
      <sz val="8"/>
      <color theme="1"/>
      <name val="游ゴシック"/>
      <family val="3"/>
      <charset val="128"/>
      <scheme val="minor"/>
    </font>
    <font>
      <b/>
      <sz val="12"/>
      <color theme="1"/>
      <name val="游ゴシック"/>
      <family val="3"/>
      <charset val="128"/>
      <scheme val="minor"/>
    </font>
    <font>
      <sz val="4"/>
      <color theme="1"/>
      <name val="游ゴシック"/>
      <family val="3"/>
      <charset val="128"/>
    </font>
    <font>
      <sz val="6"/>
      <color theme="1"/>
      <name val="游ゴシック"/>
      <family val="3"/>
      <charset val="128"/>
      <scheme val="minor"/>
    </font>
    <font>
      <b/>
      <sz val="6"/>
      <color theme="1"/>
      <name val="游ゴシック"/>
      <family val="3"/>
      <charset val="128"/>
      <scheme val="minor"/>
    </font>
    <font>
      <sz val="6"/>
      <color rgb="FFFF0000"/>
      <name val="游ゴシック"/>
      <family val="3"/>
      <charset val="128"/>
      <scheme val="minor"/>
    </font>
    <font>
      <sz val="4"/>
      <name val="游ゴシック"/>
      <family val="3"/>
      <charset val="128"/>
    </font>
    <font>
      <b/>
      <sz val="9"/>
      <color rgb="FFFF0000"/>
      <name val="游ゴシック"/>
      <family val="3"/>
      <charset val="128"/>
    </font>
    <font>
      <sz val="2"/>
      <color theme="1"/>
      <name val="游ゴシック"/>
      <family val="3"/>
      <charset val="128"/>
      <scheme val="minor"/>
    </font>
    <font>
      <sz val="2"/>
      <color rgb="FFFF0000"/>
      <name val="游ゴシック"/>
      <family val="3"/>
      <charset val="128"/>
      <scheme val="minor"/>
    </font>
    <font>
      <b/>
      <sz val="2"/>
      <color theme="1"/>
      <name val="游ゴシック"/>
      <family val="3"/>
      <charset val="128"/>
      <scheme val="minor"/>
    </font>
    <font>
      <sz val="2"/>
      <color theme="1"/>
      <name val="游ゴシック"/>
      <family val="3"/>
      <charset val="128"/>
    </font>
    <font>
      <sz val="2"/>
      <name val="游ゴシック"/>
      <family val="3"/>
      <charset val="128"/>
      <scheme val="minor"/>
    </font>
    <font>
      <b/>
      <sz val="18"/>
      <color theme="1"/>
      <name val="游ゴシック"/>
      <family val="3"/>
      <charset val="128"/>
      <scheme val="minor"/>
    </font>
    <font>
      <b/>
      <sz val="10"/>
      <color rgb="FFFF0000"/>
      <name val="游ゴシック"/>
      <family val="3"/>
      <charset val="128"/>
      <scheme val="minor"/>
    </font>
    <font>
      <sz val="2"/>
      <name val="游ゴシック"/>
      <family val="3"/>
      <charset val="128"/>
    </font>
    <font>
      <b/>
      <sz val="18"/>
      <name val="游明朝"/>
      <family val="1"/>
      <charset val="128"/>
    </font>
    <font>
      <b/>
      <u/>
      <sz val="11"/>
      <color rgb="FF0070C0"/>
      <name val="游ゴシック"/>
      <family val="3"/>
      <charset val="128"/>
    </font>
    <font>
      <b/>
      <u/>
      <sz val="11"/>
      <color theme="10"/>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rgb="FFFCE4D6"/>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92">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hair">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bottom style="dotted">
        <color indexed="64"/>
      </bottom>
      <diagonal/>
    </border>
    <border>
      <left style="double">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diagonalDown="1">
      <left style="medium">
        <color indexed="64"/>
      </left>
      <right/>
      <top style="thin">
        <color indexed="64"/>
      </top>
      <bottom style="thin">
        <color indexed="64"/>
      </bottom>
      <diagonal style="thin">
        <color indexed="64"/>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thin">
        <color indexed="64"/>
      </top>
      <bottom style="medium">
        <color indexed="64"/>
      </bottom>
      <diagonal/>
    </border>
    <border diagonalDown="1">
      <left/>
      <right/>
      <top style="thin">
        <color indexed="64"/>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1452">
    <xf numFmtId="0" fontId="0" fillId="0" borderId="0" xfId="0">
      <alignment vertical="center"/>
    </xf>
    <xf numFmtId="0" fontId="7"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justify"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justify" vertical="center"/>
    </xf>
    <xf numFmtId="0" fontId="7" fillId="0" borderId="28" xfId="0" applyFont="1" applyBorder="1" applyAlignment="1">
      <alignment vertical="center"/>
    </xf>
    <xf numFmtId="0" fontId="10" fillId="0" borderId="0" xfId="0" applyFont="1" applyAlignment="1">
      <alignment vertical="center"/>
    </xf>
    <xf numFmtId="9" fontId="10" fillId="0" borderId="0" xfId="0" applyNumberFormat="1" applyFont="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vertical="center" textRotation="255"/>
    </xf>
    <xf numFmtId="0" fontId="8" fillId="2" borderId="1" xfId="0" applyFont="1" applyFill="1" applyBorder="1" applyAlignment="1" applyProtection="1">
      <alignment vertical="center"/>
      <protection locked="0"/>
    </xf>
    <xf numFmtId="0" fontId="13" fillId="0" borderId="0" xfId="0" applyFont="1" applyAlignment="1">
      <alignment vertical="center"/>
    </xf>
    <xf numFmtId="0" fontId="8" fillId="0" borderId="0" xfId="0" applyFont="1" applyBorder="1" applyAlignment="1">
      <alignment vertical="center"/>
    </xf>
    <xf numFmtId="0" fontId="7" fillId="0" borderId="0" xfId="0" applyFont="1" applyAlignment="1">
      <alignment horizontal="center" vertical="center" textRotation="255"/>
    </xf>
    <xf numFmtId="0" fontId="10" fillId="0" borderId="0" xfId="0" applyFont="1" applyBorder="1" applyAlignment="1">
      <alignment vertical="center"/>
    </xf>
    <xf numFmtId="177" fontId="7" fillId="0" borderId="0" xfId="0" applyNumberFormat="1" applyFont="1" applyBorder="1" applyAlignment="1">
      <alignment horizontal="center" vertical="center"/>
    </xf>
    <xf numFmtId="176" fontId="7" fillId="0" borderId="0" xfId="0" applyNumberFormat="1" applyFont="1" applyBorder="1" applyAlignment="1">
      <alignment horizontal="center" vertical="center"/>
    </xf>
    <xf numFmtId="9" fontId="7" fillId="0" borderId="0" xfId="0" applyNumberFormat="1" applyFont="1" applyAlignment="1">
      <alignment vertical="center"/>
    </xf>
    <xf numFmtId="0" fontId="7" fillId="0" borderId="52" xfId="0" applyFont="1" applyBorder="1" applyAlignment="1">
      <alignment horizontal="center" vertical="center"/>
    </xf>
    <xf numFmtId="176" fontId="7" fillId="0" borderId="52" xfId="0" applyNumberFormat="1" applyFont="1" applyBorder="1" applyAlignment="1">
      <alignment horizontal="center" vertical="center"/>
    </xf>
    <xf numFmtId="0" fontId="7" fillId="0" borderId="0" xfId="0" applyFont="1" applyFill="1" applyBorder="1" applyAlignment="1">
      <alignment vertical="center"/>
    </xf>
    <xf numFmtId="9" fontId="8" fillId="0" borderId="0" xfId="0" applyNumberFormat="1" applyFont="1" applyBorder="1" applyAlignment="1">
      <alignment vertical="center"/>
    </xf>
    <xf numFmtId="177" fontId="7" fillId="0" borderId="0" xfId="0" applyNumberFormat="1" applyFont="1" applyBorder="1" applyAlignment="1">
      <alignment vertical="center"/>
    </xf>
    <xf numFmtId="0" fontId="7" fillId="0" borderId="0" xfId="0" applyFont="1" applyFill="1" applyAlignment="1">
      <alignment vertical="center"/>
    </xf>
    <xf numFmtId="176" fontId="7" fillId="0" borderId="53" xfId="0" applyNumberFormat="1" applyFont="1" applyBorder="1" applyAlignment="1">
      <alignment horizontal="center" vertical="center"/>
    </xf>
    <xf numFmtId="0" fontId="14" fillId="0" borderId="0" xfId="0" applyFont="1" applyBorder="1" applyAlignment="1">
      <alignment vertical="center"/>
    </xf>
    <xf numFmtId="0" fontId="8" fillId="0" borderId="0" xfId="0" applyFont="1" applyBorder="1" applyAlignment="1">
      <alignment horizontal="left" vertical="center" indent="1"/>
    </xf>
    <xf numFmtId="176" fontId="7" fillId="0" borderId="0" xfId="0" applyNumberFormat="1" applyFont="1" applyBorder="1" applyAlignment="1">
      <alignment vertical="center"/>
    </xf>
    <xf numFmtId="176" fontId="8" fillId="0" borderId="0" xfId="0" applyNumberFormat="1" applyFont="1" applyFill="1" applyBorder="1" applyAlignment="1" applyProtection="1">
      <alignment vertical="center"/>
      <protection locked="0"/>
    </xf>
    <xf numFmtId="176" fontId="7" fillId="0" borderId="0" xfId="0" applyNumberFormat="1" applyFont="1" applyFill="1" applyBorder="1" applyAlignment="1">
      <alignment horizontal="center" vertical="center"/>
    </xf>
    <xf numFmtId="0" fontId="8" fillId="0" borderId="0" xfId="0" applyFont="1" applyFill="1" applyBorder="1" applyAlignment="1" applyProtection="1">
      <alignment vertical="center"/>
      <protection locked="0"/>
    </xf>
    <xf numFmtId="176" fontId="8" fillId="0" borderId="12" xfId="0" applyNumberFormat="1" applyFont="1" applyFill="1" applyBorder="1" applyAlignment="1" applyProtection="1">
      <alignment vertical="center"/>
      <protection locked="0"/>
    </xf>
    <xf numFmtId="0" fontId="16" fillId="0" borderId="0" xfId="0" applyFont="1" applyFill="1" applyAlignment="1">
      <alignment horizontal="right" vertical="center"/>
    </xf>
    <xf numFmtId="0" fontId="18" fillId="0" borderId="0" xfId="2" applyFont="1" applyAlignment="1">
      <alignment horizontal="left" vertical="center"/>
    </xf>
    <xf numFmtId="0" fontId="19" fillId="0" borderId="0" xfId="2" applyFont="1" applyAlignment="1">
      <alignment horizontal="left" vertical="center"/>
    </xf>
    <xf numFmtId="0" fontId="28" fillId="0" borderId="0" xfId="0" applyFont="1" applyAlignment="1">
      <alignment horizontal="left" vertical="center"/>
    </xf>
    <xf numFmtId="0" fontId="16" fillId="0" borderId="0" xfId="0" applyFont="1" applyAlignment="1">
      <alignment horizontal="center" vertical="center"/>
    </xf>
    <xf numFmtId="0" fontId="18" fillId="4" borderId="2" xfId="0" applyFont="1" applyFill="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horizontal="right" vertical="center"/>
    </xf>
    <xf numFmtId="0" fontId="18" fillId="0" borderId="2" xfId="0" applyFont="1" applyBorder="1" applyAlignment="1">
      <alignment horizontal="center" vertical="center"/>
    </xf>
    <xf numFmtId="0" fontId="23" fillId="0" borderId="0" xfId="0" applyFont="1">
      <alignment vertical="center"/>
    </xf>
    <xf numFmtId="0" fontId="23" fillId="0" borderId="10" xfId="0" applyFont="1" applyBorder="1">
      <alignment vertical="center"/>
    </xf>
    <xf numFmtId="0" fontId="26" fillId="0" borderId="10" xfId="0" applyFont="1" applyBorder="1">
      <alignment vertical="center"/>
    </xf>
    <xf numFmtId="0" fontId="23" fillId="0" borderId="13" xfId="0" applyFont="1" applyBorder="1">
      <alignment vertical="center"/>
    </xf>
    <xf numFmtId="0" fontId="23" fillId="0" borderId="0" xfId="0" applyFont="1" applyBorder="1" applyAlignment="1">
      <alignment horizontal="center" vertical="center"/>
    </xf>
    <xf numFmtId="0" fontId="26" fillId="4" borderId="0" xfId="0" applyFont="1" applyFill="1" applyBorder="1" applyAlignment="1" applyProtection="1">
      <alignment horizontal="center" vertical="center"/>
      <protection locked="0"/>
    </xf>
    <xf numFmtId="0" fontId="23" fillId="0" borderId="0" xfId="0" applyFont="1" applyBorder="1">
      <alignment vertical="center"/>
    </xf>
    <xf numFmtId="0" fontId="26"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3" fillId="0" borderId="0" xfId="0" applyFont="1" applyAlignment="1">
      <alignment vertical="center"/>
    </xf>
    <xf numFmtId="0" fontId="23" fillId="0" borderId="0" xfId="0" applyFont="1" applyBorder="1" applyAlignment="1">
      <alignment vertical="center"/>
    </xf>
    <xf numFmtId="0" fontId="26" fillId="3" borderId="0" xfId="0" applyFont="1" applyFill="1" applyBorder="1" applyAlignment="1" applyProtection="1">
      <alignment vertical="center"/>
      <protection locked="0"/>
    </xf>
    <xf numFmtId="0" fontId="23" fillId="0" borderId="0" xfId="0" applyFont="1" applyAlignment="1"/>
    <xf numFmtId="0" fontId="26" fillId="0" borderId="0" xfId="0" applyFont="1" applyAlignment="1">
      <alignment horizontal="right" vertical="center"/>
    </xf>
    <xf numFmtId="0" fontId="23" fillId="0" borderId="5" xfId="0" applyFont="1" applyBorder="1">
      <alignment vertical="center"/>
    </xf>
    <xf numFmtId="0" fontId="23" fillId="0" borderId="9" xfId="0" applyFont="1" applyBorder="1">
      <alignment vertical="center"/>
    </xf>
    <xf numFmtId="0" fontId="23" fillId="0" borderId="6" xfId="0" applyFont="1" applyBorder="1">
      <alignment vertical="center"/>
    </xf>
    <xf numFmtId="0" fontId="23" fillId="0" borderId="18"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distributed" vertical="center"/>
    </xf>
    <xf numFmtId="0" fontId="23" fillId="4" borderId="0" xfId="0" applyFont="1" applyFill="1">
      <alignment vertical="center"/>
    </xf>
    <xf numFmtId="0" fontId="23" fillId="0" borderId="10" xfId="0" applyFont="1" applyBorder="1" applyAlignment="1">
      <alignment vertical="center"/>
    </xf>
    <xf numFmtId="0" fontId="23" fillId="0" borderId="0" xfId="0" applyFont="1" applyFill="1">
      <alignment vertical="center"/>
    </xf>
    <xf numFmtId="0" fontId="23" fillId="0" borderId="0" xfId="0" applyFont="1" applyBorder="1" applyAlignment="1">
      <alignment vertical="top"/>
    </xf>
    <xf numFmtId="0" fontId="23" fillId="0" borderId="0" xfId="0" applyFont="1" applyBorder="1" applyAlignment="1">
      <alignment horizontal="right" vertical="center"/>
    </xf>
    <xf numFmtId="49" fontId="23" fillId="0" borderId="0" xfId="0" applyNumberFormat="1" applyFont="1" applyBorder="1" applyAlignment="1">
      <alignment vertical="center"/>
    </xf>
    <xf numFmtId="0" fontId="23" fillId="0" borderId="12" xfId="0" applyFont="1" applyBorder="1">
      <alignment vertical="center"/>
    </xf>
    <xf numFmtId="0" fontId="23" fillId="0" borderId="12" xfId="0" applyFont="1" applyBorder="1" applyAlignment="1">
      <alignment vertical="top"/>
    </xf>
    <xf numFmtId="0" fontId="23" fillId="0" borderId="11" xfId="0" applyFont="1" applyBorder="1">
      <alignment vertical="center"/>
    </xf>
    <xf numFmtId="0" fontId="26" fillId="0" borderId="9" xfId="0" applyFont="1" applyBorder="1">
      <alignment vertical="center"/>
    </xf>
    <xf numFmtId="0" fontId="26" fillId="0" borderId="6" xfId="0" applyFont="1" applyBorder="1">
      <alignment vertical="center"/>
    </xf>
    <xf numFmtId="0" fontId="26" fillId="0" borderId="0" xfId="0" applyFont="1" applyBorder="1">
      <alignment vertical="center"/>
    </xf>
    <xf numFmtId="49" fontId="26" fillId="0" borderId="18" xfId="0" applyNumberFormat="1" applyFont="1" applyBorder="1">
      <alignment vertical="center"/>
    </xf>
    <xf numFmtId="0" fontId="35" fillId="0" borderId="0" xfId="0" applyFont="1" applyBorder="1" applyAlignment="1">
      <alignment vertical="center"/>
    </xf>
    <xf numFmtId="0" fontId="34" fillId="0" borderId="0" xfId="0" applyFont="1" applyBorder="1" applyAlignment="1">
      <alignment horizontal="left" vertical="center"/>
    </xf>
    <xf numFmtId="0" fontId="23" fillId="0" borderId="9" xfId="0" applyFont="1" applyBorder="1" applyAlignment="1">
      <alignment vertical="center"/>
    </xf>
    <xf numFmtId="0" fontId="26" fillId="0" borderId="7" xfId="0" applyFont="1" applyBorder="1">
      <alignment vertical="center"/>
    </xf>
    <xf numFmtId="0" fontId="26" fillId="0" borderId="3" xfId="0" applyFont="1" applyBorder="1" applyAlignment="1">
      <alignment vertical="center"/>
    </xf>
    <xf numFmtId="0" fontId="26" fillId="0" borderId="2" xfId="0" applyFont="1" applyBorder="1">
      <alignment vertical="center"/>
    </xf>
    <xf numFmtId="0" fontId="26" fillId="0" borderId="0" xfId="0" applyFont="1" applyBorder="1" applyAlignment="1">
      <alignment horizontal="center" vertical="center"/>
    </xf>
    <xf numFmtId="0" fontId="23" fillId="0" borderId="12" xfId="0" applyFont="1" applyBorder="1" applyAlignment="1">
      <alignment vertical="center"/>
    </xf>
    <xf numFmtId="0" fontId="26" fillId="0" borderId="10" xfId="0" applyFont="1" applyFill="1" applyBorder="1" applyAlignment="1">
      <alignment vertical="center"/>
    </xf>
    <xf numFmtId="0" fontId="26" fillId="0" borderId="0" xfId="0" applyFont="1" applyBorder="1" applyAlignment="1">
      <alignment horizontal="left" vertical="center"/>
    </xf>
    <xf numFmtId="0" fontId="23" fillId="0" borderId="18" xfId="0" applyFont="1" applyBorder="1" applyAlignment="1">
      <alignment vertical="center"/>
    </xf>
    <xf numFmtId="0" fontId="26" fillId="0" borderId="0" xfId="0" applyFont="1" applyBorder="1" applyAlignment="1">
      <alignment vertical="center"/>
    </xf>
    <xf numFmtId="0" fontId="37" fillId="0" borderId="18" xfId="0" applyFont="1" applyBorder="1">
      <alignment vertical="center"/>
    </xf>
    <xf numFmtId="0" fontId="37" fillId="0" borderId="0" xfId="0" applyFont="1" applyBorder="1">
      <alignmen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37" fillId="0" borderId="10" xfId="0" applyFont="1" applyBorder="1" applyAlignment="1">
      <alignment vertical="center"/>
    </xf>
    <xf numFmtId="0" fontId="37" fillId="0" borderId="0" xfId="0" applyFont="1">
      <alignment vertical="center"/>
    </xf>
    <xf numFmtId="0" fontId="26" fillId="0" borderId="9" xfId="0" applyFont="1" applyBorder="1" applyAlignment="1">
      <alignment horizontal="center" vertical="center"/>
    </xf>
    <xf numFmtId="49" fontId="26" fillId="0" borderId="5" xfId="0" applyNumberFormat="1" applyFont="1" applyBorder="1">
      <alignment vertical="center"/>
    </xf>
    <xf numFmtId="0" fontId="26" fillId="4" borderId="9" xfId="0" applyFont="1" applyFill="1" applyBorder="1" applyAlignment="1" applyProtection="1">
      <alignment horizontal="center" vertical="center"/>
      <protection locked="0"/>
    </xf>
    <xf numFmtId="0" fontId="26" fillId="0" borderId="9" xfId="0" applyFont="1" applyBorder="1" applyAlignment="1">
      <alignment horizontal="right" vertical="center"/>
    </xf>
    <xf numFmtId="49" fontId="26" fillId="4" borderId="9" xfId="0" applyNumberFormat="1" applyFont="1" applyFill="1" applyBorder="1" applyAlignment="1" applyProtection="1">
      <alignment horizontal="center" vertical="center"/>
      <protection locked="0"/>
    </xf>
    <xf numFmtId="0" fontId="26" fillId="0" borderId="0" xfId="0" applyFont="1" applyBorder="1" applyAlignment="1">
      <alignment horizontal="right" vertical="center"/>
    </xf>
    <xf numFmtId="49" fontId="26" fillId="4" borderId="0" xfId="0" applyNumberFormat="1" applyFont="1" applyFill="1" applyBorder="1" applyAlignment="1" applyProtection="1">
      <alignment horizontal="center" vertical="center"/>
      <protection locked="0"/>
    </xf>
    <xf numFmtId="0" fontId="23" fillId="0" borderId="10" xfId="0" applyFont="1" applyBorder="1" applyAlignment="1">
      <alignment horizontal="left" vertical="center"/>
    </xf>
    <xf numFmtId="0" fontId="38" fillId="0" borderId="0" xfId="0" applyFont="1" applyBorder="1" applyAlignment="1">
      <alignment horizontal="center" vertical="center"/>
    </xf>
    <xf numFmtId="0" fontId="15" fillId="0" borderId="0" xfId="0" applyFont="1" applyAlignment="1">
      <alignment vertical="center"/>
    </xf>
    <xf numFmtId="0" fontId="9" fillId="0" borderId="0" xfId="0" applyFont="1" applyAlignment="1">
      <alignment vertical="center"/>
    </xf>
    <xf numFmtId="0" fontId="23" fillId="0" borderId="0" xfId="0" applyFont="1" applyAlignment="1">
      <alignment vertical="top"/>
    </xf>
    <xf numFmtId="0" fontId="23" fillId="0" borderId="0" xfId="0" applyFont="1" applyAlignment="1">
      <alignment horizontal="left" vertical="top"/>
    </xf>
    <xf numFmtId="0" fontId="23" fillId="0" borderId="0" xfId="0" applyFont="1" applyBorder="1" applyAlignment="1">
      <alignment vertical="top"/>
    </xf>
    <xf numFmtId="0" fontId="23" fillId="0" borderId="0" xfId="0" applyFont="1" applyAlignment="1">
      <alignment horizontal="right" vertical="center"/>
    </xf>
    <xf numFmtId="0" fontId="34" fillId="0" borderId="0" xfId="0" applyFont="1" applyBorder="1" applyAlignment="1">
      <alignment horizontal="center" vertical="center"/>
    </xf>
    <xf numFmtId="0" fontId="26" fillId="0" borderId="0" xfId="0" applyFont="1" applyAlignment="1">
      <alignment vertical="center"/>
    </xf>
    <xf numFmtId="0" fontId="23" fillId="0" borderId="0" xfId="0" applyFont="1" applyFill="1" applyBorder="1" applyAlignment="1" applyProtection="1">
      <alignment horizontal="center" vertical="center"/>
    </xf>
    <xf numFmtId="0" fontId="26" fillId="0" borderId="0" xfId="0" applyFont="1" applyAlignment="1" applyProtection="1">
      <alignment horizontal="right" vertical="center"/>
    </xf>
    <xf numFmtId="0" fontId="26" fillId="0" borderId="0" xfId="0" applyFont="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horizontal="righ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protection locked="0"/>
    </xf>
    <xf numFmtId="0" fontId="23" fillId="0" borderId="0" xfId="0" applyFont="1" applyFill="1" applyAlignment="1" applyProtection="1">
      <alignment vertical="center"/>
    </xf>
    <xf numFmtId="0" fontId="23" fillId="0" borderId="0" xfId="0" applyFont="1" applyFill="1" applyBorder="1" applyAlignment="1" applyProtection="1">
      <alignment vertical="center"/>
    </xf>
    <xf numFmtId="0" fontId="30" fillId="0" borderId="0" xfId="0" applyFont="1" applyAlignment="1" applyProtection="1">
      <alignment vertical="center"/>
    </xf>
    <xf numFmtId="0" fontId="26" fillId="0" borderId="0" xfId="0" applyFont="1" applyFill="1" applyBorder="1" applyAlignment="1" applyProtection="1">
      <alignment horizontal="left" vertical="center"/>
      <protection locked="0"/>
    </xf>
    <xf numFmtId="0" fontId="23" fillId="0" borderId="0" xfId="0" applyFont="1" applyAlignment="1">
      <alignment horizontal="left" vertical="center"/>
    </xf>
    <xf numFmtId="49" fontId="26" fillId="0" borderId="0" xfId="0" applyNumberFormat="1" applyFont="1" applyFill="1" applyBorder="1" applyAlignment="1" applyProtection="1">
      <alignment horizontal="left" vertical="center"/>
    </xf>
    <xf numFmtId="0" fontId="32" fillId="0" borderId="1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3" borderId="0" xfId="0" applyFont="1" applyFill="1" applyAlignment="1">
      <alignment vertical="center"/>
    </xf>
    <xf numFmtId="0" fontId="26" fillId="0" borderId="0" xfId="0" applyFont="1" applyFill="1" applyBorder="1" applyAlignment="1" applyProtection="1">
      <alignment horizontal="left" vertical="center"/>
    </xf>
    <xf numFmtId="0" fontId="32" fillId="0" borderId="12" xfId="0" applyFont="1" applyFill="1" applyBorder="1" applyAlignment="1" applyProtection="1">
      <alignment horizontal="center" vertical="center"/>
    </xf>
    <xf numFmtId="49" fontId="26" fillId="0" borderId="0" xfId="0" applyNumberFormat="1" applyFont="1" applyFill="1" applyBorder="1" applyAlignment="1" applyProtection="1">
      <alignment horizontal="right" vertical="center"/>
    </xf>
    <xf numFmtId="0" fontId="23" fillId="0" borderId="0" xfId="0" applyFont="1" applyFill="1" applyAlignment="1">
      <alignmen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vertical="center"/>
    </xf>
    <xf numFmtId="0" fontId="26" fillId="0" borderId="0" xfId="0" applyFont="1" applyBorder="1" applyAlignment="1" applyProtection="1">
      <alignment vertical="center"/>
    </xf>
    <xf numFmtId="0" fontId="23" fillId="0" borderId="0" xfId="0" applyNumberFormat="1" applyFont="1" applyAlignment="1">
      <alignment vertical="center"/>
    </xf>
    <xf numFmtId="0" fontId="26" fillId="0" borderId="0" xfId="0" applyNumberFormat="1" applyFont="1" applyBorder="1" applyAlignment="1" applyProtection="1">
      <alignment vertical="center"/>
    </xf>
    <xf numFmtId="0" fontId="26" fillId="0" borderId="0" xfId="0" applyNumberFormat="1" applyFont="1" applyAlignment="1">
      <alignment vertical="center"/>
    </xf>
    <xf numFmtId="0" fontId="23" fillId="0" borderId="0" xfId="0" applyFont="1" applyFill="1" applyBorder="1" applyAlignment="1">
      <alignment vertical="center"/>
    </xf>
    <xf numFmtId="0" fontId="26" fillId="0" borderId="0" xfId="0" applyNumberFormat="1" applyFont="1" applyAlignment="1" applyProtection="1">
      <alignment horizontal="right" vertical="center"/>
    </xf>
    <xf numFmtId="0" fontId="23" fillId="0" borderId="0" xfId="0" applyFont="1" applyFill="1" applyAlignment="1">
      <alignment horizontal="right" vertical="center"/>
    </xf>
    <xf numFmtId="0" fontId="23" fillId="0" borderId="0" xfId="0" applyFont="1" applyFill="1" applyAlignment="1">
      <alignment horizontal="right"/>
    </xf>
    <xf numFmtId="0" fontId="43" fillId="0" borderId="0" xfId="0" applyFont="1" applyBorder="1" applyAlignment="1">
      <alignment horizontal="center" vertical="center"/>
    </xf>
    <xf numFmtId="0" fontId="39" fillId="0" borderId="0" xfId="0" applyFont="1" applyBorder="1" applyAlignment="1">
      <alignment vertical="center"/>
    </xf>
    <xf numFmtId="0" fontId="39" fillId="0" borderId="0" xfId="0" applyFont="1" applyBorder="1" applyAlignment="1">
      <alignment horizontal="right" vertical="center"/>
    </xf>
    <xf numFmtId="0" fontId="41" fillId="0" borderId="0" xfId="0" applyFont="1" applyBorder="1" applyAlignment="1">
      <alignment vertical="center"/>
    </xf>
    <xf numFmtId="0" fontId="41" fillId="0" borderId="28" xfId="0" applyFont="1" applyBorder="1" applyAlignment="1">
      <alignment vertical="center"/>
    </xf>
    <xf numFmtId="0" fontId="41" fillId="0" borderId="11" xfId="0" applyFont="1" applyBorder="1" applyAlignment="1">
      <alignment horizontal="right" vertical="center"/>
    </xf>
    <xf numFmtId="0" fontId="41" fillId="0" borderId="7" xfId="0" applyFont="1" applyBorder="1" applyAlignment="1">
      <alignment horizontal="right" vertical="center"/>
    </xf>
    <xf numFmtId="0" fontId="40" fillId="0" borderId="0" xfId="0" applyFont="1" applyBorder="1" applyAlignment="1">
      <alignment vertical="center"/>
    </xf>
    <xf numFmtId="0" fontId="40" fillId="0" borderId="28" xfId="0" applyFont="1" applyBorder="1" applyAlignment="1">
      <alignment vertical="center"/>
    </xf>
    <xf numFmtId="0" fontId="39" fillId="0" borderId="28" xfId="0" applyFont="1" applyBorder="1" applyAlignment="1">
      <alignment vertical="center"/>
    </xf>
    <xf numFmtId="0" fontId="48" fillId="0" borderId="0" xfId="0" applyFont="1" applyBorder="1" applyAlignment="1">
      <alignment vertical="center"/>
    </xf>
    <xf numFmtId="0" fontId="48" fillId="0" borderId="28" xfId="0" applyFont="1" applyBorder="1" applyAlignment="1">
      <alignment vertical="center"/>
    </xf>
    <xf numFmtId="0" fontId="39" fillId="0" borderId="27" xfId="0" applyFont="1" applyBorder="1" applyAlignment="1">
      <alignment vertical="center"/>
    </xf>
    <xf numFmtId="0" fontId="39"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0" xfId="0" applyFont="1" applyBorder="1" applyAlignment="1">
      <alignment horizontal="left" vertical="center"/>
    </xf>
    <xf numFmtId="0" fontId="48" fillId="0" borderId="0" xfId="0" applyFont="1" applyAlignment="1">
      <alignment vertical="center"/>
    </xf>
    <xf numFmtId="0" fontId="49" fillId="0" borderId="0" xfId="0" applyFont="1" applyAlignment="1">
      <alignment vertical="center"/>
    </xf>
    <xf numFmtId="0" fontId="48" fillId="0" borderId="24" xfId="0" applyFont="1" applyBorder="1" applyAlignment="1">
      <alignment vertical="center"/>
    </xf>
    <xf numFmtId="0" fontId="48" fillId="0" borderId="25" xfId="0" applyFont="1" applyBorder="1" applyAlignment="1">
      <alignment vertical="center"/>
    </xf>
    <xf numFmtId="0" fontId="49" fillId="0" borderId="25" xfId="0" applyFont="1" applyBorder="1" applyAlignment="1">
      <alignment vertical="center"/>
    </xf>
    <xf numFmtId="0" fontId="48" fillId="0" borderId="26" xfId="0" applyFont="1" applyBorder="1" applyAlignment="1">
      <alignment vertical="center"/>
    </xf>
    <xf numFmtId="0" fontId="47" fillId="0" borderId="0" xfId="0" applyFont="1" applyBorder="1" applyAlignment="1">
      <alignment horizontal="center" vertical="center"/>
    </xf>
    <xf numFmtId="0" fontId="46" fillId="0" borderId="0" xfId="0" applyFont="1" applyAlignment="1">
      <alignment vertical="center"/>
    </xf>
    <xf numFmtId="0" fontId="48" fillId="0" borderId="27" xfId="0" applyFont="1" applyBorder="1" applyAlignment="1">
      <alignment vertical="center"/>
    </xf>
    <xf numFmtId="0" fontId="41" fillId="0" borderId="3" xfId="0" applyFont="1" applyBorder="1" applyAlignment="1">
      <alignment horizontal="right" vertical="center"/>
    </xf>
    <xf numFmtId="0" fontId="41" fillId="0" borderId="29" xfId="0" applyFont="1" applyBorder="1" applyAlignment="1">
      <alignment vertical="center"/>
    </xf>
    <xf numFmtId="0" fontId="41" fillId="0" borderId="3" xfId="0" applyFont="1" applyBorder="1" applyAlignment="1">
      <alignment vertical="center"/>
    </xf>
    <xf numFmtId="0" fontId="41" fillId="0" borderId="6" xfId="0" applyFont="1" applyBorder="1" applyAlignment="1">
      <alignment vertical="center"/>
    </xf>
    <xf numFmtId="0" fontId="41" fillId="0" borderId="6" xfId="0" applyNumberFormat="1" applyFont="1" applyBorder="1" applyAlignment="1">
      <alignment horizontal="center" vertical="center"/>
    </xf>
    <xf numFmtId="0" fontId="41" fillId="0" borderId="2" xfId="0" applyFont="1" applyBorder="1" applyAlignment="1">
      <alignment horizontal="left" vertical="center"/>
    </xf>
    <xf numFmtId="0" fontId="41" fillId="0" borderId="13" xfId="0" applyFont="1" applyBorder="1" applyAlignment="1">
      <alignment vertical="center"/>
    </xf>
    <xf numFmtId="0" fontId="41" fillId="0" borderId="1" xfId="0" applyFont="1" applyBorder="1" applyAlignment="1">
      <alignment vertical="center"/>
    </xf>
    <xf numFmtId="0" fontId="42" fillId="0" borderId="9" xfId="0" applyFont="1" applyBorder="1" applyAlignment="1">
      <alignment horizontal="left" vertical="center"/>
    </xf>
    <xf numFmtId="0" fontId="42" fillId="0" borderId="0" xfId="0" applyFont="1" applyAlignment="1">
      <alignment horizontal="left" vertical="center"/>
    </xf>
    <xf numFmtId="0" fontId="41" fillId="0" borderId="14" xfId="0" applyFont="1" applyBorder="1" applyAlignment="1">
      <alignment vertical="center"/>
    </xf>
    <xf numFmtId="0" fontId="41" fillId="0" borderId="30" xfId="0" applyFont="1" applyBorder="1" applyAlignment="1">
      <alignment vertical="center"/>
    </xf>
    <xf numFmtId="0" fontId="41" fillId="0" borderId="3" xfId="0" applyNumberFormat="1" applyFont="1" applyBorder="1" applyAlignment="1">
      <alignment horizontal="center" vertical="center"/>
    </xf>
    <xf numFmtId="0" fontId="41" fillId="0" borderId="35" xfId="0" applyFont="1" applyBorder="1" applyAlignment="1">
      <alignment horizontal="left" vertical="center"/>
    </xf>
    <xf numFmtId="0" fontId="18" fillId="0" borderId="0" xfId="2" applyFont="1" applyAlignment="1">
      <alignment vertical="center"/>
    </xf>
    <xf numFmtId="0" fontId="16" fillId="0" borderId="0" xfId="0" applyFont="1" applyAlignment="1">
      <alignment horizontal="right" vertical="center" wrapText="1"/>
    </xf>
    <xf numFmtId="0" fontId="16" fillId="0" borderId="0" xfId="0" applyFont="1" applyAlignment="1">
      <alignment horizontal="justify" vertical="center" wrapText="1"/>
    </xf>
    <xf numFmtId="0" fontId="18"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52" fillId="0" borderId="0" xfId="2" applyFont="1" applyAlignment="1">
      <alignment horizontal="left" vertical="center"/>
    </xf>
    <xf numFmtId="0" fontId="16" fillId="0" borderId="0" xfId="2" applyFont="1" applyFill="1" applyAlignment="1">
      <alignment horizontal="left" vertical="center"/>
    </xf>
    <xf numFmtId="0" fontId="16" fillId="0" borderId="0" xfId="2" applyFont="1" applyAlignment="1">
      <alignment horizontal="left" vertical="center"/>
    </xf>
    <xf numFmtId="0" fontId="22" fillId="0" borderId="0" xfId="1" applyFont="1" applyFill="1" applyAlignment="1">
      <alignment horizontal="center" vertical="center"/>
    </xf>
    <xf numFmtId="0" fontId="16" fillId="0" borderId="0" xfId="2" applyFont="1" applyAlignment="1">
      <alignment vertical="center"/>
    </xf>
    <xf numFmtId="0" fontId="20" fillId="0" borderId="0" xfId="2" applyFont="1" applyAlignment="1">
      <alignment vertical="center"/>
    </xf>
    <xf numFmtId="0" fontId="16" fillId="0" borderId="0" xfId="2" applyFont="1" applyFill="1" applyAlignment="1">
      <alignment vertical="center"/>
    </xf>
    <xf numFmtId="0" fontId="20" fillId="0" borderId="0" xfId="2" applyFont="1" applyFill="1" applyAlignment="1">
      <alignment horizontal="right" vertical="center"/>
    </xf>
    <xf numFmtId="0" fontId="52" fillId="0" borderId="0" xfId="2" applyFont="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6" fillId="0" borderId="0" xfId="0" applyFont="1" applyAlignment="1">
      <alignment vertical="center"/>
    </xf>
    <xf numFmtId="0" fontId="18" fillId="0" borderId="0" xfId="0" applyFont="1" applyBorder="1" applyAlignment="1">
      <alignment vertical="center"/>
    </xf>
    <xf numFmtId="0" fontId="18" fillId="0" borderId="10" xfId="0" applyFont="1" applyBorder="1" applyAlignment="1">
      <alignment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18" fillId="4" borderId="2" xfId="0" applyFont="1" applyFill="1" applyBorder="1" applyAlignment="1" applyProtection="1">
      <alignment vertical="center"/>
      <protection locked="0"/>
    </xf>
    <xf numFmtId="0" fontId="37" fillId="0" borderId="0" xfId="0" applyFont="1" applyAlignment="1">
      <alignment vertical="center"/>
    </xf>
    <xf numFmtId="0" fontId="16" fillId="0" borderId="0" xfId="0" applyFont="1" applyFill="1" applyAlignment="1">
      <alignment vertical="center"/>
    </xf>
    <xf numFmtId="0" fontId="17" fillId="0" borderId="0" xfId="0" applyFont="1" applyAlignment="1">
      <alignment vertical="center"/>
    </xf>
    <xf numFmtId="0" fontId="27" fillId="0" borderId="0" xfId="2" applyFont="1" applyAlignment="1">
      <alignment vertical="center"/>
    </xf>
    <xf numFmtId="0" fontId="16" fillId="0" borderId="0" xfId="0" applyFont="1" applyAlignment="1">
      <alignment horizontal="left" vertical="center"/>
    </xf>
    <xf numFmtId="0" fontId="16" fillId="0" borderId="2" xfId="0" applyFont="1" applyBorder="1" applyAlignment="1">
      <alignment vertical="center"/>
    </xf>
    <xf numFmtId="0" fontId="20" fillId="0" borderId="0" xfId="0" applyFont="1" applyBorder="1" applyAlignment="1">
      <alignment vertical="center"/>
    </xf>
    <xf numFmtId="0" fontId="16" fillId="0" borderId="0" xfId="0" applyFont="1" applyBorder="1" applyAlignment="1">
      <alignment vertical="center"/>
    </xf>
    <xf numFmtId="0" fontId="18" fillId="0" borderId="17" xfId="0" applyFont="1" applyBorder="1" applyAlignment="1">
      <alignment vertical="center"/>
    </xf>
    <xf numFmtId="0" fontId="16" fillId="0" borderId="11" xfId="0" applyFont="1" applyBorder="1" applyAlignment="1">
      <alignment vertical="center"/>
    </xf>
    <xf numFmtId="179" fontId="18"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horizontal="justify" vertical="center"/>
    </xf>
    <xf numFmtId="0" fontId="18" fillId="0" borderId="22" xfId="0" applyFont="1" applyBorder="1" applyAlignment="1">
      <alignment vertical="center"/>
    </xf>
    <xf numFmtId="0" fontId="18" fillId="0" borderId="23" xfId="0" applyFont="1" applyFill="1" applyBorder="1" applyAlignment="1">
      <alignment vertical="center"/>
    </xf>
    <xf numFmtId="0" fontId="18" fillId="0" borderId="2" xfId="0" applyFont="1" applyFill="1" applyBorder="1" applyAlignment="1" applyProtection="1">
      <alignment vertical="center"/>
      <protection locked="0"/>
    </xf>
    <xf numFmtId="0" fontId="18" fillId="4" borderId="68" xfId="0" applyFont="1" applyFill="1" applyBorder="1" applyAlignment="1" applyProtection="1">
      <alignment horizontal="center" vertical="center"/>
      <protection locked="0"/>
    </xf>
    <xf numFmtId="0" fontId="18" fillId="4" borderId="74" xfId="0" applyFont="1" applyFill="1" applyBorder="1" applyAlignment="1" applyProtection="1">
      <alignment horizontal="center" vertical="center"/>
      <protection locked="0"/>
    </xf>
    <xf numFmtId="0" fontId="18" fillId="4" borderId="70" xfId="0" applyFont="1" applyFill="1" applyBorder="1" applyAlignment="1" applyProtection="1">
      <alignment horizontal="center" vertical="center"/>
      <protection locked="0"/>
    </xf>
    <xf numFmtId="0" fontId="18" fillId="0" borderId="10" xfId="0" applyFont="1" applyFill="1" applyBorder="1" applyAlignment="1">
      <alignment vertical="center"/>
    </xf>
    <xf numFmtId="0" fontId="18" fillId="0" borderId="16" xfId="0" applyFont="1" applyBorder="1" applyAlignment="1">
      <alignment vertical="center"/>
    </xf>
    <xf numFmtId="0" fontId="18" fillId="0" borderId="23" xfId="0" applyFont="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25" fillId="0" borderId="18" xfId="0" applyNumberFormat="1" applyFont="1" applyBorder="1" applyAlignment="1">
      <alignment horizontal="right" vertical="center"/>
    </xf>
    <xf numFmtId="0" fontId="18" fillId="0" borderId="18" xfId="0" applyFont="1" applyFill="1" applyBorder="1" applyAlignment="1" applyProtection="1">
      <alignment horizontal="right" vertical="center"/>
      <protection locked="0"/>
    </xf>
    <xf numFmtId="0" fontId="18" fillId="0" borderId="18" xfId="0" applyFont="1" applyFill="1" applyBorder="1" applyAlignment="1">
      <alignment horizontal="right" vertical="center"/>
    </xf>
    <xf numFmtId="0" fontId="29" fillId="0" borderId="18" xfId="0" applyFont="1" applyFill="1" applyBorder="1" applyAlignment="1">
      <alignment horizontal="right" vertical="center"/>
    </xf>
    <xf numFmtId="0" fontId="16" fillId="0" borderId="18" xfId="0" applyFont="1" applyFill="1" applyBorder="1" applyAlignment="1">
      <alignment horizontal="right" vertical="center"/>
    </xf>
    <xf numFmtId="49" fontId="18" fillId="0" borderId="18" xfId="0" applyNumberFormat="1" applyFont="1" applyFill="1" applyBorder="1" applyAlignment="1" applyProtection="1">
      <alignment horizontal="right" vertical="center"/>
      <protection locked="0"/>
    </xf>
    <xf numFmtId="49" fontId="18" fillId="0" borderId="2" xfId="0" applyNumberFormat="1" applyFont="1" applyFill="1" applyBorder="1" applyAlignment="1" applyProtection="1">
      <alignment horizontal="center" vertical="center"/>
      <protection locked="0"/>
    </xf>
    <xf numFmtId="49" fontId="18" fillId="0" borderId="7" xfId="0" applyNumberFormat="1" applyFont="1" applyFill="1" applyBorder="1" applyAlignment="1" applyProtection="1">
      <alignment horizontal="center" vertical="center"/>
      <protection locked="0"/>
    </xf>
    <xf numFmtId="0" fontId="29" fillId="0" borderId="2"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8" fillId="0" borderId="0" xfId="0" applyFont="1" applyAlignment="1">
      <alignment horizontal="right" vertical="center" wrapText="1"/>
    </xf>
    <xf numFmtId="0" fontId="27" fillId="0" borderId="0" xfId="2" applyFont="1" applyFill="1" applyAlignment="1">
      <alignment vertical="center"/>
    </xf>
    <xf numFmtId="0" fontId="18" fillId="0" borderId="0" xfId="2" applyFont="1" applyFill="1" applyAlignment="1">
      <alignment vertical="center"/>
    </xf>
    <xf numFmtId="0" fontId="18" fillId="0" borderId="0" xfId="2" applyFont="1" applyFill="1" applyAlignment="1">
      <alignment horizontal="right" vertical="center"/>
    </xf>
    <xf numFmtId="0" fontId="18" fillId="0" borderId="0" xfId="2" applyFont="1" applyFill="1" applyAlignment="1">
      <alignment horizontal="center" vertical="center"/>
    </xf>
    <xf numFmtId="0" fontId="18" fillId="2" borderId="16"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0" fontId="26" fillId="0" borderId="0" xfId="0" applyFont="1" applyFill="1" applyAlignment="1" applyProtection="1">
      <alignment horizontal="right" vertical="center"/>
    </xf>
    <xf numFmtId="0" fontId="26" fillId="0" borderId="0" xfId="0" applyFont="1" applyAlignment="1">
      <alignment horizontal="left" vertical="center"/>
    </xf>
    <xf numFmtId="0" fontId="54" fillId="0" borderId="0" xfId="0" applyFont="1" applyAlignment="1" applyProtection="1">
      <alignment horizontal="left" vertical="center"/>
    </xf>
    <xf numFmtId="0" fontId="56" fillId="0" borderId="0" xfId="2" applyFont="1" applyAlignment="1" applyProtection="1">
      <alignment horizontal="right" vertical="center"/>
    </xf>
    <xf numFmtId="0" fontId="39" fillId="0" borderId="11" xfId="0" applyFont="1" applyBorder="1" applyAlignment="1">
      <alignment vertical="center"/>
    </xf>
    <xf numFmtId="0" fontId="39" fillId="0" borderId="12" xfId="0" applyFont="1" applyBorder="1" applyAlignment="1">
      <alignment vertical="center"/>
    </xf>
    <xf numFmtId="0" fontId="40" fillId="0" borderId="0" xfId="2" applyFont="1" applyAlignment="1" applyProtection="1">
      <alignment horizontal="right" vertical="center"/>
    </xf>
    <xf numFmtId="0" fontId="40" fillId="0" borderId="0" xfId="0" applyFont="1" applyAlignment="1" applyProtection="1">
      <alignment horizontal="right" vertical="center"/>
    </xf>
    <xf numFmtId="0" fontId="40" fillId="0" borderId="0" xfId="0" applyFont="1" applyAlignment="1">
      <alignment horizontal="right" vertical="center"/>
    </xf>
    <xf numFmtId="0" fontId="40" fillId="0" borderId="0" xfId="2" applyFont="1" applyAlignment="1" applyProtection="1">
      <alignment vertical="center"/>
    </xf>
    <xf numFmtId="0" fontId="40" fillId="0" borderId="0" xfId="2" applyFont="1" applyAlignment="1">
      <alignment vertical="center"/>
    </xf>
    <xf numFmtId="0" fontId="40" fillId="0" borderId="0" xfId="0" applyFont="1" applyAlignment="1" applyProtection="1">
      <alignment vertical="center"/>
    </xf>
    <xf numFmtId="0" fontId="40" fillId="0" borderId="0" xfId="0" applyFont="1" applyAlignment="1">
      <alignment vertical="center"/>
    </xf>
    <xf numFmtId="0" fontId="40" fillId="0" borderId="0" xfId="0" applyFont="1" applyBorder="1" applyAlignment="1" applyProtection="1">
      <alignment horizontal="right" vertical="center"/>
    </xf>
    <xf numFmtId="0" fontId="40" fillId="0" borderId="0" xfId="0" applyFont="1" applyFill="1" applyBorder="1" applyAlignment="1" applyProtection="1">
      <alignment vertical="center"/>
    </xf>
    <xf numFmtId="0" fontId="57" fillId="0" borderId="0" xfId="0" applyFont="1" applyAlignment="1">
      <alignment vertical="center"/>
    </xf>
    <xf numFmtId="0" fontId="58" fillId="0" borderId="2" xfId="0" applyFont="1" applyFill="1" applyBorder="1" applyAlignment="1" applyProtection="1">
      <alignment horizontal="center" vertical="center"/>
    </xf>
    <xf numFmtId="0" fontId="40" fillId="0" borderId="10" xfId="0" applyFont="1" applyFill="1" applyBorder="1" applyAlignment="1" applyProtection="1">
      <alignment vertical="center"/>
    </xf>
    <xf numFmtId="0" fontId="55" fillId="0" borderId="0" xfId="0" applyFont="1" applyAlignment="1">
      <alignment horizontal="right" vertical="center"/>
    </xf>
    <xf numFmtId="0" fontId="40" fillId="0" borderId="0" xfId="0" applyFont="1" applyBorder="1" applyAlignment="1" applyProtection="1">
      <alignment vertical="center"/>
    </xf>
    <xf numFmtId="0" fontId="55" fillId="0" borderId="0" xfId="0" applyFont="1" applyAlignment="1">
      <alignment vertical="center"/>
    </xf>
    <xf numFmtId="0" fontId="40" fillId="0" borderId="3" xfId="0" applyFont="1" applyFill="1" applyBorder="1" applyAlignment="1" applyProtection="1">
      <alignment vertical="center"/>
    </xf>
    <xf numFmtId="0" fontId="58" fillId="0" borderId="9" xfId="0" applyFont="1" applyFill="1" applyBorder="1" applyAlignment="1" applyProtection="1">
      <alignment horizontal="center" vertical="center"/>
    </xf>
    <xf numFmtId="0" fontId="40" fillId="0" borderId="6" xfId="0" applyFont="1" applyFill="1" applyBorder="1" applyAlignment="1" applyProtection="1">
      <alignment vertical="center"/>
    </xf>
    <xf numFmtId="0" fontId="40" fillId="0" borderId="12" xfId="0" applyFont="1" applyBorder="1" applyAlignment="1" applyProtection="1">
      <alignment vertical="center"/>
    </xf>
    <xf numFmtId="0" fontId="40" fillId="0" borderId="1" xfId="0" applyFont="1" applyBorder="1" applyAlignment="1" applyProtection="1">
      <alignment vertical="center" wrapText="1"/>
    </xf>
    <xf numFmtId="0" fontId="40" fillId="0" borderId="7" xfId="0" applyFont="1" applyBorder="1" applyAlignment="1" applyProtection="1">
      <alignment vertical="center"/>
    </xf>
    <xf numFmtId="0" fontId="40" fillId="0" borderId="2" xfId="0" applyFont="1" applyBorder="1" applyAlignment="1" applyProtection="1">
      <alignment vertical="center"/>
    </xf>
    <xf numFmtId="49" fontId="40" fillId="3" borderId="2" xfId="0" applyNumberFormat="1" applyFont="1" applyFill="1" applyBorder="1" applyAlignment="1" applyProtection="1">
      <alignment horizontal="center" vertical="center"/>
      <protection locked="0"/>
    </xf>
    <xf numFmtId="0" fontId="43" fillId="0" borderId="0" xfId="0" applyFont="1" applyAlignment="1" applyProtection="1">
      <alignment horizontal="left" vertical="center"/>
    </xf>
    <xf numFmtId="0" fontId="29" fillId="0" borderId="0" xfId="2" applyFont="1" applyAlignment="1">
      <alignment horizontal="right" vertical="center"/>
    </xf>
    <xf numFmtId="0" fontId="29" fillId="0" borderId="0" xfId="2" applyFont="1" applyAlignment="1">
      <alignment vertical="center"/>
    </xf>
    <xf numFmtId="0" fontId="29" fillId="0" borderId="0" xfId="2" applyFont="1" applyFill="1" applyAlignment="1">
      <alignment vertical="center"/>
    </xf>
    <xf numFmtId="0" fontId="29" fillId="0" borderId="0" xfId="2" applyFont="1" applyFill="1" applyAlignment="1">
      <alignment horizontal="right" vertical="center"/>
    </xf>
    <xf numFmtId="0" fontId="29" fillId="0" borderId="0" xfId="2" applyFont="1" applyFill="1" applyAlignment="1">
      <alignment horizontal="center" vertical="center"/>
    </xf>
    <xf numFmtId="0" fontId="26" fillId="0" borderId="0" xfId="0" applyNumberFormat="1" applyFont="1" applyFill="1" applyBorder="1" applyAlignment="1" applyProtection="1">
      <alignment vertical="top"/>
      <protection locked="0"/>
    </xf>
    <xf numFmtId="0" fontId="23" fillId="0" borderId="12" xfId="0" applyFont="1" applyBorder="1" applyAlignment="1">
      <alignment horizontal="center" vertical="top"/>
    </xf>
    <xf numFmtId="0" fontId="23" fillId="0" borderId="0" xfId="0" applyFont="1" applyBorder="1" applyAlignment="1">
      <alignment horizontal="center" vertical="top"/>
    </xf>
    <xf numFmtId="0" fontId="26" fillId="0" borderId="0" xfId="0" applyFont="1" applyAlignment="1">
      <alignment vertical="top"/>
    </xf>
    <xf numFmtId="0" fontId="23" fillId="0" borderId="5" xfId="0" applyFont="1" applyBorder="1" applyAlignment="1">
      <alignment vertical="top"/>
    </xf>
    <xf numFmtId="0" fontId="23" fillId="0" borderId="9" xfId="0" applyFont="1" applyBorder="1" applyAlignment="1">
      <alignment vertical="top"/>
    </xf>
    <xf numFmtId="0" fontId="23" fillId="0" borderId="6" xfId="0" applyFont="1" applyBorder="1" applyAlignment="1">
      <alignment vertical="top"/>
    </xf>
    <xf numFmtId="0" fontId="23" fillId="0" borderId="18" xfId="0" applyFont="1" applyBorder="1" applyAlignment="1">
      <alignment vertical="top"/>
    </xf>
    <xf numFmtId="0" fontId="23" fillId="0" borderId="10" xfId="0" applyFont="1" applyBorder="1" applyAlignment="1">
      <alignment vertical="top"/>
    </xf>
    <xf numFmtId="0" fontId="26" fillId="4" borderId="0" xfId="0" applyFont="1" applyFill="1" applyBorder="1" applyAlignment="1" applyProtection="1">
      <alignment horizontal="center" vertical="top"/>
      <protection locked="0"/>
    </xf>
    <xf numFmtId="0" fontId="21" fillId="0" borderId="18" xfId="0" applyFont="1" applyBorder="1" applyAlignment="1">
      <alignment vertical="top"/>
    </xf>
    <xf numFmtId="0" fontId="21" fillId="0" borderId="0" xfId="0" applyFont="1" applyBorder="1" applyAlignment="1">
      <alignment vertical="top"/>
    </xf>
    <xf numFmtId="0" fontId="21" fillId="0" borderId="0" xfId="0" applyFont="1" applyBorder="1" applyAlignment="1">
      <alignment horizontal="left" vertical="top"/>
    </xf>
    <xf numFmtId="0" fontId="21" fillId="0" borderId="10" xfId="0" applyFont="1" applyBorder="1" applyAlignment="1">
      <alignment vertical="top"/>
    </xf>
    <xf numFmtId="0" fontId="21" fillId="0" borderId="0" xfId="0" applyFont="1" applyAlignment="1">
      <alignment vertical="top"/>
    </xf>
    <xf numFmtId="0" fontId="23" fillId="0" borderId="0" xfId="0" applyFont="1" applyBorder="1" applyAlignment="1">
      <alignment horizontal="right" vertical="top"/>
    </xf>
    <xf numFmtId="0" fontId="23" fillId="0" borderId="18" xfId="0" applyFont="1" applyBorder="1" applyAlignment="1">
      <alignment horizontal="center" vertical="top"/>
    </xf>
    <xf numFmtId="0" fontId="23" fillId="0" borderId="0" xfId="0" applyFont="1" applyFill="1" applyBorder="1" applyAlignment="1">
      <alignment horizontal="center" vertical="top"/>
    </xf>
    <xf numFmtId="0" fontId="23" fillId="0" borderId="11" xfId="0" applyFont="1" applyBorder="1" applyAlignment="1">
      <alignment vertical="top"/>
    </xf>
    <xf numFmtId="0" fontId="23" fillId="0" borderId="13" xfId="0" applyFont="1" applyBorder="1" applyAlignment="1">
      <alignment vertical="top"/>
    </xf>
    <xf numFmtId="0" fontId="23" fillId="0" borderId="18" xfId="0" applyFont="1" applyFill="1" applyBorder="1" applyAlignment="1">
      <alignment vertical="top"/>
    </xf>
    <xf numFmtId="0" fontId="23" fillId="0" borderId="0" xfId="0" applyFont="1" applyFill="1" applyBorder="1" applyAlignment="1">
      <alignment vertical="top"/>
    </xf>
    <xf numFmtId="0" fontId="26" fillId="0" borderId="0" xfId="0" applyFont="1" applyFill="1" applyBorder="1" applyAlignment="1" applyProtection="1">
      <alignment horizontal="center" vertical="top"/>
      <protection locked="0"/>
    </xf>
    <xf numFmtId="0" fontId="23" fillId="0" borderId="10" xfId="0" applyFont="1" applyFill="1" applyBorder="1" applyAlignment="1">
      <alignment vertical="top"/>
    </xf>
    <xf numFmtId="0" fontId="23" fillId="0" borderId="0" xfId="0" applyFont="1" applyFill="1" applyAlignment="1">
      <alignment vertical="top"/>
    </xf>
    <xf numFmtId="0" fontId="34" fillId="0" borderId="12" xfId="0" applyFont="1" applyBorder="1" applyAlignment="1">
      <alignment horizontal="center" vertical="top"/>
    </xf>
    <xf numFmtId="0" fontId="23" fillId="0" borderId="12" xfId="0" applyFont="1" applyFill="1" applyBorder="1" applyAlignment="1">
      <alignment vertical="top"/>
    </xf>
    <xf numFmtId="0" fontId="23" fillId="0" borderId="11" xfId="0" applyFont="1" applyBorder="1" applyAlignment="1">
      <alignment horizontal="center" vertical="top"/>
    </xf>
    <xf numFmtId="0" fontId="23" fillId="0" borderId="12" xfId="0" applyFont="1" applyFill="1" applyBorder="1" applyAlignment="1">
      <alignment horizontal="center" vertical="top"/>
    </xf>
    <xf numFmtId="0" fontId="23" fillId="0" borderId="12" xfId="0" applyFont="1" applyFill="1" applyBorder="1" applyAlignment="1">
      <alignment horizontal="left" vertical="top"/>
    </xf>
    <xf numFmtId="0" fontId="23" fillId="0" borderId="13" xfId="0" applyFont="1" applyFill="1" applyBorder="1" applyAlignment="1">
      <alignment vertical="top"/>
    </xf>
    <xf numFmtId="0" fontId="32" fillId="0" borderId="0" xfId="0" applyFont="1" applyFill="1" applyAlignment="1">
      <alignment horizontal="right" vertical="top"/>
    </xf>
    <xf numFmtId="0" fontId="32" fillId="0" borderId="0" xfId="0" applyFont="1" applyFill="1" applyAlignment="1">
      <alignment vertical="top"/>
    </xf>
    <xf numFmtId="0" fontId="40" fillId="0" borderId="5" xfId="2" applyFont="1" applyBorder="1" applyAlignment="1">
      <alignment vertical="center"/>
    </xf>
    <xf numFmtId="0" fontId="43" fillId="0" borderId="9" xfId="0" applyFont="1" applyBorder="1" applyAlignment="1" applyProtection="1">
      <alignment horizontal="left" vertical="center"/>
    </xf>
    <xf numFmtId="0" fontId="40" fillId="0" borderId="9" xfId="2" applyFont="1" applyBorder="1" applyAlignment="1" applyProtection="1">
      <alignment vertical="center"/>
    </xf>
    <xf numFmtId="0" fontId="40" fillId="0" borderId="9" xfId="2" applyFont="1" applyBorder="1" applyAlignment="1" applyProtection="1">
      <alignment horizontal="right" vertical="center"/>
    </xf>
    <xf numFmtId="0" fontId="40" fillId="0" borderId="6" xfId="2" applyFont="1" applyBorder="1" applyAlignment="1" applyProtection="1">
      <alignment vertical="center"/>
    </xf>
    <xf numFmtId="0" fontId="39" fillId="0" borderId="18" xfId="0" applyFont="1" applyBorder="1" applyAlignment="1">
      <alignment vertical="center"/>
    </xf>
    <xf numFmtId="0" fontId="40" fillId="0" borderId="10" xfId="0" applyFont="1" applyBorder="1" applyAlignment="1" applyProtection="1">
      <alignment vertical="center"/>
    </xf>
    <xf numFmtId="0" fontId="40" fillId="0" borderId="10" xfId="0" applyFont="1" applyFill="1" applyBorder="1" applyAlignment="1" applyProtection="1">
      <alignment horizontal="left" vertical="center" wrapText="1" indent="1"/>
    </xf>
    <xf numFmtId="181" fontId="40" fillId="0" borderId="10" xfId="0" applyNumberFormat="1" applyFont="1" applyFill="1" applyBorder="1" applyAlignment="1" applyProtection="1">
      <alignment horizontal="left" vertical="center" wrapText="1" indent="1"/>
    </xf>
    <xf numFmtId="0" fontId="40" fillId="0" borderId="12" xfId="0" applyFont="1" applyBorder="1" applyAlignment="1">
      <alignment horizontal="justify" vertical="center"/>
    </xf>
    <xf numFmtId="0" fontId="39" fillId="0" borderId="12" xfId="0" applyFont="1" applyBorder="1" applyAlignment="1">
      <alignment horizontal="justify" vertical="center"/>
    </xf>
    <xf numFmtId="0" fontId="39" fillId="0" borderId="13" xfId="0" applyFont="1" applyBorder="1" applyAlignment="1">
      <alignment vertical="center"/>
    </xf>
    <xf numFmtId="0" fontId="56" fillId="0" borderId="0" xfId="2" applyFont="1" applyAlignment="1">
      <alignment vertical="center"/>
    </xf>
    <xf numFmtId="0" fontId="56" fillId="0" borderId="0" xfId="2" applyFont="1" applyAlignment="1" applyProtection="1">
      <alignment vertical="center"/>
    </xf>
    <xf numFmtId="0" fontId="60" fillId="0" borderId="0" xfId="0" applyFont="1" applyBorder="1" applyAlignment="1">
      <alignment horizontal="center" vertical="top"/>
    </xf>
    <xf numFmtId="0" fontId="40" fillId="0" borderId="12" xfId="2" applyFont="1" applyBorder="1" applyAlignment="1" applyProtection="1">
      <alignment horizontal="right" vertical="center"/>
    </xf>
    <xf numFmtId="0" fontId="37" fillId="0" borderId="0" xfId="0" applyFont="1" applyAlignment="1">
      <alignment horizontal="right" vertical="center"/>
    </xf>
    <xf numFmtId="0" fontId="61" fillId="0" borderId="0" xfId="0" applyFont="1" applyAlignment="1" applyProtection="1">
      <alignment horizontal="right" vertical="center"/>
    </xf>
    <xf numFmtId="0" fontId="61" fillId="0" borderId="0" xfId="0" applyFont="1" applyAlignment="1">
      <alignment vertical="center"/>
    </xf>
    <xf numFmtId="0" fontId="24" fillId="0" borderId="0" xfId="0" applyFont="1" applyAlignment="1">
      <alignment vertical="center"/>
    </xf>
    <xf numFmtId="0" fontId="8" fillId="0" borderId="27" xfId="0" applyFont="1" applyBorder="1" applyAlignment="1">
      <alignment horizontal="center" vertical="center"/>
    </xf>
    <xf numFmtId="0" fontId="8" fillId="0" borderId="28" xfId="0" applyFont="1" applyBorder="1" applyAlignment="1">
      <alignment vertical="center"/>
    </xf>
    <xf numFmtId="177" fontId="8" fillId="0" borderId="27" xfId="0" applyNumberFormat="1" applyFont="1" applyBorder="1" applyAlignment="1">
      <alignment horizontal="center" vertical="center"/>
    </xf>
    <xf numFmtId="177" fontId="8" fillId="0" borderId="0" xfId="0" applyNumberFormat="1" applyFont="1" applyBorder="1" applyAlignment="1">
      <alignment vertical="center"/>
    </xf>
    <xf numFmtId="0" fontId="8" fillId="0" borderId="0" xfId="0" applyFont="1" applyFill="1" applyBorder="1" applyAlignment="1">
      <alignment vertical="center"/>
    </xf>
    <xf numFmtId="0" fontId="8" fillId="0" borderId="27" xfId="0" applyFont="1" applyBorder="1" applyAlignment="1">
      <alignment vertical="center"/>
    </xf>
    <xf numFmtId="177" fontId="8" fillId="0" borderId="27" xfId="0" applyNumberFormat="1" applyFont="1" applyBorder="1" applyAlignment="1">
      <alignment horizontal="right" vertical="center"/>
    </xf>
    <xf numFmtId="0" fontId="8" fillId="0" borderId="0" xfId="0" applyFont="1" applyBorder="1" applyAlignment="1">
      <alignment horizontal="center" vertical="center"/>
    </xf>
    <xf numFmtId="176" fontId="8" fillId="0" borderId="0" xfId="0" applyNumberFormat="1" applyFont="1" applyBorder="1" applyAlignment="1">
      <alignment horizontal="center" vertical="center"/>
    </xf>
    <xf numFmtId="176" fontId="8" fillId="0" borderId="27" xfId="0" applyNumberFormat="1"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Alignment="1">
      <alignment vertical="center"/>
    </xf>
    <xf numFmtId="49" fontId="40" fillId="0" borderId="10" xfId="0" applyNumberFormat="1" applyFont="1" applyFill="1" applyBorder="1" applyAlignment="1" applyProtection="1">
      <alignment horizontal="left" vertical="center" wrapText="1" indent="1"/>
      <protection locked="0"/>
    </xf>
    <xf numFmtId="181" fontId="40" fillId="0" borderId="10" xfId="0" applyNumberFormat="1" applyFont="1" applyFill="1" applyBorder="1" applyAlignment="1" applyProtection="1">
      <alignment horizontal="left" vertical="center" wrapText="1" indent="1"/>
      <protection locked="0"/>
    </xf>
    <xf numFmtId="0" fontId="26" fillId="3" borderId="0" xfId="0" applyFont="1" applyFill="1" applyBorder="1" applyAlignment="1" applyProtection="1">
      <alignment vertical="center"/>
      <protection locked="0"/>
    </xf>
    <xf numFmtId="0" fontId="18" fillId="2" borderId="16" xfId="0" applyNumberFormat="1" applyFont="1" applyFill="1" applyBorder="1" applyAlignment="1" applyProtection="1">
      <alignment horizontal="center" vertical="center"/>
      <protection locked="0"/>
    </xf>
    <xf numFmtId="49" fontId="40" fillId="0" borderId="9" xfId="0" applyNumberFormat="1" applyFont="1" applyFill="1" applyBorder="1" applyAlignment="1" applyProtection="1">
      <alignment horizontal="center" vertical="center"/>
    </xf>
    <xf numFmtId="0" fontId="26" fillId="4" borderId="1" xfId="0" applyFont="1" applyFill="1" applyBorder="1" applyAlignment="1" applyProtection="1">
      <alignment horizontal="center" vertical="center"/>
      <protection locked="0"/>
    </xf>
    <xf numFmtId="0" fontId="26" fillId="0" borderId="18"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6" fillId="0" borderId="10" xfId="0" applyFont="1" applyFill="1" applyBorder="1" applyAlignment="1" applyProtection="1">
      <alignment vertical="center"/>
      <protection locked="0"/>
    </xf>
    <xf numFmtId="0" fontId="18" fillId="4" borderId="6" xfId="0" applyFont="1" applyFill="1" applyBorder="1" applyAlignment="1" applyProtection="1">
      <alignment horizontal="center" vertical="center"/>
      <protection locked="0"/>
    </xf>
    <xf numFmtId="0" fontId="18" fillId="4" borderId="78" xfId="0" applyFont="1" applyFill="1" applyBorder="1" applyAlignment="1" applyProtection="1">
      <alignment horizontal="center" vertical="center"/>
      <protection locked="0"/>
    </xf>
    <xf numFmtId="0" fontId="18" fillId="4" borderId="23" xfId="0" applyFont="1" applyFill="1" applyBorder="1" applyAlignment="1" applyProtection="1">
      <alignment horizontal="center" vertical="center"/>
      <protection locked="0"/>
    </xf>
    <xf numFmtId="0" fontId="41" fillId="0" borderId="31" xfId="0" applyFont="1" applyBorder="1" applyAlignment="1">
      <alignment vertical="center"/>
    </xf>
    <xf numFmtId="0" fontId="41" fillId="0" borderId="0" xfId="0" applyFont="1" applyBorder="1" applyAlignment="1">
      <alignment vertical="center"/>
    </xf>
    <xf numFmtId="0" fontId="41" fillId="0" borderId="0" xfId="0" applyFont="1" applyBorder="1" applyAlignment="1">
      <alignment horizontal="right" vertical="center"/>
    </xf>
    <xf numFmtId="0" fontId="41" fillId="0" borderId="5" xfId="0" applyFont="1" applyBorder="1" applyAlignment="1">
      <alignment vertical="center"/>
    </xf>
    <xf numFmtId="179" fontId="41" fillId="0" borderId="29" xfId="0" applyNumberFormat="1" applyFont="1" applyBorder="1" applyAlignment="1">
      <alignment vertical="center"/>
    </xf>
    <xf numFmtId="179" fontId="41" fillId="0" borderId="31" xfId="0" applyNumberFormat="1" applyFont="1" applyBorder="1" applyAlignment="1">
      <alignment vertical="center"/>
    </xf>
    <xf numFmtId="0" fontId="41" fillId="0" borderId="35" xfId="0" applyFont="1" applyBorder="1" applyAlignment="1">
      <alignment vertical="center"/>
    </xf>
    <xf numFmtId="0" fontId="26" fillId="0" borderId="0" xfId="0" applyFont="1" applyFill="1" applyBorder="1" applyAlignment="1" applyProtection="1">
      <alignment vertical="center"/>
    </xf>
    <xf numFmtId="0" fontId="23" fillId="6" borderId="0" xfId="0" applyFont="1" applyFill="1" applyAlignment="1">
      <alignment vertical="center"/>
    </xf>
    <xf numFmtId="49" fontId="32" fillId="0" borderId="12" xfId="0" applyNumberFormat="1" applyFont="1" applyFill="1" applyBorder="1" applyAlignment="1" applyProtection="1">
      <alignment horizontal="center" vertical="center"/>
      <protection locked="0"/>
    </xf>
    <xf numFmtId="0" fontId="41" fillId="0" borderId="6" xfId="0" applyFont="1" applyBorder="1" applyAlignment="1">
      <alignment horizontal="center" vertical="center"/>
    </xf>
    <xf numFmtId="0" fontId="41" fillId="0" borderId="7" xfId="0" applyFont="1" applyBorder="1" applyAlignment="1">
      <alignment vertical="center"/>
    </xf>
    <xf numFmtId="0" fontId="41" fillId="0" borderId="2" xfId="0" applyFont="1" applyBorder="1" applyAlignment="1">
      <alignment vertical="center"/>
    </xf>
    <xf numFmtId="0" fontId="41" fillId="0" borderId="2" xfId="0" applyFont="1" applyBorder="1" applyAlignment="1">
      <alignment horizontal="center" vertical="center"/>
    </xf>
    <xf numFmtId="176" fontId="41" fillId="0" borderId="2" xfId="0" applyNumberFormat="1" applyFont="1" applyBorder="1" applyAlignment="1">
      <alignment vertical="center"/>
    </xf>
    <xf numFmtId="0" fontId="41" fillId="0" borderId="12" xfId="0" applyFont="1" applyBorder="1" applyAlignment="1">
      <alignment horizontal="center" vertical="center"/>
    </xf>
    <xf numFmtId="179" fontId="41" fillId="0" borderId="9" xfId="0" applyNumberFormat="1" applyFont="1" applyBorder="1" applyAlignment="1">
      <alignment vertical="center"/>
    </xf>
    <xf numFmtId="0" fontId="41" fillId="0" borderId="11" xfId="0" applyFont="1" applyBorder="1" applyAlignment="1">
      <alignment vertical="center"/>
    </xf>
    <xf numFmtId="0" fontId="41" fillId="0" borderId="12" xfId="0" applyFont="1" applyBorder="1" applyAlignment="1">
      <alignment vertical="center"/>
    </xf>
    <xf numFmtId="0" fontId="41" fillId="0" borderId="12" xfId="0" applyFont="1" applyBorder="1" applyAlignment="1">
      <alignment horizontal="right" vertical="center"/>
    </xf>
    <xf numFmtId="179" fontId="41" fillId="0" borderId="12" xfId="0" applyNumberFormat="1" applyFont="1" applyBorder="1" applyAlignment="1">
      <alignment vertical="center"/>
    </xf>
    <xf numFmtId="0" fontId="41" fillId="0" borderId="9" xfId="0" applyFont="1" applyBorder="1" applyAlignment="1">
      <alignment vertical="center"/>
    </xf>
    <xf numFmtId="0" fontId="26" fillId="0" borderId="9" xfId="0" applyFont="1" applyBorder="1" applyAlignment="1">
      <alignment horizontal="distributed" vertical="center" indent="1"/>
    </xf>
    <xf numFmtId="0" fontId="26" fillId="0" borderId="12" xfId="0" applyFont="1" applyBorder="1" applyAlignment="1">
      <alignment horizontal="distributed" vertical="center" indent="1"/>
    </xf>
    <xf numFmtId="0" fontId="26" fillId="0" borderId="8" xfId="0" quotePrefix="1" applyFont="1" applyFill="1" applyBorder="1" applyAlignment="1">
      <alignment horizontal="center" vertical="center"/>
    </xf>
    <xf numFmtId="0" fontId="26" fillId="0" borderId="4" xfId="0" applyFont="1" applyFill="1" applyBorder="1" applyAlignment="1">
      <alignment horizontal="center" vertical="center" textRotation="255"/>
    </xf>
    <xf numFmtId="0" fontId="26" fillId="0" borderId="8" xfId="0" applyFont="1" applyFill="1" applyBorder="1" applyAlignment="1">
      <alignment horizontal="center" vertical="center" textRotation="255"/>
    </xf>
    <xf numFmtId="0" fontId="26" fillId="0" borderId="14" xfId="0" applyFont="1" applyFill="1" applyBorder="1" applyAlignment="1">
      <alignment horizontal="center" vertical="center" textRotation="255"/>
    </xf>
    <xf numFmtId="0" fontId="41" fillId="0" borderId="2" xfId="0" applyFont="1" applyBorder="1" applyAlignment="1">
      <alignment horizontal="right" vertical="center"/>
    </xf>
    <xf numFmtId="0" fontId="41" fillId="0" borderId="12" xfId="0" applyFont="1" applyBorder="1" applyAlignment="1">
      <alignment horizontal="right" vertical="center"/>
    </xf>
    <xf numFmtId="0" fontId="41" fillId="0" borderId="9" xfId="0" applyFont="1" applyBorder="1" applyAlignment="1">
      <alignment horizontal="right" vertical="center"/>
    </xf>
    <xf numFmtId="177" fontId="7" fillId="0" borderId="12" xfId="0" applyNumberFormat="1" applyFont="1" applyBorder="1" applyAlignment="1">
      <alignment horizontal="center" vertical="center"/>
    </xf>
    <xf numFmtId="9" fontId="7" fillId="0" borderId="0" xfId="0" applyNumberFormat="1" applyFont="1" applyBorder="1" applyAlignment="1">
      <alignment horizontal="center" vertical="center"/>
    </xf>
    <xf numFmtId="9" fontId="7" fillId="0" borderId="52" xfId="0" applyNumberFormat="1"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vertical="center"/>
    </xf>
    <xf numFmtId="0" fontId="7" fillId="0" borderId="0" xfId="0" quotePrefix="1" applyFont="1" applyBorder="1" applyAlignment="1">
      <alignment horizontal="right" vertical="center"/>
    </xf>
    <xf numFmtId="9" fontId="7" fillId="0" borderId="52" xfId="0" applyNumberFormat="1" applyFont="1" applyBorder="1" applyAlignment="1">
      <alignment vertical="center"/>
    </xf>
    <xf numFmtId="0" fontId="62" fillId="0" borderId="0" xfId="0" applyFont="1" applyBorder="1" applyAlignment="1">
      <alignment vertical="center"/>
    </xf>
    <xf numFmtId="0" fontId="8" fillId="0" borderId="0" xfId="0" applyFont="1" applyBorder="1" applyAlignment="1">
      <alignment horizontal="left" vertical="center"/>
    </xf>
    <xf numFmtId="177" fontId="8" fillId="0" borderId="0" xfId="0" applyNumberFormat="1" applyFont="1" applyBorder="1" applyAlignment="1">
      <alignment horizontal="center" vertical="center"/>
    </xf>
    <xf numFmtId="176" fontId="8" fillId="0" borderId="0" xfId="0" applyNumberFormat="1" applyFont="1" applyAlignment="1">
      <alignment vertical="center"/>
    </xf>
    <xf numFmtId="0" fontId="7" fillId="0" borderId="0" xfId="0" applyFont="1" applyFill="1" applyAlignment="1">
      <alignment horizontal="right" vertical="center"/>
    </xf>
    <xf numFmtId="176" fontId="8" fillId="0" borderId="12" xfId="0" applyNumberFormat="1" applyFont="1" applyFill="1" applyBorder="1" applyAlignment="1" applyProtection="1">
      <alignment vertical="center"/>
    </xf>
    <xf numFmtId="177" fontId="8" fillId="0" borderId="0" xfId="0" applyNumberFormat="1" applyFont="1" applyBorder="1" applyAlignment="1">
      <alignment horizontal="right" vertical="center"/>
    </xf>
    <xf numFmtId="9" fontId="10" fillId="6" borderId="84" xfId="0" applyNumberFormat="1" applyFont="1" applyFill="1" applyBorder="1" applyAlignment="1">
      <alignment horizontal="center" vertical="center"/>
    </xf>
    <xf numFmtId="0" fontId="7" fillId="6" borderId="84" xfId="0" applyFont="1" applyFill="1" applyBorder="1" applyAlignment="1">
      <alignment vertical="center"/>
    </xf>
    <xf numFmtId="0" fontId="7" fillId="0" borderId="39" xfId="0" applyFont="1" applyBorder="1" applyAlignment="1">
      <alignment vertical="center"/>
    </xf>
    <xf numFmtId="0" fontId="7" fillId="0" borderId="6" xfId="0" applyFont="1" applyBorder="1" applyAlignment="1">
      <alignment vertical="center"/>
    </xf>
    <xf numFmtId="0" fontId="7" fillId="0" borderId="77"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176" fontId="7" fillId="0" borderId="73" xfId="0" applyNumberFormat="1" applyFont="1" applyBorder="1" applyAlignment="1">
      <alignment horizontal="center" vertical="center"/>
    </xf>
    <xf numFmtId="0" fontId="7" fillId="0" borderId="27" xfId="0" applyFont="1" applyBorder="1" applyAlignment="1">
      <alignment vertical="center"/>
    </xf>
    <xf numFmtId="0" fontId="31" fillId="0" borderId="0" xfId="0" applyFont="1" applyFill="1" applyProtection="1">
      <alignment vertical="center"/>
    </xf>
    <xf numFmtId="0" fontId="9" fillId="0" borderId="0" xfId="0" applyFont="1" applyFill="1" applyBorder="1" applyAlignment="1">
      <alignment horizontal="center" vertical="center"/>
    </xf>
    <xf numFmtId="178" fontId="8" fillId="2" borderId="1" xfId="0" applyNumberFormat="1" applyFont="1" applyFill="1" applyBorder="1" applyAlignment="1" applyProtection="1">
      <alignment vertical="center"/>
      <protection locked="0"/>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7" fillId="0" borderId="28" xfId="0" applyFont="1" applyFill="1" applyBorder="1" applyAlignment="1">
      <alignment vertical="center"/>
    </xf>
    <xf numFmtId="176" fontId="7" fillId="0" borderId="0" xfId="0" applyNumberFormat="1" applyFont="1" applyFill="1" applyBorder="1" applyAlignment="1">
      <alignment vertical="center"/>
    </xf>
    <xf numFmtId="0" fontId="39" fillId="0" borderId="0" xfId="0" applyFont="1" applyBorder="1" applyAlignment="1">
      <alignment horizontal="center" vertical="center"/>
    </xf>
    <xf numFmtId="0" fontId="26" fillId="4" borderId="0" xfId="0" applyFont="1" applyFill="1" applyBorder="1" applyAlignment="1" applyProtection="1">
      <alignment horizontal="center" vertical="center"/>
      <protection locked="0"/>
    </xf>
    <xf numFmtId="0" fontId="26" fillId="3" borderId="0" xfId="0" applyFont="1" applyFill="1" applyBorder="1" applyAlignment="1" applyProtection="1">
      <alignment vertical="center"/>
      <protection locked="0"/>
    </xf>
    <xf numFmtId="0" fontId="23" fillId="0" borderId="0" xfId="0" applyFont="1" applyFill="1" applyBorder="1" applyAlignment="1">
      <alignment horizontal="center" vertical="top"/>
    </xf>
    <xf numFmtId="0" fontId="7" fillId="0" borderId="0" xfId="0" applyFont="1" applyBorder="1" applyAlignment="1">
      <alignment horizontal="center" vertical="center"/>
    </xf>
    <xf numFmtId="0" fontId="45" fillId="0" borderId="0" xfId="0" applyFont="1" applyAlignment="1">
      <alignment horizontal="center" vertical="center"/>
    </xf>
    <xf numFmtId="0" fontId="45" fillId="0" borderId="10" xfId="0" applyFont="1" applyBorder="1" applyAlignment="1">
      <alignment horizontal="center" vertical="center"/>
    </xf>
    <xf numFmtId="0" fontId="26" fillId="4" borderId="0" xfId="0" applyFont="1" applyFill="1" applyBorder="1" applyAlignment="1" applyProtection="1">
      <alignment horizontal="center" vertical="center"/>
      <protection locked="0"/>
    </xf>
    <xf numFmtId="0" fontId="26" fillId="3" borderId="0" xfId="0" applyFont="1" applyFill="1" applyBorder="1" applyAlignment="1" applyProtection="1">
      <alignment vertical="center"/>
      <protection locked="0"/>
    </xf>
    <xf numFmtId="0" fontId="26" fillId="0" borderId="2" xfId="0" applyFont="1" applyBorder="1" applyAlignment="1">
      <alignment horizontal="distributed" vertical="center"/>
    </xf>
    <xf numFmtId="0" fontId="9" fillId="0" borderId="0" xfId="0" applyFont="1" applyBorder="1" applyAlignment="1">
      <alignment vertical="center"/>
    </xf>
    <xf numFmtId="0" fontId="7" fillId="0" borderId="57" xfId="0" applyFont="1" applyBorder="1" applyAlignment="1">
      <alignment vertical="center"/>
    </xf>
    <xf numFmtId="0" fontId="62" fillId="0" borderId="0" xfId="0" applyFont="1" applyAlignment="1">
      <alignment vertical="center"/>
    </xf>
    <xf numFmtId="0" fontId="65" fillId="0" borderId="0" xfId="0" applyFont="1" applyAlignment="1">
      <alignment vertical="center"/>
    </xf>
    <xf numFmtId="0" fontId="18" fillId="0" borderId="67" xfId="0" applyFont="1" applyBorder="1">
      <alignment vertical="center"/>
    </xf>
    <xf numFmtId="0" fontId="18" fillId="0" borderId="68" xfId="0" applyFont="1" applyBorder="1">
      <alignment vertical="center"/>
    </xf>
    <xf numFmtId="0" fontId="7" fillId="0" borderId="57" xfId="0" applyFont="1" applyBorder="1" applyAlignment="1">
      <alignment horizontal="right" vertical="center"/>
    </xf>
    <xf numFmtId="0" fontId="7" fillId="0" borderId="56" xfId="0" applyFont="1" applyBorder="1" applyAlignment="1">
      <alignment horizontal="left" vertical="center" indent="1"/>
    </xf>
    <xf numFmtId="0" fontId="36" fillId="0" borderId="0" xfId="0" applyFont="1" applyFill="1" applyProtection="1">
      <alignment vertical="center"/>
    </xf>
    <xf numFmtId="0" fontId="61" fillId="3" borderId="0" xfId="0" applyFont="1" applyFill="1" applyAlignment="1" applyProtection="1">
      <alignment vertical="center"/>
    </xf>
    <xf numFmtId="0" fontId="61" fillId="0" borderId="0" xfId="0" applyFont="1" applyAlignment="1" applyProtection="1">
      <alignment vertical="center"/>
    </xf>
    <xf numFmtId="0" fontId="64" fillId="0" borderId="18" xfId="0" applyFont="1" applyBorder="1">
      <alignment vertical="center"/>
    </xf>
    <xf numFmtId="0" fontId="64" fillId="0" borderId="0" xfId="0" applyFont="1" applyBorder="1">
      <alignment vertical="center"/>
    </xf>
    <xf numFmtId="0" fontId="64" fillId="0" borderId="0" xfId="0" applyFont="1" applyBorder="1" applyAlignment="1">
      <alignment vertical="center"/>
    </xf>
    <xf numFmtId="0" fontId="64" fillId="0" borderId="5" xfId="0" applyFont="1" applyBorder="1" applyAlignment="1">
      <alignment vertical="center"/>
    </xf>
    <xf numFmtId="0" fontId="64" fillId="0" borderId="9" xfId="0" applyFont="1" applyBorder="1" applyAlignment="1">
      <alignment vertical="center"/>
    </xf>
    <xf numFmtId="0" fontId="64" fillId="0" borderId="6" xfId="0" applyFont="1" applyBorder="1" applyAlignment="1">
      <alignment vertical="center"/>
    </xf>
    <xf numFmtId="0" fontId="64" fillId="0" borderId="10" xfId="0" applyFont="1" applyBorder="1">
      <alignment vertical="center"/>
    </xf>
    <xf numFmtId="0" fontId="64" fillId="0" borderId="0" xfId="0" applyFont="1" applyAlignment="1">
      <alignment horizontal="right" vertical="center"/>
    </xf>
    <xf numFmtId="0" fontId="64" fillId="0" borderId="0" xfId="0" applyFo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64" fillId="0" borderId="13" xfId="0" applyFont="1" applyBorder="1" applyAlignment="1">
      <alignment vertical="center"/>
    </xf>
    <xf numFmtId="0" fontId="68" fillId="0" borderId="5" xfId="0" applyFont="1" applyFill="1" applyBorder="1" applyAlignment="1" applyProtection="1">
      <alignment vertical="center"/>
      <protection locked="0"/>
    </xf>
    <xf numFmtId="0" fontId="68" fillId="0" borderId="9" xfId="0" applyFont="1" applyFill="1" applyBorder="1" applyAlignment="1" applyProtection="1">
      <alignment vertical="center"/>
      <protection locked="0"/>
    </xf>
    <xf numFmtId="0" fontId="68" fillId="0" borderId="6" xfId="0" applyFont="1" applyFill="1" applyBorder="1" applyAlignment="1" applyProtection="1">
      <alignment vertical="center"/>
      <protection locked="0"/>
    </xf>
    <xf numFmtId="0" fontId="68" fillId="0" borderId="18" xfId="0" applyFont="1" applyFill="1" applyBorder="1" applyAlignment="1" applyProtection="1">
      <alignment vertical="center"/>
      <protection locked="0"/>
    </xf>
    <xf numFmtId="0" fontId="68" fillId="0" borderId="0" xfId="0" applyFont="1" applyFill="1" applyBorder="1" applyAlignment="1" applyProtection="1">
      <alignment vertical="center"/>
      <protection locked="0"/>
    </xf>
    <xf numFmtId="0" fontId="68" fillId="0" borderId="10" xfId="0" applyFont="1" applyFill="1" applyBorder="1" applyAlignment="1" applyProtection="1">
      <alignment vertical="center"/>
      <protection locked="0"/>
    </xf>
    <xf numFmtId="0" fontId="68" fillId="0" borderId="11" xfId="0" applyFont="1" applyFill="1" applyBorder="1" applyAlignment="1" applyProtection="1">
      <alignment vertical="center"/>
      <protection locked="0"/>
    </xf>
    <xf numFmtId="0" fontId="68" fillId="0" borderId="12" xfId="0" applyFont="1" applyFill="1" applyBorder="1" applyAlignment="1" applyProtection="1">
      <alignment vertical="center"/>
      <protection locked="0"/>
    </xf>
    <xf numFmtId="0" fontId="68" fillId="0" borderId="13" xfId="0" applyFont="1" applyFill="1" applyBorder="1" applyAlignment="1" applyProtection="1">
      <alignment vertical="center"/>
      <protection locked="0"/>
    </xf>
    <xf numFmtId="0" fontId="64" fillId="0" borderId="18" xfId="0" applyFont="1" applyFill="1" applyBorder="1">
      <alignment vertical="center"/>
    </xf>
    <xf numFmtId="0" fontId="64" fillId="0" borderId="0" xfId="0" applyFont="1" applyFill="1" applyBorder="1">
      <alignment vertical="center"/>
    </xf>
    <xf numFmtId="0" fontId="64" fillId="0" borderId="10" xfId="0" applyFont="1" applyFill="1" applyBorder="1">
      <alignment vertical="center"/>
    </xf>
    <xf numFmtId="0" fontId="64" fillId="0" borderId="0" xfId="0" applyFont="1" applyFill="1" applyAlignment="1">
      <alignment horizontal="right" vertical="center"/>
    </xf>
    <xf numFmtId="0" fontId="64" fillId="0" borderId="0" xfId="0" applyFont="1" applyFill="1">
      <alignment vertical="center"/>
    </xf>
    <xf numFmtId="0" fontId="69" fillId="0" borderId="0" xfId="0" applyFont="1" applyProtection="1">
      <alignment vertical="center"/>
    </xf>
    <xf numFmtId="0" fontId="69" fillId="3" borderId="0" xfId="0" applyFont="1" applyFill="1" applyProtection="1">
      <alignment vertical="center"/>
    </xf>
    <xf numFmtId="0" fontId="61" fillId="0" borderId="0" xfId="0" applyFont="1" applyProtection="1">
      <alignment vertical="center"/>
    </xf>
    <xf numFmtId="0" fontId="61" fillId="3" borderId="0" xfId="0" applyFont="1" applyFill="1" applyProtection="1">
      <alignment vertical="center"/>
    </xf>
    <xf numFmtId="0" fontId="23" fillId="6" borderId="0" xfId="0" applyFont="1" applyFill="1" applyAlignment="1" applyProtection="1">
      <alignment vertical="center"/>
    </xf>
    <xf numFmtId="0" fontId="62" fillId="0" borderId="27" xfId="0" applyFont="1" applyBorder="1" applyAlignment="1">
      <alignment vertical="center"/>
    </xf>
    <xf numFmtId="176" fontId="62" fillId="0" borderId="0" xfId="0" applyNumberFormat="1" applyFont="1" applyBorder="1" applyAlignment="1">
      <alignment vertical="center"/>
    </xf>
    <xf numFmtId="0" fontId="62" fillId="0" borderId="28" xfId="0" applyFont="1" applyBorder="1" applyAlignment="1">
      <alignment vertical="center"/>
    </xf>
    <xf numFmtId="0" fontId="62" fillId="0" borderId="0" xfId="0" applyFont="1" applyBorder="1" applyAlignment="1">
      <alignment horizontal="justify" vertical="center"/>
    </xf>
    <xf numFmtId="176" fontId="62" fillId="0" borderId="0" xfId="0" applyNumberFormat="1" applyFont="1" applyBorder="1" applyAlignment="1">
      <alignment horizontal="center" vertical="center"/>
    </xf>
    <xf numFmtId="0" fontId="70" fillId="0" borderId="0" xfId="0" applyFont="1" applyBorder="1" applyAlignment="1">
      <alignment vertical="center"/>
    </xf>
    <xf numFmtId="0" fontId="70" fillId="0" borderId="0" xfId="0" applyFont="1" applyBorder="1" applyAlignment="1">
      <alignment horizontal="center" vertical="center"/>
    </xf>
    <xf numFmtId="0" fontId="71" fillId="0" borderId="0" xfId="0" applyFont="1" applyAlignment="1">
      <alignment vertical="center"/>
    </xf>
    <xf numFmtId="0" fontId="70" fillId="0" borderId="0" xfId="0" applyFont="1" applyAlignment="1">
      <alignment vertical="center"/>
    </xf>
    <xf numFmtId="0" fontId="72" fillId="0" borderId="0" xfId="0" applyFont="1" applyAlignment="1">
      <alignment horizontal="left" vertical="center"/>
    </xf>
    <xf numFmtId="0" fontId="70" fillId="0" borderId="24" xfId="0" applyFont="1" applyBorder="1" applyAlignment="1">
      <alignment horizontal="right" vertical="center"/>
    </xf>
    <xf numFmtId="0" fontId="70" fillId="0" borderId="25" xfId="0" applyFont="1" applyBorder="1" applyAlignment="1">
      <alignment horizontal="right" vertical="center"/>
    </xf>
    <xf numFmtId="0" fontId="70" fillId="0" borderId="25" xfId="0" applyFont="1" applyBorder="1" applyAlignment="1">
      <alignment vertical="center"/>
    </xf>
    <xf numFmtId="0" fontId="70" fillId="0" borderId="25" xfId="0" applyFont="1" applyBorder="1" applyAlignment="1">
      <alignment horizontal="center" vertical="center"/>
    </xf>
    <xf numFmtId="0" fontId="70" fillId="0" borderId="25" xfId="0" applyFont="1" applyBorder="1" applyAlignment="1">
      <alignment horizontal="justify" vertical="center"/>
    </xf>
    <xf numFmtId="0" fontId="71" fillId="0" borderId="25" xfId="0" applyFont="1" applyBorder="1" applyAlignment="1">
      <alignment horizontal="left"/>
    </xf>
    <xf numFmtId="0" fontId="71" fillId="0" borderId="26" xfId="0" applyFont="1" applyBorder="1" applyAlignment="1">
      <alignment horizontal="left"/>
    </xf>
    <xf numFmtId="0" fontId="70" fillId="0" borderId="87" xfId="0" applyFont="1" applyBorder="1" applyAlignment="1">
      <alignment vertical="center"/>
    </xf>
    <xf numFmtId="0" fontId="70" fillId="0" borderId="20" xfId="0" applyFont="1" applyBorder="1" applyAlignment="1">
      <alignment vertical="center"/>
    </xf>
    <xf numFmtId="0" fontId="70" fillId="0" borderId="20" xfId="0" applyFont="1" applyBorder="1" applyAlignment="1">
      <alignment horizontal="justify" vertical="center"/>
    </xf>
    <xf numFmtId="176" fontId="70" fillId="0" borderId="20" xfId="0" applyNumberFormat="1" applyFont="1" applyBorder="1" applyAlignment="1">
      <alignment horizontal="center" vertical="center"/>
    </xf>
    <xf numFmtId="0" fontId="70" fillId="0" borderId="88" xfId="0" applyFont="1" applyBorder="1" applyAlignment="1">
      <alignment vertical="center"/>
    </xf>
    <xf numFmtId="0" fontId="70" fillId="0" borderId="27" xfId="0" applyFont="1" applyBorder="1" applyAlignment="1">
      <alignment vertical="center"/>
    </xf>
    <xf numFmtId="0" fontId="70" fillId="0" borderId="0" xfId="0" applyFont="1" applyBorder="1" applyAlignment="1">
      <alignment horizontal="justify" vertical="center"/>
    </xf>
    <xf numFmtId="176" fontId="70" fillId="0" borderId="0" xfId="0" applyNumberFormat="1" applyFont="1" applyBorder="1" applyAlignment="1">
      <alignment horizontal="center" vertical="center"/>
    </xf>
    <xf numFmtId="0" fontId="70" fillId="0" borderId="28" xfId="0" applyFont="1" applyBorder="1" applyAlignment="1">
      <alignment vertical="center"/>
    </xf>
    <xf numFmtId="0" fontId="70" fillId="0" borderId="33" xfId="0" applyFont="1" applyBorder="1" applyAlignment="1">
      <alignment horizontal="right" vertical="center"/>
    </xf>
    <xf numFmtId="0" fontId="70" fillId="0" borderId="33" xfId="0" applyFont="1" applyBorder="1" applyAlignment="1">
      <alignment vertical="center"/>
    </xf>
    <xf numFmtId="0" fontId="70" fillId="0" borderId="33" xfId="0" applyFont="1" applyBorder="1" applyAlignment="1">
      <alignment horizontal="justify" vertical="center"/>
    </xf>
    <xf numFmtId="0" fontId="70" fillId="0" borderId="33" xfId="0" applyFont="1" applyBorder="1" applyAlignment="1">
      <alignment horizontal="center" vertical="center"/>
    </xf>
    <xf numFmtId="0" fontId="70" fillId="0" borderId="34" xfId="0" applyFont="1" applyBorder="1" applyAlignment="1">
      <alignment vertical="center"/>
    </xf>
    <xf numFmtId="0" fontId="70" fillId="0" borderId="0" xfId="0" applyFont="1" applyBorder="1" applyAlignment="1">
      <alignment horizontal="right" vertical="center"/>
    </xf>
    <xf numFmtId="0" fontId="71" fillId="0" borderId="0" xfId="0" applyFont="1" applyBorder="1" applyAlignment="1">
      <alignment horizontal="left"/>
    </xf>
    <xf numFmtId="0" fontId="71" fillId="0" borderId="27" xfId="0" applyFont="1" applyBorder="1" applyAlignment="1">
      <alignment horizontal="left"/>
    </xf>
    <xf numFmtId="0" fontId="71" fillId="0" borderId="28" xfId="0" applyFont="1" applyBorder="1" applyAlignment="1">
      <alignment horizontal="left"/>
    </xf>
    <xf numFmtId="0" fontId="73" fillId="0" borderId="0" xfId="0" applyFont="1" applyFill="1" applyProtection="1">
      <alignment vertical="center"/>
    </xf>
    <xf numFmtId="0" fontId="70" fillId="0" borderId="0" xfId="0" applyFont="1" applyFill="1" applyAlignment="1">
      <alignment vertical="center"/>
    </xf>
    <xf numFmtId="0" fontId="70" fillId="0" borderId="89" xfId="0" applyFont="1" applyBorder="1" applyAlignment="1">
      <alignment vertical="center"/>
    </xf>
    <xf numFmtId="0" fontId="70" fillId="0" borderId="90" xfId="0" applyFont="1" applyBorder="1" applyAlignment="1">
      <alignment vertical="center"/>
    </xf>
    <xf numFmtId="0" fontId="70" fillId="0" borderId="90" xfId="0" applyFont="1" applyBorder="1" applyAlignment="1">
      <alignment horizontal="right" vertical="center"/>
    </xf>
    <xf numFmtId="176" fontId="70" fillId="0" borderId="90" xfId="0" applyNumberFormat="1" applyFont="1" applyBorder="1" applyAlignment="1">
      <alignment horizontal="center" vertical="center"/>
    </xf>
    <xf numFmtId="0" fontId="70" fillId="0" borderId="91" xfId="0" applyFont="1" applyBorder="1" applyAlignment="1">
      <alignment vertical="center"/>
    </xf>
    <xf numFmtId="0" fontId="70" fillId="0" borderId="20" xfId="0" applyFont="1" applyBorder="1" applyAlignment="1">
      <alignment horizontal="right" vertical="center"/>
    </xf>
    <xf numFmtId="176" fontId="70" fillId="0" borderId="20" xfId="0" applyNumberFormat="1" applyFont="1" applyBorder="1" applyAlignment="1">
      <alignment vertical="center"/>
    </xf>
    <xf numFmtId="176" fontId="70" fillId="0" borderId="0" xfId="0" applyNumberFormat="1" applyFont="1" applyBorder="1" applyAlignment="1">
      <alignment vertical="center"/>
    </xf>
    <xf numFmtId="176" fontId="70" fillId="0" borderId="90" xfId="0" applyNumberFormat="1" applyFont="1" applyBorder="1" applyAlignment="1">
      <alignment vertical="center"/>
    </xf>
    <xf numFmtId="0" fontId="70" fillId="0" borderId="89" xfId="0" applyFont="1" applyFill="1" applyBorder="1" applyAlignment="1">
      <alignment vertical="center"/>
    </xf>
    <xf numFmtId="0" fontId="70" fillId="0" borderId="90" xfId="0" applyFont="1" applyFill="1" applyBorder="1" applyAlignment="1">
      <alignment vertical="center"/>
    </xf>
    <xf numFmtId="0" fontId="70" fillId="0" borderId="91" xfId="0" applyFont="1" applyFill="1" applyBorder="1" applyAlignment="1">
      <alignment vertical="center"/>
    </xf>
    <xf numFmtId="0" fontId="70" fillId="0" borderId="87" xfId="0" applyFont="1" applyFill="1" applyBorder="1" applyAlignment="1">
      <alignment vertical="center"/>
    </xf>
    <xf numFmtId="0" fontId="70" fillId="0" borderId="20" xfId="0" applyFont="1" applyFill="1" applyBorder="1" applyAlignment="1">
      <alignment vertical="center"/>
    </xf>
    <xf numFmtId="0" fontId="70" fillId="0" borderId="88" xfId="0" applyFont="1" applyFill="1" applyBorder="1" applyAlignment="1">
      <alignment vertical="center"/>
    </xf>
    <xf numFmtId="0" fontId="70" fillId="0" borderId="32" xfId="0" applyFont="1" applyBorder="1" applyAlignment="1">
      <alignment vertical="center"/>
    </xf>
    <xf numFmtId="0" fontId="71" fillId="0" borderId="24" xfId="0" applyFont="1" applyBorder="1" applyAlignment="1">
      <alignment horizontal="left"/>
    </xf>
    <xf numFmtId="0" fontId="72" fillId="0" borderId="0" xfId="0" applyFont="1" applyFill="1" applyBorder="1" applyAlignment="1">
      <alignment horizontal="center" vertical="center"/>
    </xf>
    <xf numFmtId="0" fontId="74" fillId="0" borderId="0" xfId="0" applyFont="1" applyFill="1" applyBorder="1" applyAlignment="1" applyProtection="1">
      <alignment vertical="center"/>
      <protection locked="0"/>
    </xf>
    <xf numFmtId="0" fontId="72" fillId="0" borderId="90" xfId="0" applyFont="1" applyFill="1" applyBorder="1" applyAlignment="1">
      <alignment horizontal="center" vertical="center"/>
    </xf>
    <xf numFmtId="0" fontId="74" fillId="0" borderId="90" xfId="0" applyFont="1" applyFill="1" applyBorder="1" applyAlignment="1" applyProtection="1">
      <alignment vertical="center"/>
      <protection locked="0"/>
    </xf>
    <xf numFmtId="0" fontId="70" fillId="0" borderId="32" xfId="0" applyFont="1" applyBorder="1" applyAlignment="1">
      <alignment horizontal="right" vertical="center"/>
    </xf>
    <xf numFmtId="0" fontId="74" fillId="0" borderId="0" xfId="0" applyFont="1" applyAlignment="1">
      <alignment vertical="center"/>
    </xf>
    <xf numFmtId="0" fontId="70" fillId="0" borderId="24" xfId="0" applyFont="1" applyBorder="1" applyAlignment="1">
      <alignment vertical="center"/>
    </xf>
    <xf numFmtId="0" fontId="70" fillId="0" borderId="26" xfId="0" applyFont="1" applyBorder="1" applyAlignment="1">
      <alignment horizontal="center" vertical="center"/>
    </xf>
    <xf numFmtId="0" fontId="9" fillId="0" borderId="27" xfId="0" applyFont="1" applyBorder="1" applyAlignment="1">
      <alignment vertical="center"/>
    </xf>
    <xf numFmtId="0" fontId="7" fillId="0" borderId="28" xfId="0" applyFont="1" applyBorder="1" applyAlignment="1">
      <alignment horizontal="center" vertical="center"/>
    </xf>
    <xf numFmtId="0" fontId="9" fillId="0" borderId="27" xfId="0" applyFont="1" applyBorder="1" applyAlignment="1">
      <alignment horizontal="right" vertical="center"/>
    </xf>
    <xf numFmtId="0" fontId="62" fillId="0" borderId="27" xfId="0" applyFont="1" applyFill="1" applyBorder="1" applyAlignment="1">
      <alignment vertical="center" wrapText="1"/>
    </xf>
    <xf numFmtId="0" fontId="62" fillId="0" borderId="28" xfId="0" applyFont="1" applyFill="1" applyBorder="1" applyAlignment="1">
      <alignment vertical="center" wrapText="1"/>
    </xf>
    <xf numFmtId="0" fontId="70" fillId="0" borderId="0" xfId="0" applyFont="1" applyFill="1" applyBorder="1" applyAlignment="1">
      <alignment vertical="center"/>
    </xf>
    <xf numFmtId="0" fontId="74" fillId="0" borderId="27" xfId="0" applyFont="1" applyBorder="1" applyAlignment="1">
      <alignment horizontal="center" vertical="center"/>
    </xf>
    <xf numFmtId="0" fontId="74" fillId="0" borderId="0" xfId="0" applyFont="1" applyBorder="1" applyAlignment="1">
      <alignment horizontal="center" vertical="center"/>
    </xf>
    <xf numFmtId="0" fontId="74" fillId="0" borderId="0" xfId="0" applyFont="1" applyFill="1" applyBorder="1" applyAlignment="1">
      <alignment horizontal="center" vertical="center"/>
    </xf>
    <xf numFmtId="0" fontId="74" fillId="0" borderId="28" xfId="0" applyFont="1" applyBorder="1" applyAlignment="1">
      <alignment horizontal="center" vertical="center"/>
    </xf>
    <xf numFmtId="9" fontId="71" fillId="0" borderId="0" xfId="0" applyNumberFormat="1" applyFont="1" applyAlignment="1">
      <alignment horizontal="center" vertical="center"/>
    </xf>
    <xf numFmtId="0" fontId="70" fillId="0" borderId="0" xfId="0" applyFont="1" applyAlignment="1">
      <alignment vertical="center" textRotation="255"/>
    </xf>
    <xf numFmtId="0" fontId="70" fillId="0" borderId="27" xfId="0" applyFont="1" applyBorder="1" applyAlignment="1">
      <alignment horizontal="right" vertical="center"/>
    </xf>
    <xf numFmtId="9" fontId="70" fillId="0" borderId="28" xfId="0" applyNumberFormat="1" applyFont="1" applyBorder="1" applyAlignment="1">
      <alignment horizontal="center" vertical="center"/>
    </xf>
    <xf numFmtId="0" fontId="74" fillId="0" borderId="0" xfId="0" applyFont="1" applyBorder="1" applyAlignment="1">
      <alignment vertical="center"/>
    </xf>
    <xf numFmtId="0" fontId="74" fillId="0" borderId="0" xfId="0" applyFont="1" applyFill="1" applyBorder="1" applyAlignment="1">
      <alignment vertical="center"/>
    </xf>
    <xf numFmtId="0" fontId="74" fillId="0" borderId="28" xfId="0" applyFont="1" applyBorder="1" applyAlignment="1">
      <alignment vertical="center"/>
    </xf>
    <xf numFmtId="0" fontId="74" fillId="0" borderId="32" xfId="0" applyFont="1" applyBorder="1" applyAlignment="1">
      <alignment horizontal="center" vertical="center"/>
    </xf>
    <xf numFmtId="0" fontId="74" fillId="0" borderId="33" xfId="0" applyFont="1" applyBorder="1" applyAlignment="1">
      <alignment horizontal="center" vertical="center"/>
    </xf>
    <xf numFmtId="0" fontId="74" fillId="0" borderId="33" xfId="0" applyFont="1" applyBorder="1" applyAlignment="1">
      <alignment vertical="center"/>
    </xf>
    <xf numFmtId="0" fontId="74" fillId="0" borderId="33" xfId="0" applyFont="1" applyFill="1" applyBorder="1" applyAlignment="1">
      <alignment vertical="center"/>
    </xf>
    <xf numFmtId="0" fontId="74" fillId="0" borderId="34" xfId="0" applyFont="1" applyBorder="1" applyAlignment="1">
      <alignment vertical="center"/>
    </xf>
    <xf numFmtId="0" fontId="70" fillId="0" borderId="0" xfId="0" applyFont="1" applyBorder="1" applyAlignment="1">
      <alignment horizontal="center" vertical="center" textRotation="255"/>
    </xf>
    <xf numFmtId="0" fontId="70" fillId="0" borderId="0" xfId="0" applyFont="1" applyBorder="1" applyAlignment="1">
      <alignment horizontal="left" vertical="center"/>
    </xf>
    <xf numFmtId="176" fontId="74" fillId="0" borderId="27" xfId="0" applyNumberFormat="1" applyFont="1" applyBorder="1" applyAlignment="1">
      <alignment horizontal="center" vertical="center"/>
    </xf>
    <xf numFmtId="176" fontId="74" fillId="0" borderId="0" xfId="0" applyNumberFormat="1" applyFont="1" applyBorder="1" applyAlignment="1">
      <alignment horizontal="center" vertical="center"/>
    </xf>
    <xf numFmtId="0" fontId="74" fillId="0" borderId="0" xfId="0" applyNumberFormat="1" applyFont="1" applyFill="1" applyBorder="1" applyAlignment="1" applyProtection="1">
      <alignment horizontal="center" vertical="center"/>
      <protection locked="0"/>
    </xf>
    <xf numFmtId="0" fontId="74" fillId="0" borderId="33" xfId="0" applyFont="1" applyFill="1" applyBorder="1" applyAlignment="1">
      <alignment horizontal="center" vertical="center"/>
    </xf>
    <xf numFmtId="0" fontId="74" fillId="0" borderId="34" xfId="0" applyFont="1" applyBorder="1" applyAlignment="1">
      <alignment horizontal="center" vertical="center"/>
    </xf>
    <xf numFmtId="0" fontId="74" fillId="0" borderId="27" xfId="0" applyFont="1" applyBorder="1" applyAlignment="1">
      <alignment vertical="center"/>
    </xf>
    <xf numFmtId="0" fontId="74" fillId="0" borderId="0" xfId="0" applyFont="1" applyAlignment="1">
      <alignment horizontal="right"/>
    </xf>
    <xf numFmtId="177" fontId="74" fillId="0" borderId="0" xfId="0" applyNumberFormat="1" applyFont="1" applyBorder="1" applyAlignment="1">
      <alignment horizontal="center" vertical="center"/>
    </xf>
    <xf numFmtId="177" fontId="74" fillId="0" borderId="0" xfId="0" applyNumberFormat="1" applyFont="1" applyFill="1" applyBorder="1" applyAlignment="1">
      <alignment horizontal="center" vertical="center"/>
    </xf>
    <xf numFmtId="177" fontId="74" fillId="0" borderId="28" xfId="0" applyNumberFormat="1" applyFont="1" applyBorder="1" applyAlignment="1">
      <alignment horizontal="center" vertical="center"/>
    </xf>
    <xf numFmtId="177" fontId="74" fillId="0" borderId="0" xfId="0" applyNumberFormat="1" applyFont="1" applyBorder="1" applyAlignment="1">
      <alignment vertical="center"/>
    </xf>
    <xf numFmtId="0" fontId="74" fillId="0" borderId="0" xfId="0" applyFont="1" applyBorder="1" applyAlignment="1">
      <alignment horizontal="right" vertical="center"/>
    </xf>
    <xf numFmtId="0" fontId="70" fillId="0" borderId="0" xfId="0" applyFont="1" applyBorder="1" applyAlignment="1">
      <alignment vertical="center" textRotation="255"/>
    </xf>
    <xf numFmtId="0" fontId="71" fillId="0" borderId="0" xfId="0" applyFont="1" applyBorder="1" applyAlignment="1">
      <alignment vertical="center"/>
    </xf>
    <xf numFmtId="9" fontId="70" fillId="0" borderId="0" xfId="0" applyNumberFormat="1" applyFont="1" applyBorder="1" applyAlignment="1">
      <alignment vertical="center"/>
    </xf>
    <xf numFmtId="0" fontId="66" fillId="0" borderId="0" xfId="0" applyFont="1" applyAlignment="1">
      <alignment horizontal="left" vertical="center"/>
    </xf>
    <xf numFmtId="0" fontId="65" fillId="0" borderId="25" xfId="0" applyFont="1" applyBorder="1" applyAlignment="1">
      <alignment horizontal="right" vertical="center"/>
    </xf>
    <xf numFmtId="0" fontId="65" fillId="0" borderId="25" xfId="0" applyFont="1" applyBorder="1" applyAlignment="1">
      <alignment vertical="center"/>
    </xf>
    <xf numFmtId="0" fontId="65" fillId="0" borderId="25" xfId="0" applyFont="1" applyBorder="1" applyAlignment="1">
      <alignment horizontal="center" vertical="center"/>
    </xf>
    <xf numFmtId="0" fontId="65" fillId="0" borderId="25" xfId="0" applyFont="1" applyBorder="1" applyAlignment="1">
      <alignment horizontal="justify" vertical="center"/>
    </xf>
    <xf numFmtId="0" fontId="67" fillId="0" borderId="25" xfId="0" applyFont="1" applyBorder="1" applyAlignment="1"/>
    <xf numFmtId="0" fontId="67" fillId="0" borderId="25" xfId="0" applyFont="1" applyBorder="1" applyAlignment="1">
      <alignment horizontal="left"/>
    </xf>
    <xf numFmtId="0" fontId="67" fillId="0" borderId="25" xfId="0" applyFont="1" applyFill="1" applyBorder="1" applyAlignment="1">
      <alignment horizontal="left"/>
    </xf>
    <xf numFmtId="0" fontId="67" fillId="0" borderId="26" xfId="0" applyFont="1" applyBorder="1" applyAlignment="1">
      <alignment horizontal="left"/>
    </xf>
    <xf numFmtId="0" fontId="65" fillId="0" borderId="33" xfId="0" applyFont="1" applyBorder="1" applyAlignment="1">
      <alignment horizontal="right" vertical="center"/>
    </xf>
    <xf numFmtId="0" fontId="65" fillId="0" borderId="33" xfId="0" applyFont="1" applyBorder="1" applyAlignment="1">
      <alignment vertical="center"/>
    </xf>
    <xf numFmtId="0" fontId="65" fillId="0" borderId="33" xfId="0" applyFont="1" applyBorder="1" applyAlignment="1">
      <alignment horizontal="justify" vertical="center"/>
    </xf>
    <xf numFmtId="0" fontId="65" fillId="0" borderId="33" xfId="0" applyFont="1" applyBorder="1" applyAlignment="1">
      <alignment horizontal="center" vertical="center"/>
    </xf>
    <xf numFmtId="0" fontId="65" fillId="0" borderId="33" xfId="0" applyFont="1" applyFill="1" applyBorder="1" applyAlignment="1">
      <alignment vertical="center"/>
    </xf>
    <xf numFmtId="0" fontId="65" fillId="0" borderId="34" xfId="0" applyFont="1" applyBorder="1" applyAlignment="1">
      <alignment vertical="center"/>
    </xf>
    <xf numFmtId="0" fontId="18" fillId="0" borderId="2" xfId="0" applyFont="1" applyFill="1" applyBorder="1" applyAlignment="1" applyProtection="1">
      <alignment horizontal="center" vertical="center"/>
      <protection locked="0"/>
    </xf>
    <xf numFmtId="0" fontId="9" fillId="4" borderId="1" xfId="0" applyFont="1" applyFill="1" applyBorder="1" applyAlignment="1">
      <alignment horizontal="center" vertical="center"/>
    </xf>
    <xf numFmtId="0" fontId="15" fillId="4" borderId="0" xfId="0" applyFont="1" applyFill="1" applyBorder="1" applyAlignment="1">
      <alignment vertical="center"/>
    </xf>
    <xf numFmtId="0" fontId="15" fillId="0" borderId="0" xfId="0" applyFont="1" applyBorder="1" applyAlignment="1">
      <alignment vertical="center"/>
    </xf>
    <xf numFmtId="0" fontId="76" fillId="4" borderId="0" xfId="0" applyFont="1" applyFill="1" applyBorder="1" applyAlignment="1">
      <alignment vertical="center"/>
    </xf>
    <xf numFmtId="0" fontId="76" fillId="0" borderId="0" xfId="0" applyFont="1" applyBorder="1" applyAlignment="1">
      <alignment vertical="center"/>
    </xf>
    <xf numFmtId="0" fontId="23" fillId="0" borderId="8" xfId="0" applyFont="1" applyBorder="1">
      <alignment vertical="center"/>
    </xf>
    <xf numFmtId="0" fontId="26" fillId="0" borderId="0" xfId="0" applyFont="1" applyFill="1" applyBorder="1" applyAlignment="1" applyProtection="1">
      <alignment horizontal="center" vertical="center"/>
      <protection locked="0"/>
    </xf>
    <xf numFmtId="0" fontId="59" fillId="5" borderId="18" xfId="0" applyFont="1" applyFill="1" applyBorder="1" applyAlignment="1">
      <alignment vertical="center"/>
    </xf>
    <xf numFmtId="0" fontId="59" fillId="5" borderId="0" xfId="0" applyFont="1" applyFill="1" applyBorder="1" applyAlignment="1">
      <alignment vertical="center"/>
    </xf>
    <xf numFmtId="0" fontId="59" fillId="5" borderId="0" xfId="0" applyFont="1" applyFill="1" applyBorder="1" applyAlignment="1">
      <alignment horizontal="center" vertical="center"/>
    </xf>
    <xf numFmtId="0" fontId="59" fillId="5" borderId="10" xfId="0" applyFont="1" applyFill="1" applyBorder="1" applyAlignment="1">
      <alignment vertical="center"/>
    </xf>
    <xf numFmtId="0" fontId="73" fillId="0" borderId="0" xfId="0" applyFont="1">
      <alignment vertical="center"/>
    </xf>
    <xf numFmtId="0" fontId="73" fillId="0" borderId="18" xfId="0" applyFont="1" applyBorder="1">
      <alignment vertical="center"/>
    </xf>
    <xf numFmtId="0" fontId="73" fillId="0" borderId="0" xfId="0" applyFont="1" applyBorder="1">
      <alignment vertical="center"/>
    </xf>
    <xf numFmtId="0" fontId="77" fillId="0" borderId="0" xfId="0" applyFont="1" applyBorder="1" applyAlignment="1">
      <alignment horizontal="distributed" vertical="center"/>
    </xf>
    <xf numFmtId="0" fontId="77" fillId="0" borderId="0" xfId="0" applyFont="1" applyBorder="1">
      <alignment vertical="center"/>
    </xf>
    <xf numFmtId="0" fontId="77" fillId="0" borderId="0" xfId="0" applyFont="1" applyBorder="1" applyAlignment="1">
      <alignment horizontal="center" vertical="center"/>
    </xf>
    <xf numFmtId="0" fontId="73" fillId="0" borderId="10" xfId="0" applyFont="1" applyBorder="1">
      <alignment vertical="center"/>
    </xf>
    <xf numFmtId="0" fontId="73" fillId="0" borderId="0" xfId="0" applyFont="1" applyAlignment="1">
      <alignment horizontal="right" vertical="center"/>
    </xf>
    <xf numFmtId="0" fontId="73" fillId="0" borderId="8" xfId="0" applyFont="1" applyBorder="1">
      <alignment vertical="center"/>
    </xf>
    <xf numFmtId="0" fontId="77" fillId="0" borderId="0" xfId="0" applyFont="1" applyFill="1" applyBorder="1" applyAlignment="1" applyProtection="1">
      <alignment vertical="center"/>
      <protection locked="0"/>
    </xf>
    <xf numFmtId="0" fontId="77" fillId="0" borderId="8" xfId="0" quotePrefix="1" applyFont="1" applyFill="1" applyBorder="1" applyAlignment="1">
      <alignment horizontal="center" vertical="center"/>
    </xf>
    <xf numFmtId="0" fontId="77" fillId="0" borderId="10" xfId="0" applyFont="1" applyFill="1" applyBorder="1" applyAlignment="1" applyProtection="1">
      <alignment vertical="center"/>
      <protection locked="0"/>
    </xf>
    <xf numFmtId="0" fontId="26" fillId="0" borderId="1" xfId="0" applyFont="1" applyBorder="1" applyAlignment="1">
      <alignment horizontal="center" vertical="center"/>
    </xf>
    <xf numFmtId="0" fontId="26" fillId="4" borderId="1"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0" xfId="0" applyFont="1" applyFill="1" applyBorder="1" applyAlignment="1" applyProtection="1">
      <alignment horizontal="center" vertical="center"/>
      <protection locked="0"/>
    </xf>
    <xf numFmtId="0" fontId="77" fillId="0" borderId="10" xfId="0" applyFont="1" applyFill="1" applyBorder="1" applyAlignment="1">
      <alignment vertical="center"/>
    </xf>
    <xf numFmtId="0" fontId="73" fillId="0" borderId="0" xfId="0" applyFont="1" applyFill="1">
      <alignment vertical="center"/>
    </xf>
    <xf numFmtId="0" fontId="77" fillId="0" borderId="14" xfId="0" applyFont="1" applyBorder="1" applyAlignment="1">
      <alignment horizontal="center" vertical="center"/>
    </xf>
    <xf numFmtId="0" fontId="73" fillId="0" borderId="11" xfId="0" applyFont="1" applyBorder="1" applyAlignment="1">
      <alignment horizontal="center" vertical="center"/>
    </xf>
    <xf numFmtId="0" fontId="73" fillId="0" borderId="13" xfId="0" applyFont="1" applyBorder="1" applyAlignment="1">
      <alignment horizontal="center" vertical="center"/>
    </xf>
    <xf numFmtId="0" fontId="73" fillId="0" borderId="12" xfId="0" applyFont="1" applyFill="1" applyBorder="1" applyAlignment="1">
      <alignment vertical="center" wrapText="1"/>
    </xf>
    <xf numFmtId="0" fontId="77" fillId="0" borderId="4" xfId="0" applyFont="1" applyBorder="1">
      <alignment vertical="center"/>
    </xf>
    <xf numFmtId="0" fontId="77" fillId="0" borderId="4" xfId="0" applyFont="1" applyBorder="1" applyAlignment="1">
      <alignment horizontal="distributed" vertical="center"/>
    </xf>
    <xf numFmtId="0" fontId="64" fillId="0" borderId="5" xfId="0" applyFont="1" applyBorder="1">
      <alignment vertical="center"/>
    </xf>
    <xf numFmtId="0" fontId="64" fillId="0" borderId="9" xfId="0" applyFont="1" applyBorder="1">
      <alignment vertical="center"/>
    </xf>
    <xf numFmtId="0" fontId="64" fillId="0" borderId="6" xfId="0" applyFont="1" applyBorder="1">
      <alignment vertical="center"/>
    </xf>
    <xf numFmtId="0" fontId="64" fillId="0" borderId="11" xfId="0" applyFont="1" applyBorder="1">
      <alignment vertical="center"/>
    </xf>
    <xf numFmtId="0" fontId="64" fillId="0" borderId="12" xfId="0" applyFont="1" applyBorder="1">
      <alignment vertical="center"/>
    </xf>
    <xf numFmtId="0" fontId="64" fillId="0" borderId="13" xfId="0" applyFont="1" applyBorder="1">
      <alignment vertical="center"/>
    </xf>
    <xf numFmtId="9"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23" fillId="0" borderId="18" xfId="0" applyFont="1" applyBorder="1" applyAlignment="1">
      <alignment horizontal="center" vertical="center"/>
    </xf>
    <xf numFmtId="0" fontId="23" fillId="0" borderId="10" xfId="0" applyFont="1" applyBorder="1" applyAlignment="1">
      <alignment horizontal="center" vertical="center"/>
    </xf>
    <xf numFmtId="0" fontId="24" fillId="0" borderId="0" xfId="0" applyFont="1" applyFill="1" applyBorder="1" applyAlignment="1" applyProtection="1">
      <alignment horizontal="center" vertical="center"/>
    </xf>
    <xf numFmtId="0" fontId="24" fillId="0" borderId="0" xfId="0" applyFont="1" applyAlignment="1" applyProtection="1">
      <alignment vertical="center"/>
    </xf>
    <xf numFmtId="0" fontId="24" fillId="0" borderId="9" xfId="0" applyFont="1" applyFill="1" applyBorder="1" applyAlignment="1" applyProtection="1">
      <alignment horizontal="left" vertical="center" indent="1"/>
    </xf>
    <xf numFmtId="0" fontId="24" fillId="0" borderId="9" xfId="0" applyFont="1" applyFill="1" applyBorder="1" applyAlignment="1" applyProtection="1">
      <alignment horizontal="center" vertical="center"/>
    </xf>
    <xf numFmtId="0" fontId="24" fillId="0" borderId="9" xfId="0" applyFont="1" applyFill="1" applyBorder="1" applyAlignment="1" applyProtection="1">
      <alignment vertical="center"/>
    </xf>
    <xf numFmtId="0" fontId="24" fillId="0" borderId="6" xfId="0" applyFont="1" applyFill="1" applyBorder="1" applyAlignment="1" applyProtection="1">
      <alignment vertical="center"/>
    </xf>
    <xf numFmtId="0" fontId="24" fillId="0" borderId="18" xfId="0" applyFont="1" applyFill="1" applyBorder="1" applyAlignment="1" applyProtection="1">
      <alignment vertical="center"/>
      <protection locked="0"/>
    </xf>
    <xf numFmtId="0" fontId="24" fillId="0" borderId="0" xfId="0" applyFont="1" applyBorder="1" applyAlignment="1">
      <alignment vertical="center"/>
    </xf>
    <xf numFmtId="0" fontId="24" fillId="0" borderId="0" xfId="0" applyFont="1" applyFill="1" applyBorder="1" applyAlignment="1" applyProtection="1">
      <alignment vertical="center"/>
    </xf>
    <xf numFmtId="0" fontId="24" fillId="0" borderId="0" xfId="0" applyFont="1" applyBorder="1" applyAlignment="1">
      <alignment horizontal="right" vertical="center" indent="1"/>
    </xf>
    <xf numFmtId="185" fontId="32" fillId="0" borderId="0" xfId="0" applyNumberFormat="1" applyFont="1" applyFill="1" applyBorder="1" applyAlignment="1" applyProtection="1">
      <alignment horizontal="right" vertical="center" indent="1"/>
    </xf>
    <xf numFmtId="0" fontId="32" fillId="0" borderId="0" xfId="0" applyFont="1" applyFill="1" applyBorder="1" applyAlignment="1" applyProtection="1">
      <alignment vertical="center"/>
    </xf>
    <xf numFmtId="0" fontId="32" fillId="0" borderId="10" xfId="0" applyFont="1" applyFill="1" applyBorder="1" applyAlignment="1" applyProtection="1">
      <alignment vertical="center"/>
    </xf>
    <xf numFmtId="0" fontId="24" fillId="0" borderId="11" xfId="0" applyFont="1" applyFill="1" applyBorder="1" applyAlignment="1" applyProtection="1">
      <alignment vertical="center"/>
      <protection locked="0"/>
    </xf>
    <xf numFmtId="0" fontId="24" fillId="0" borderId="12" xfId="0" applyFont="1" applyBorder="1" applyAlignment="1">
      <alignment vertical="center"/>
    </xf>
    <xf numFmtId="0" fontId="24" fillId="0" borderId="12" xfId="0" applyFont="1" applyFill="1" applyBorder="1" applyAlignment="1" applyProtection="1">
      <alignment vertical="center"/>
    </xf>
    <xf numFmtId="0" fontId="24" fillId="0" borderId="12" xfId="0" applyFont="1" applyBorder="1" applyAlignment="1">
      <alignment horizontal="right" vertical="center" indent="1"/>
    </xf>
    <xf numFmtId="185" fontId="32" fillId="0" borderId="12" xfId="0" applyNumberFormat="1" applyFont="1" applyFill="1" applyBorder="1" applyAlignment="1" applyProtection="1">
      <alignment horizontal="right" vertical="center" indent="1"/>
    </xf>
    <xf numFmtId="0" fontId="32" fillId="0" borderId="12" xfId="0" applyFont="1" applyFill="1" applyBorder="1" applyAlignment="1" applyProtection="1">
      <alignment vertical="center"/>
    </xf>
    <xf numFmtId="0" fontId="32" fillId="0" borderId="13" xfId="0" applyFont="1" applyFill="1" applyBorder="1" applyAlignment="1" applyProtection="1">
      <alignment vertical="center"/>
    </xf>
    <xf numFmtId="0" fontId="24" fillId="0" borderId="14" xfId="0" applyFont="1" applyBorder="1" applyAlignment="1" applyProtection="1">
      <alignment horizontal="left" vertical="center" indent="1"/>
    </xf>
    <xf numFmtId="0" fontId="24" fillId="0" borderId="0" xfId="0" applyFont="1" applyFill="1" applyAlignment="1" applyProtection="1">
      <alignment vertical="center"/>
    </xf>
    <xf numFmtId="0" fontId="24" fillId="0" borderId="12" xfId="0" applyFont="1" applyFill="1" applyBorder="1" applyAlignment="1" applyProtection="1">
      <alignment horizontal="center" vertical="center"/>
    </xf>
    <xf numFmtId="0" fontId="24" fillId="0" borderId="13" xfId="0" applyFont="1" applyFill="1" applyBorder="1" applyAlignment="1" applyProtection="1">
      <alignment vertical="center"/>
    </xf>
    <xf numFmtId="0" fontId="24" fillId="0" borderId="1" xfId="0" applyFont="1" applyBorder="1" applyAlignment="1" applyProtection="1">
      <alignment horizontal="left" vertical="center" indent="1"/>
    </xf>
    <xf numFmtId="0" fontId="24" fillId="0" borderId="2" xfId="0" applyFont="1" applyFill="1" applyBorder="1" applyAlignment="1" applyProtection="1">
      <alignment vertical="center"/>
    </xf>
    <xf numFmtId="178" fontId="24" fillId="0" borderId="2" xfId="0" applyNumberFormat="1" applyFont="1" applyFill="1" applyBorder="1" applyAlignment="1" applyProtection="1">
      <alignment horizontal="center" vertical="center"/>
    </xf>
    <xf numFmtId="0" fontId="24" fillId="0" borderId="3" xfId="0" applyFont="1" applyFill="1" applyBorder="1" applyAlignment="1" applyProtection="1">
      <alignment vertical="center"/>
    </xf>
    <xf numFmtId="0" fontId="24" fillId="0" borderId="4" xfId="0" applyFont="1" applyBorder="1" applyAlignment="1" applyProtection="1">
      <alignment horizontal="left" vertical="center" indent="1"/>
    </xf>
    <xf numFmtId="0" fontId="24" fillId="0" borderId="5" xfId="0" applyFont="1" applyFill="1" applyBorder="1" applyAlignment="1" applyProtection="1">
      <alignment horizontal="left" vertical="center" indent="1"/>
    </xf>
    <xf numFmtId="0" fontId="24" fillId="0" borderId="9" xfId="0" applyFont="1" applyFill="1" applyBorder="1" applyAlignment="1" applyProtection="1">
      <alignment horizontal="right" vertical="center"/>
    </xf>
    <xf numFmtId="178" fontId="24" fillId="0" borderId="9" xfId="0" applyNumberFormat="1" applyFont="1" applyFill="1" applyBorder="1" applyAlignment="1" applyProtection="1">
      <alignment vertical="center"/>
    </xf>
    <xf numFmtId="178" fontId="24" fillId="0" borderId="9" xfId="0" applyNumberFormat="1" applyFont="1" applyFill="1" applyBorder="1" applyAlignment="1" applyProtection="1">
      <alignment horizontal="right" vertical="center"/>
    </xf>
    <xf numFmtId="178" fontId="24" fillId="0" borderId="6" xfId="0" applyNumberFormat="1" applyFont="1" applyFill="1" applyBorder="1" applyAlignment="1" applyProtection="1">
      <alignment vertical="center"/>
    </xf>
    <xf numFmtId="0" fontId="24" fillId="0" borderId="8" xfId="0" applyFont="1" applyBorder="1" applyAlignment="1" applyProtection="1">
      <alignment horizontal="left" vertical="center" indent="1"/>
    </xf>
    <xf numFmtId="0" fontId="24" fillId="0" borderId="11" xfId="0" applyFont="1" applyFill="1" applyBorder="1" applyAlignment="1" applyProtection="1">
      <alignment vertical="center"/>
    </xf>
    <xf numFmtId="0" fontId="24" fillId="0" borderId="12" xfId="0" applyFont="1" applyFill="1" applyBorder="1" applyAlignment="1" applyProtection="1">
      <alignment horizontal="right" vertical="center"/>
    </xf>
    <xf numFmtId="178" fontId="24" fillId="0" borderId="12" xfId="0" applyNumberFormat="1" applyFont="1" applyFill="1" applyBorder="1" applyAlignment="1" applyProtection="1">
      <alignment vertical="center"/>
    </xf>
    <xf numFmtId="178" fontId="24" fillId="0" borderId="13" xfId="0" applyNumberFormat="1" applyFont="1" applyFill="1" applyBorder="1" applyAlignment="1" applyProtection="1">
      <alignment vertical="center"/>
    </xf>
    <xf numFmtId="179" fontId="24" fillId="0" borderId="5" xfId="0" applyNumberFormat="1" applyFont="1" applyFill="1" applyBorder="1" applyAlignment="1" applyProtection="1">
      <alignment horizontal="left" vertical="center" indent="1"/>
    </xf>
    <xf numFmtId="179" fontId="24" fillId="0" borderId="9" xfId="0" applyNumberFormat="1" applyFont="1" applyFill="1" applyBorder="1" applyAlignment="1" applyProtection="1">
      <alignment horizontal="center" vertical="center"/>
    </xf>
    <xf numFmtId="182" fontId="24" fillId="0" borderId="9" xfId="0" applyNumberFormat="1" applyFont="1" applyFill="1" applyBorder="1" applyAlignment="1" applyProtection="1">
      <alignment horizontal="right" vertical="center"/>
      <protection locked="0"/>
    </xf>
    <xf numFmtId="179" fontId="24" fillId="0" borderId="11" xfId="0" applyNumberFormat="1" applyFont="1" applyFill="1" applyBorder="1" applyAlignment="1" applyProtection="1">
      <alignment horizontal="left" vertical="center" indent="1"/>
    </xf>
    <xf numFmtId="179" fontId="24" fillId="0" borderId="12" xfId="0" applyNumberFormat="1" applyFont="1" applyFill="1" applyBorder="1" applyAlignment="1" applyProtection="1">
      <alignment horizontal="center" vertical="center"/>
    </xf>
    <xf numFmtId="182" fontId="24" fillId="3" borderId="12" xfId="0" applyNumberFormat="1" applyFont="1" applyFill="1" applyBorder="1" applyAlignment="1" applyProtection="1">
      <alignment horizontal="right" vertical="center"/>
      <protection locked="0"/>
    </xf>
    <xf numFmtId="0" fontId="32" fillId="0" borderId="9" xfId="0" applyFont="1" applyFill="1" applyBorder="1" applyAlignment="1" applyProtection="1">
      <alignment horizontal="right" vertical="center"/>
    </xf>
    <xf numFmtId="0" fontId="32" fillId="0" borderId="9" xfId="0" applyFont="1" applyFill="1" applyBorder="1" applyAlignment="1" applyProtection="1">
      <alignment horizontal="right" vertical="center" indent="1"/>
    </xf>
    <xf numFmtId="0" fontId="32" fillId="0" borderId="9" xfId="0" applyFont="1" applyFill="1" applyBorder="1" applyAlignment="1" applyProtection="1">
      <alignment vertical="center"/>
    </xf>
    <xf numFmtId="0" fontId="32" fillId="0" borderId="12" xfId="0" applyFont="1" applyFill="1" applyBorder="1" applyAlignment="1" applyProtection="1">
      <alignment horizontal="right" vertical="center"/>
    </xf>
    <xf numFmtId="0" fontId="32" fillId="3" borderId="12" xfId="0" applyFont="1" applyFill="1" applyBorder="1" applyAlignment="1" applyProtection="1">
      <alignment horizontal="right" vertical="center" indent="1"/>
    </xf>
    <xf numFmtId="0" fontId="24" fillId="0" borderId="2" xfId="0" applyFont="1" applyFill="1" applyBorder="1" applyAlignment="1" applyProtection="1">
      <alignment horizontal="right" vertical="center"/>
    </xf>
    <xf numFmtId="0" fontId="24" fillId="0" borderId="2"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32" fillId="0" borderId="12" xfId="0" applyFont="1" applyFill="1" applyBorder="1" applyAlignment="1" applyProtection="1">
      <alignment horizontal="right" vertical="center"/>
      <protection locked="0"/>
    </xf>
    <xf numFmtId="49" fontId="24" fillId="6" borderId="12" xfId="0" applyNumberFormat="1" applyFont="1" applyFill="1" applyBorder="1" applyAlignment="1" applyProtection="1">
      <alignment horizontal="center" vertical="center"/>
      <protection locked="0"/>
    </xf>
    <xf numFmtId="49" fontId="32" fillId="6" borderId="12" xfId="0" applyNumberFormat="1"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49" fontId="24" fillId="0" borderId="12" xfId="0" applyNumberFormat="1" applyFont="1" applyFill="1" applyBorder="1" applyAlignment="1" applyProtection="1">
      <alignment horizontal="center" vertical="center"/>
    </xf>
    <xf numFmtId="49" fontId="32" fillId="0" borderId="12" xfId="0" applyNumberFormat="1"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32" fillId="4" borderId="12" xfId="0" applyFont="1" applyFill="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32" fillId="0" borderId="12" xfId="0" applyNumberFormat="1" applyFont="1" applyFill="1" applyBorder="1" applyAlignment="1" applyProtection="1">
      <alignment horizontal="right" vertical="center" indent="1"/>
    </xf>
    <xf numFmtId="0" fontId="24" fillId="0" borderId="7" xfId="0" applyFont="1" applyFill="1" applyBorder="1" applyAlignment="1" applyProtection="1">
      <alignment vertical="center"/>
    </xf>
    <xf numFmtId="182" fontId="24" fillId="0" borderId="2" xfId="0" applyNumberFormat="1" applyFont="1" applyFill="1" applyBorder="1" applyAlignment="1" applyProtection="1">
      <alignment vertical="center"/>
    </xf>
    <xf numFmtId="0" fontId="24" fillId="0" borderId="5" xfId="0" applyFont="1" applyFill="1" applyBorder="1" applyAlignment="1" applyProtection="1">
      <alignment vertical="center"/>
    </xf>
    <xf numFmtId="0" fontId="24" fillId="0" borderId="9" xfId="0" applyFont="1" applyFill="1" applyBorder="1" applyAlignment="1" applyProtection="1">
      <alignment horizontal="left" vertical="center"/>
    </xf>
    <xf numFmtId="182" fontId="24" fillId="0" borderId="9" xfId="0" applyNumberFormat="1" applyFont="1" applyFill="1" applyBorder="1" applyAlignment="1" applyProtection="1">
      <alignment vertical="center"/>
    </xf>
    <xf numFmtId="0" fontId="24" fillId="0" borderId="12" xfId="0" applyFont="1" applyFill="1" applyBorder="1" applyAlignment="1" applyProtection="1">
      <alignment horizontal="left" vertical="center"/>
    </xf>
    <xf numFmtId="182" fontId="24" fillId="0" borderId="12" xfId="0" applyNumberFormat="1" applyFont="1" applyFill="1" applyBorder="1" applyAlignment="1" applyProtection="1">
      <alignment vertical="center"/>
    </xf>
    <xf numFmtId="179" fontId="24" fillId="0" borderId="9" xfId="0" applyNumberFormat="1" applyFont="1" applyFill="1" applyBorder="1" applyAlignment="1" applyProtection="1">
      <alignment vertical="center"/>
      <protection locked="0"/>
    </xf>
    <xf numFmtId="0" fontId="32" fillId="0" borderId="5" xfId="0" applyFont="1" applyFill="1" applyBorder="1" applyAlignment="1" applyProtection="1">
      <alignment horizontal="right" vertical="center"/>
    </xf>
    <xf numFmtId="0" fontId="24" fillId="0" borderId="12" xfId="0" applyFont="1" applyBorder="1" applyAlignment="1" applyProtection="1">
      <alignment vertical="center"/>
    </xf>
    <xf numFmtId="0" fontId="24" fillId="0" borderId="18" xfId="0" applyFont="1" applyBorder="1" applyAlignment="1">
      <alignment vertical="center"/>
    </xf>
    <xf numFmtId="0" fontId="24" fillId="0" borderId="9" xfId="0" applyFont="1" applyBorder="1" applyAlignment="1">
      <alignment vertical="center"/>
    </xf>
    <xf numFmtId="0" fontId="24" fillId="0" borderId="6" xfId="0" applyFont="1" applyBorder="1" applyAlignment="1">
      <alignment vertical="center"/>
    </xf>
    <xf numFmtId="0" fontId="24" fillId="0" borderId="10" xfId="0" applyFont="1" applyBorder="1" applyAlignment="1" applyProtection="1">
      <alignment vertical="center"/>
    </xf>
    <xf numFmtId="0" fontId="24" fillId="0" borderId="0" xfId="0" applyNumberFormat="1" applyFont="1" applyAlignment="1">
      <alignment vertical="center"/>
    </xf>
    <xf numFmtId="0" fontId="24" fillId="0" borderId="18" xfId="0" applyNumberFormat="1" applyFont="1" applyBorder="1" applyAlignment="1">
      <alignment vertical="center"/>
    </xf>
    <xf numFmtId="0" fontId="24" fillId="0" borderId="12" xfId="0" applyNumberFormat="1" applyFont="1" applyFill="1" applyBorder="1" applyAlignment="1" applyProtection="1">
      <alignment horizontal="left" vertical="center"/>
    </xf>
    <xf numFmtId="0" fontId="24" fillId="0" borderId="12" xfId="0" applyNumberFormat="1" applyFont="1" applyBorder="1" applyAlignment="1">
      <alignment vertical="center"/>
    </xf>
    <xf numFmtId="0" fontId="24" fillId="0" borderId="12" xfId="0" applyNumberFormat="1" applyFont="1" applyBorder="1" applyAlignment="1">
      <alignment horizontal="right" vertical="center" indent="1"/>
    </xf>
    <xf numFmtId="0" fontId="32" fillId="0" borderId="12" xfId="0" applyNumberFormat="1" applyFont="1" applyFill="1" applyBorder="1" applyAlignment="1" applyProtection="1">
      <alignment vertical="center"/>
    </xf>
    <xf numFmtId="0" fontId="24" fillId="0" borderId="13" xfId="0" applyNumberFormat="1" applyFont="1" applyFill="1" applyBorder="1" applyAlignment="1" applyProtection="1">
      <alignment vertical="center"/>
    </xf>
    <xf numFmtId="0" fontId="24" fillId="0" borderId="10" xfId="0" applyNumberFormat="1" applyFont="1" applyBorder="1" applyAlignment="1" applyProtection="1">
      <alignment vertical="center"/>
    </xf>
    <xf numFmtId="0" fontId="24" fillId="0" borderId="7" xfId="0" applyFont="1" applyFill="1" applyBorder="1" applyAlignment="1" applyProtection="1">
      <alignment horizontal="left" vertical="center" indent="1"/>
    </xf>
    <xf numFmtId="0" fontId="24" fillId="0" borderId="5" xfId="0" applyFont="1" applyBorder="1" applyAlignment="1" applyProtection="1">
      <alignment vertical="center"/>
    </xf>
    <xf numFmtId="0" fontId="24" fillId="0" borderId="9" xfId="0" applyFont="1" applyBorder="1" applyAlignment="1" applyProtection="1">
      <alignment vertical="center"/>
    </xf>
    <xf numFmtId="0" fontId="24" fillId="0" borderId="6" xfId="0" applyFont="1" applyBorder="1" applyAlignment="1" applyProtection="1">
      <alignment vertical="center"/>
    </xf>
    <xf numFmtId="0" fontId="24" fillId="0" borderId="2" xfId="0" applyFont="1" applyBorder="1" applyAlignment="1">
      <alignment vertical="center"/>
    </xf>
    <xf numFmtId="0" fontId="24" fillId="0" borderId="3" xfId="0" applyFont="1" applyFill="1" applyBorder="1" applyAlignment="1" applyProtection="1">
      <alignment horizontal="left" vertical="center"/>
    </xf>
    <xf numFmtId="0" fontId="24" fillId="0" borderId="10" xfId="0" applyFont="1" applyBorder="1" applyAlignment="1">
      <alignment vertical="center"/>
    </xf>
    <xf numFmtId="0" fontId="32" fillId="0" borderId="10" xfId="0" applyFont="1" applyBorder="1" applyAlignment="1" applyProtection="1">
      <alignment vertical="center"/>
    </xf>
    <xf numFmtId="0" fontId="24" fillId="0" borderId="12" xfId="0" applyFont="1" applyFill="1" applyBorder="1" applyAlignment="1" applyProtection="1">
      <alignment vertical="center"/>
      <protection locked="0"/>
    </xf>
    <xf numFmtId="49" fontId="24" fillId="0" borderId="12" xfId="0" applyNumberFormat="1" applyFont="1" applyFill="1" applyBorder="1" applyAlignment="1" applyProtection="1">
      <alignment horizontal="center" vertical="center"/>
      <protection locked="0"/>
    </xf>
    <xf numFmtId="0" fontId="24" fillId="0" borderId="13" xfId="0" applyFont="1" applyFill="1" applyBorder="1" applyAlignment="1" applyProtection="1">
      <alignment horizontal="right" vertical="center"/>
      <protection locked="0"/>
    </xf>
    <xf numFmtId="0" fontId="24" fillId="0" borderId="11" xfId="0" applyFont="1" applyBorder="1" applyAlignment="1" applyProtection="1">
      <alignment vertical="center"/>
    </xf>
    <xf numFmtId="0" fontId="24" fillId="0" borderId="13" xfId="0" applyFont="1" applyFill="1" applyBorder="1" applyAlignment="1" applyProtection="1">
      <alignment horizontal="right" vertical="center"/>
    </xf>
    <xf numFmtId="0" fontId="24" fillId="0" borderId="12" xfId="0" applyNumberFormat="1" applyFont="1" applyFill="1" applyBorder="1" applyAlignment="1" applyProtection="1">
      <alignment horizontal="center" vertical="center"/>
    </xf>
    <xf numFmtId="0" fontId="24" fillId="0" borderId="7" xfId="0" applyFont="1" applyFill="1" applyBorder="1" applyAlignment="1" applyProtection="1">
      <alignment horizontal="right" vertical="center"/>
    </xf>
    <xf numFmtId="0" fontId="24" fillId="0" borderId="3"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4" fillId="0" borderId="11" xfId="0" applyFont="1" applyBorder="1" applyAlignment="1">
      <alignment vertical="center"/>
    </xf>
    <xf numFmtId="0" fontId="24" fillId="0" borderId="2" xfId="0" applyFont="1" applyBorder="1" applyAlignment="1" applyProtection="1">
      <alignment horizontal="left" vertical="top" indent="1"/>
    </xf>
    <xf numFmtId="0" fontId="24" fillId="0" borderId="2" xfId="0" applyFont="1" applyBorder="1" applyAlignment="1" applyProtection="1">
      <alignment horizontal="left" vertical="top"/>
    </xf>
    <xf numFmtId="0" fontId="24" fillId="0" borderId="13" xfId="0" applyFont="1" applyBorder="1" applyAlignment="1" applyProtection="1">
      <alignment vertical="center"/>
    </xf>
    <xf numFmtId="0" fontId="24" fillId="0" borderId="18" xfId="0" applyFont="1" applyFill="1" applyBorder="1" applyAlignment="1" applyProtection="1">
      <alignment horizontal="left" vertical="center" indent="1"/>
    </xf>
    <xf numFmtId="0" fontId="24" fillId="0" borderId="0" xfId="0" applyNumberFormat="1" applyFont="1" applyFill="1" applyBorder="1" applyAlignment="1" applyProtection="1">
      <alignment horizontal="left" vertical="center"/>
    </xf>
    <xf numFmtId="0" fontId="24" fillId="0" borderId="0" xfId="0" applyFont="1" applyFill="1" applyBorder="1" applyAlignment="1" applyProtection="1">
      <alignment horizontal="left" vertical="center" indent="1"/>
    </xf>
    <xf numFmtId="0" fontId="24" fillId="0" borderId="0" xfId="0" applyNumberFormat="1" applyFont="1" applyBorder="1" applyAlignment="1">
      <alignment horizontal="right" vertical="center" indent="1"/>
    </xf>
    <xf numFmtId="0" fontId="32" fillId="0" borderId="0" xfId="0" applyNumberFormat="1" applyFont="1" applyFill="1" applyBorder="1" applyAlignment="1" applyProtection="1">
      <alignment vertical="center"/>
    </xf>
    <xf numFmtId="0" fontId="24" fillId="0" borderId="0" xfId="0" applyNumberFormat="1" applyFont="1" applyBorder="1" applyAlignment="1">
      <alignment vertical="center"/>
    </xf>
    <xf numFmtId="0" fontId="24" fillId="0" borderId="10" xfId="0" applyFont="1" applyFill="1" applyBorder="1" applyAlignment="1" applyProtection="1">
      <alignment horizontal="left" vertical="center" indent="1"/>
    </xf>
    <xf numFmtId="0" fontId="24" fillId="0" borderId="11" xfId="0" applyNumberFormat="1" applyFont="1" applyBorder="1" applyAlignment="1">
      <alignment vertical="center"/>
    </xf>
    <xf numFmtId="0" fontId="24" fillId="0" borderId="12" xfId="0" applyFont="1" applyFill="1" applyBorder="1" applyAlignment="1" applyProtection="1">
      <alignment horizontal="left" vertical="center" indent="1"/>
    </xf>
    <xf numFmtId="0" fontId="24" fillId="0" borderId="11" xfId="0" applyFont="1" applyFill="1" applyBorder="1" applyAlignment="1" applyProtection="1">
      <alignment horizontal="left" vertical="center" indent="1"/>
    </xf>
    <xf numFmtId="0" fontId="24" fillId="0" borderId="6"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41" fillId="0" borderId="12" xfId="0" applyFont="1" applyBorder="1" applyAlignment="1">
      <alignment vertical="center"/>
    </xf>
    <xf numFmtId="0" fontId="41" fillId="0" borderId="2" xfId="0" applyNumberFormat="1" applyFont="1" applyBorder="1" applyAlignment="1">
      <alignment vertical="center" shrinkToFit="1"/>
    </xf>
    <xf numFmtId="49" fontId="18" fillId="0" borderId="2" xfId="0" applyNumberFormat="1" applyFont="1" applyFill="1" applyBorder="1" applyAlignment="1" applyProtection="1">
      <alignment horizontal="right" vertical="center"/>
      <protection locked="0"/>
    </xf>
    <xf numFmtId="0" fontId="16" fillId="0" borderId="1" xfId="0" applyFont="1" applyBorder="1" applyAlignment="1">
      <alignment horizontal="center" vertical="center" textRotation="255"/>
    </xf>
    <xf numFmtId="49" fontId="18" fillId="2" borderId="2" xfId="0" applyNumberFormat="1" applyFont="1" applyFill="1" applyBorder="1" applyAlignment="1" applyProtection="1">
      <alignment horizontal="center" vertical="center"/>
      <protection locked="0"/>
    </xf>
    <xf numFmtId="0" fontId="18" fillId="4" borderId="71" xfId="0" applyFont="1" applyFill="1" applyBorder="1" applyAlignment="1" applyProtection="1">
      <alignment horizontal="center" vertical="center"/>
      <protection locked="0"/>
    </xf>
    <xf numFmtId="0" fontId="18" fillId="4" borderId="67" xfId="0" applyFont="1" applyFill="1" applyBorder="1" applyAlignment="1" applyProtection="1">
      <alignment horizontal="center" vertical="center"/>
      <protection locked="0"/>
    </xf>
    <xf numFmtId="0" fontId="18" fillId="2" borderId="7"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0" borderId="7"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6" fillId="0" borderId="5" xfId="0" applyFont="1" applyBorder="1" applyAlignment="1">
      <alignment vertical="center" wrapText="1"/>
    </xf>
    <xf numFmtId="0" fontId="16" fillId="0" borderId="9"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8" fillId="2" borderId="75" xfId="0" applyFont="1" applyFill="1" applyBorder="1" applyProtection="1">
      <alignment vertical="center"/>
      <protection locked="0"/>
    </xf>
    <xf numFmtId="0" fontId="18" fillId="2" borderId="69" xfId="0" applyFont="1" applyFill="1" applyBorder="1" applyProtection="1">
      <alignment vertical="center"/>
      <protection locked="0"/>
    </xf>
    <xf numFmtId="0" fontId="18" fillId="2" borderId="70" xfId="0" applyFont="1" applyFill="1" applyBorder="1" applyProtection="1">
      <alignment vertical="center"/>
      <protection locked="0"/>
    </xf>
    <xf numFmtId="0" fontId="51" fillId="0" borderId="64" xfId="0" applyFont="1" applyBorder="1" applyAlignment="1">
      <alignment horizontal="center" vertical="center" wrapText="1"/>
    </xf>
    <xf numFmtId="0" fontId="51" fillId="0" borderId="65" xfId="0" applyFont="1" applyBorder="1" applyAlignment="1">
      <alignment horizontal="center" vertical="center" wrapText="1"/>
    </xf>
    <xf numFmtId="0" fontId="51" fillId="0" borderId="66" xfId="0" applyFont="1" applyBorder="1" applyAlignment="1">
      <alignment horizontal="center" vertical="center" wrapText="1"/>
    </xf>
    <xf numFmtId="0" fontId="29" fillId="3" borderId="0" xfId="2" applyFont="1" applyFill="1" applyAlignment="1">
      <alignment horizontal="center" vertical="center"/>
    </xf>
    <xf numFmtId="0" fontId="29" fillId="4" borderId="0" xfId="2" applyFont="1" applyFill="1" applyAlignment="1">
      <alignment horizontal="center" vertical="center"/>
    </xf>
    <xf numFmtId="0" fontId="18" fillId="0" borderId="0" xfId="2" applyFont="1" applyAlignment="1">
      <alignment vertical="center"/>
    </xf>
    <xf numFmtId="0" fontId="79" fillId="0" borderId="0" xfId="1" applyFont="1" applyFill="1" applyAlignment="1">
      <alignment vertical="center"/>
    </xf>
    <xf numFmtId="0" fontId="18" fillId="2" borderId="7" xfId="0" applyFont="1" applyFill="1" applyBorder="1" applyProtection="1">
      <alignment vertical="center"/>
      <protection locked="0"/>
    </xf>
    <xf numFmtId="0" fontId="18" fillId="2" borderId="2" xfId="0" applyFont="1" applyFill="1" applyBorder="1" applyProtection="1">
      <alignment vertical="center"/>
      <protection locked="0"/>
    </xf>
    <xf numFmtId="0" fontId="18" fillId="2" borderId="3" xfId="0" applyFont="1" applyFill="1" applyBorder="1" applyProtection="1">
      <alignment vertical="center"/>
      <protection locked="0"/>
    </xf>
    <xf numFmtId="0" fontId="18" fillId="0" borderId="0" xfId="0" applyFont="1" applyAlignment="1">
      <alignment horizontal="left" vertical="center" wrapText="1"/>
    </xf>
    <xf numFmtId="0" fontId="16" fillId="0" borderId="4"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14" xfId="0" applyFont="1" applyBorder="1" applyAlignment="1">
      <alignment horizontal="center" vertical="center" textRotation="255"/>
    </xf>
    <xf numFmtId="0" fontId="53" fillId="0" borderId="7" xfId="0" applyFont="1" applyBorder="1" applyAlignment="1">
      <alignment vertical="center"/>
    </xf>
    <xf numFmtId="0" fontId="53" fillId="0" borderId="2" xfId="0" applyFont="1" applyBorder="1" applyAlignment="1">
      <alignment vertical="center"/>
    </xf>
    <xf numFmtId="0" fontId="53" fillId="0" borderId="3" xfId="0" applyFont="1" applyBorder="1" applyAlignment="1">
      <alignment vertical="center"/>
    </xf>
    <xf numFmtId="0" fontId="80" fillId="0" borderId="0" xfId="1" applyFont="1" applyFill="1" applyAlignment="1" applyProtection="1">
      <alignment vertical="center"/>
      <protection locked="0"/>
    </xf>
    <xf numFmtId="182" fontId="18" fillId="3" borderId="15" xfId="0" applyNumberFormat="1" applyFont="1" applyFill="1" applyBorder="1" applyAlignment="1">
      <alignment horizontal="center" vertical="center"/>
    </xf>
    <xf numFmtId="182" fontId="18" fillId="3" borderId="16" xfId="0" applyNumberFormat="1" applyFont="1" applyFill="1" applyBorder="1" applyAlignment="1">
      <alignment horizontal="center" vertical="center"/>
    </xf>
    <xf numFmtId="0" fontId="18" fillId="4" borderId="7" xfId="0" applyFont="1" applyFill="1" applyBorder="1" applyAlignment="1" applyProtection="1">
      <alignment horizontal="center" vertical="center"/>
      <protection locked="0"/>
    </xf>
    <xf numFmtId="0" fontId="18" fillId="4" borderId="2" xfId="0" applyFont="1" applyFill="1" applyBorder="1" applyAlignment="1" applyProtection="1">
      <alignment horizontal="center" vertical="center"/>
      <protection locked="0"/>
    </xf>
    <xf numFmtId="49" fontId="18" fillId="0" borderId="2" xfId="0" applyNumberFormat="1" applyFont="1" applyFill="1" applyBorder="1" applyAlignment="1" applyProtection="1">
      <alignment vertical="center"/>
      <protection locked="0"/>
    </xf>
    <xf numFmtId="0" fontId="18" fillId="4" borderId="72" xfId="0" applyFont="1" applyFill="1" applyBorder="1" applyAlignment="1" applyProtection="1">
      <alignment horizontal="center" vertical="center"/>
      <protection locked="0"/>
    </xf>
    <xf numFmtId="0" fontId="18" fillId="4" borderId="73" xfId="0" applyFont="1" applyFill="1" applyBorder="1" applyAlignment="1" applyProtection="1">
      <alignment horizontal="center" vertical="center"/>
      <protection locked="0"/>
    </xf>
    <xf numFmtId="0" fontId="18" fillId="4" borderId="74" xfId="0" applyFont="1" applyFill="1" applyBorder="1" applyAlignment="1" applyProtection="1">
      <alignment horizontal="center" vertical="center"/>
      <protection locked="0"/>
    </xf>
    <xf numFmtId="0" fontId="18" fillId="4" borderId="75" xfId="0" applyFont="1" applyFill="1" applyBorder="1" applyAlignment="1" applyProtection="1">
      <alignment horizontal="center" vertical="center"/>
      <protection locked="0"/>
    </xf>
    <xf numFmtId="0" fontId="18" fillId="4" borderId="69" xfId="0" applyFont="1" applyFill="1" applyBorder="1" applyAlignment="1" applyProtection="1">
      <alignment horizontal="center" vertical="center"/>
      <protection locked="0"/>
    </xf>
    <xf numFmtId="0" fontId="18" fillId="4" borderId="70" xfId="0" applyFont="1" applyFill="1" applyBorder="1" applyAlignment="1" applyProtection="1">
      <alignment horizontal="center" vertical="center"/>
      <protection locked="0"/>
    </xf>
    <xf numFmtId="0" fontId="18" fillId="0" borderId="46"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5" xfId="0" applyFont="1" applyBorder="1" applyAlignment="1">
      <alignment vertical="center"/>
    </xf>
    <xf numFmtId="0" fontId="18" fillId="0" borderId="17" xfId="0" applyFont="1" applyBorder="1" applyAlignment="1">
      <alignment vertical="center"/>
    </xf>
    <xf numFmtId="0" fontId="18" fillId="0" borderId="21" xfId="0" applyFont="1" applyBorder="1" applyAlignment="1">
      <alignment vertical="center"/>
    </xf>
    <xf numFmtId="0" fontId="18" fillId="0" borderId="23" xfId="0" applyFont="1" applyBorder="1" applyAlignment="1">
      <alignment vertical="center"/>
    </xf>
    <xf numFmtId="0" fontId="18" fillId="0" borderId="81" xfId="0" applyFont="1" applyBorder="1" applyAlignment="1">
      <alignmen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176" fontId="18" fillId="0" borderId="7" xfId="0" applyNumberFormat="1" applyFont="1" applyFill="1" applyBorder="1" applyAlignment="1" applyProtection="1">
      <alignment horizontal="center" vertical="center"/>
      <protection locked="0"/>
    </xf>
    <xf numFmtId="176" fontId="18" fillId="0" borderId="2" xfId="0" applyNumberFormat="1" applyFont="1" applyFill="1" applyBorder="1" applyAlignment="1" applyProtection="1">
      <alignment horizontal="center" vertical="center"/>
      <protection locked="0"/>
    </xf>
    <xf numFmtId="176" fontId="18" fillId="0" borderId="3" xfId="0" applyNumberFormat="1" applyFont="1" applyFill="1" applyBorder="1" applyAlignment="1" applyProtection="1">
      <alignment horizontal="center" vertical="center"/>
      <protection locked="0"/>
    </xf>
    <xf numFmtId="0" fontId="18" fillId="0" borderId="80" xfId="0" applyFont="1" applyBorder="1" applyAlignment="1">
      <alignment vertical="center"/>
    </xf>
    <xf numFmtId="176" fontId="18" fillId="2" borderId="22" xfId="0" applyNumberFormat="1" applyFont="1" applyFill="1" applyBorder="1" applyAlignment="1" applyProtection="1">
      <alignment horizontal="center" vertical="center"/>
      <protection locked="0"/>
    </xf>
    <xf numFmtId="176" fontId="18" fillId="2" borderId="16" xfId="0" applyNumberFormat="1" applyFont="1" applyFill="1" applyBorder="1" applyAlignment="1" applyProtection="1">
      <alignment horizontal="center" vertical="center"/>
      <protection locked="0"/>
    </xf>
    <xf numFmtId="0" fontId="18" fillId="0" borderId="79" xfId="0" applyFont="1" applyFill="1" applyBorder="1" applyAlignment="1">
      <alignment vertical="center"/>
    </xf>
    <xf numFmtId="182" fontId="18" fillId="2" borderId="15" xfId="0" applyNumberFormat="1" applyFont="1" applyFill="1" applyBorder="1" applyAlignment="1" applyProtection="1">
      <alignment horizontal="center" vertical="center"/>
      <protection locked="0"/>
    </xf>
    <xf numFmtId="182" fontId="18" fillId="2" borderId="16" xfId="0" applyNumberFormat="1" applyFont="1" applyFill="1" applyBorder="1" applyAlignment="1" applyProtection="1">
      <alignment horizontal="center" vertical="center"/>
      <protection locked="0"/>
    </xf>
    <xf numFmtId="182" fontId="18" fillId="2" borderId="21" xfId="0" applyNumberFormat="1" applyFont="1" applyFill="1" applyBorder="1" applyAlignment="1" applyProtection="1">
      <alignment horizontal="center" vertical="center"/>
      <protection locked="0"/>
    </xf>
    <xf numFmtId="182" fontId="18" fillId="2" borderId="22" xfId="0" applyNumberFormat="1" applyFont="1" applyFill="1" applyBorder="1" applyAlignment="1" applyProtection="1">
      <alignment horizontal="center" vertical="center"/>
      <protection locked="0"/>
    </xf>
    <xf numFmtId="0" fontId="18" fillId="4" borderId="68" xfId="0" applyFont="1" applyFill="1" applyBorder="1" applyAlignment="1" applyProtection="1">
      <alignment horizontal="center" vertical="center"/>
      <protection locked="0"/>
    </xf>
    <xf numFmtId="182" fontId="18" fillId="3" borderId="21" xfId="0" applyNumberFormat="1" applyFont="1" applyFill="1" applyBorder="1" applyAlignment="1">
      <alignment horizontal="center" vertical="center"/>
    </xf>
    <xf numFmtId="182" fontId="18" fillId="3" borderId="22" xfId="0" applyNumberFormat="1" applyFont="1" applyFill="1" applyBorder="1" applyAlignment="1">
      <alignment horizontal="center" vertical="center"/>
    </xf>
    <xf numFmtId="49" fontId="18" fillId="2" borderId="5" xfId="0" applyNumberFormat="1" applyFont="1" applyFill="1" applyBorder="1" applyAlignment="1" applyProtection="1">
      <alignment vertical="center" wrapText="1"/>
      <protection locked="0"/>
    </xf>
    <xf numFmtId="49" fontId="18" fillId="2" borderId="9" xfId="0" applyNumberFormat="1" applyFont="1" applyFill="1" applyBorder="1" applyAlignment="1" applyProtection="1">
      <alignment vertical="center" wrapText="1"/>
      <protection locked="0"/>
    </xf>
    <xf numFmtId="49" fontId="18" fillId="2" borderId="6" xfId="0" applyNumberFormat="1" applyFont="1" applyFill="1" applyBorder="1" applyAlignment="1" applyProtection="1">
      <alignment vertical="center" wrapText="1"/>
      <protection locked="0"/>
    </xf>
    <xf numFmtId="49" fontId="18" fillId="2" borderId="11" xfId="0" applyNumberFormat="1" applyFont="1" applyFill="1" applyBorder="1" applyAlignment="1" applyProtection="1">
      <alignment vertical="center" wrapText="1"/>
      <protection locked="0"/>
    </xf>
    <xf numFmtId="49" fontId="18" fillId="2" borderId="12" xfId="0" applyNumberFormat="1" applyFont="1" applyFill="1" applyBorder="1" applyAlignment="1" applyProtection="1">
      <alignment vertical="center" wrapText="1"/>
      <protection locked="0"/>
    </xf>
    <xf numFmtId="49" fontId="18" fillId="2" borderId="13" xfId="0" applyNumberFormat="1" applyFont="1" applyFill="1" applyBorder="1" applyAlignment="1" applyProtection="1">
      <alignment vertical="center" wrapText="1"/>
      <protection locked="0"/>
    </xf>
    <xf numFmtId="182" fontId="18" fillId="0" borderId="19" xfId="0" applyNumberFormat="1" applyFont="1" applyFill="1" applyBorder="1" applyAlignment="1" applyProtection="1">
      <alignment horizontal="center" vertical="center"/>
    </xf>
    <xf numFmtId="182" fontId="18" fillId="0" borderId="20" xfId="0" applyNumberFormat="1" applyFont="1" applyFill="1" applyBorder="1" applyAlignment="1" applyProtection="1">
      <alignment horizontal="center" vertical="center"/>
    </xf>
    <xf numFmtId="182" fontId="18" fillId="0" borderId="21" xfId="0" applyNumberFormat="1" applyFont="1" applyFill="1" applyBorder="1" applyAlignment="1" applyProtection="1">
      <alignment horizontal="center" vertical="center"/>
    </xf>
    <xf numFmtId="182" fontId="18" fillId="0" borderId="22" xfId="0" applyNumberFormat="1" applyFont="1" applyFill="1" applyBorder="1" applyAlignment="1" applyProtection="1">
      <alignment horizontal="center" vertical="center"/>
    </xf>
    <xf numFmtId="0" fontId="18" fillId="0" borderId="71" xfId="0" applyFont="1" applyBorder="1" applyAlignment="1">
      <alignment horizontal="center" vertical="center"/>
    </xf>
    <xf numFmtId="0" fontId="18" fillId="0" borderId="67"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5" xfId="0" applyFont="1" applyBorder="1" applyAlignment="1">
      <alignment horizontal="center" vertical="center"/>
    </xf>
    <xf numFmtId="0" fontId="18" fillId="0" borderId="69" xfId="0" applyFont="1" applyBorder="1" applyAlignment="1">
      <alignment horizontal="center" vertical="center"/>
    </xf>
    <xf numFmtId="182" fontId="18" fillId="2" borderId="7" xfId="0" applyNumberFormat="1" applyFont="1" applyFill="1" applyBorder="1" applyAlignment="1" applyProtection="1">
      <alignment horizontal="center" vertical="center"/>
      <protection locked="0"/>
    </xf>
    <xf numFmtId="182" fontId="18" fillId="2" borderId="2" xfId="0" applyNumberFormat="1" applyFont="1" applyFill="1" applyBorder="1" applyAlignment="1" applyProtection="1">
      <alignment horizontal="center" vertical="center"/>
      <protection locked="0"/>
    </xf>
    <xf numFmtId="182" fontId="18" fillId="0" borderId="7" xfId="0" applyNumberFormat="1" applyFont="1" applyFill="1" applyBorder="1" applyAlignment="1" applyProtection="1">
      <alignment horizontal="center" vertical="center"/>
    </xf>
    <xf numFmtId="182" fontId="18" fillId="0" borderId="2" xfId="0" applyNumberFormat="1" applyFont="1" applyFill="1" applyBorder="1" applyAlignment="1" applyProtection="1">
      <alignment horizontal="center" vertical="center"/>
    </xf>
    <xf numFmtId="0" fontId="18" fillId="0" borderId="22" xfId="0" applyFont="1" applyBorder="1" applyAlignment="1">
      <alignment vertical="center"/>
    </xf>
    <xf numFmtId="0" fontId="18" fillId="4" borderId="11" xfId="0" applyFont="1" applyFill="1" applyBorder="1" applyAlignment="1" applyProtection="1">
      <alignment vertical="center"/>
      <protection locked="0"/>
    </xf>
    <xf numFmtId="0" fontId="18" fillId="4" borderId="12" xfId="0" applyFont="1" applyFill="1" applyBorder="1" applyAlignment="1" applyProtection="1">
      <alignment vertical="center"/>
      <protection locked="0"/>
    </xf>
    <xf numFmtId="0" fontId="16" fillId="0" borderId="76"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7"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6"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18" xfId="0" applyFont="1" applyBorder="1" applyAlignment="1">
      <alignment vertical="center"/>
    </xf>
    <xf numFmtId="0" fontId="16" fillId="0" borderId="0" xfId="0" applyFont="1" applyBorder="1" applyAlignment="1">
      <alignment vertical="center"/>
    </xf>
    <xf numFmtId="0" fontId="16" fillId="0" borderId="10" xfId="0" applyFont="1" applyBorder="1" applyAlignment="1">
      <alignment vertical="center"/>
    </xf>
    <xf numFmtId="0" fontId="18" fillId="0" borderId="5" xfId="0" applyFont="1" applyBorder="1" applyAlignment="1">
      <alignment vertical="center"/>
    </xf>
    <xf numFmtId="0" fontId="18" fillId="0" borderId="9" xfId="0" applyFont="1" applyBorder="1" applyAlignment="1">
      <alignment vertical="center"/>
    </xf>
    <xf numFmtId="0" fontId="18" fillId="0" borderId="6" xfId="0" applyFont="1" applyBorder="1" applyAlignment="1">
      <alignment vertical="center"/>
    </xf>
    <xf numFmtId="0" fontId="18" fillId="0" borderId="18" xfId="0" applyFont="1" applyBorder="1" applyAlignment="1">
      <alignment vertical="center"/>
    </xf>
    <xf numFmtId="0" fontId="18" fillId="0" borderId="0"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8" fillId="0" borderId="16" xfId="0" applyFont="1" applyBorder="1" applyAlignment="1">
      <alignment vertical="center"/>
    </xf>
    <xf numFmtId="0" fontId="18" fillId="0" borderId="5" xfId="0" applyFont="1" applyBorder="1" applyAlignment="1">
      <alignment vertical="center" wrapText="1"/>
    </xf>
    <xf numFmtId="0" fontId="18" fillId="0" borderId="9" xfId="0" applyFont="1" applyBorder="1" applyAlignment="1">
      <alignment vertical="center" wrapText="1"/>
    </xf>
    <xf numFmtId="0" fontId="18" fillId="0" borderId="6" xfId="0" applyFont="1" applyBorder="1" applyAlignment="1">
      <alignment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40" xfId="0" applyFont="1" applyBorder="1" applyAlignment="1">
      <alignment horizontal="center" vertical="center"/>
    </xf>
    <xf numFmtId="0" fontId="41" fillId="0" borderId="7"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12" xfId="0" applyNumberFormat="1" applyFont="1" applyBorder="1" applyAlignment="1">
      <alignment vertical="center"/>
    </xf>
    <xf numFmtId="0" fontId="41" fillId="0" borderId="31" xfId="0" applyNumberFormat="1" applyFont="1" applyBorder="1" applyAlignment="1">
      <alignment vertical="center"/>
    </xf>
    <xf numFmtId="176" fontId="41" fillId="0" borderId="9" xfId="0" applyNumberFormat="1" applyFont="1" applyBorder="1" applyAlignment="1">
      <alignment horizontal="center" vertical="center"/>
    </xf>
    <xf numFmtId="176" fontId="41" fillId="0" borderId="12" xfId="0" applyNumberFormat="1" applyFont="1" applyBorder="1" applyAlignment="1">
      <alignment horizontal="center" vertical="center"/>
    </xf>
    <xf numFmtId="0" fontId="41" fillId="0" borderId="12" xfId="0" applyFont="1" applyBorder="1" applyAlignment="1">
      <alignment horizontal="right" vertical="center"/>
    </xf>
    <xf numFmtId="0" fontId="41" fillId="0" borderId="9" xfId="0" applyFont="1" applyBorder="1" applyAlignment="1">
      <alignment horizontal="right" vertical="center"/>
    </xf>
    <xf numFmtId="0" fontId="41" fillId="0" borderId="9" xfId="0" applyFont="1" applyBorder="1" applyAlignment="1">
      <alignment horizontal="center" vertical="center"/>
    </xf>
    <xf numFmtId="0" fontId="41" fillId="0" borderId="12" xfId="0" applyFont="1" applyBorder="1" applyAlignment="1">
      <alignment horizontal="center" vertical="center"/>
    </xf>
    <xf numFmtId="0" fontId="41" fillId="0" borderId="9" xfId="0" applyFont="1" applyBorder="1" applyAlignment="1">
      <alignment vertical="center"/>
    </xf>
    <xf numFmtId="0" fontId="41" fillId="0" borderId="12" xfId="0" applyFont="1" applyBorder="1" applyAlignment="1">
      <alignment vertical="center"/>
    </xf>
    <xf numFmtId="180" fontId="41" fillId="0" borderId="9" xfId="0" applyNumberFormat="1" applyFont="1" applyBorder="1" applyAlignment="1">
      <alignment horizontal="center" vertical="center"/>
    </xf>
    <xf numFmtId="0" fontId="41" fillId="0" borderId="7" xfId="0" applyNumberFormat="1" applyFont="1" applyBorder="1" applyAlignment="1">
      <alignment horizontal="center" vertical="center"/>
    </xf>
    <xf numFmtId="0" fontId="41" fillId="0" borderId="35" xfId="0" applyNumberFormat="1"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176" fontId="41" fillId="0" borderId="11" xfId="0" applyNumberFormat="1" applyFont="1" applyBorder="1" applyAlignment="1">
      <alignment horizontal="right" vertical="center" indent="1"/>
    </xf>
    <xf numFmtId="176" fontId="41" fillId="0" borderId="12" xfId="0" applyNumberFormat="1" applyFont="1" applyBorder="1" applyAlignment="1">
      <alignment horizontal="right" vertical="center" indent="1"/>
    </xf>
    <xf numFmtId="176" fontId="41" fillId="0" borderId="7" xfId="0" applyNumberFormat="1" applyFont="1" applyBorder="1" applyAlignment="1">
      <alignment horizontal="right" vertical="center" indent="1"/>
    </xf>
    <xf numFmtId="176" fontId="41" fillId="0" borderId="2" xfId="0" applyNumberFormat="1" applyFont="1" applyBorder="1" applyAlignment="1">
      <alignment horizontal="right" vertical="center" indent="1"/>
    </xf>
    <xf numFmtId="179" fontId="41" fillId="0" borderId="9" xfId="0" applyNumberFormat="1" applyFont="1" applyBorder="1" applyAlignment="1">
      <alignment vertical="center"/>
    </xf>
    <xf numFmtId="0" fontId="41" fillId="0" borderId="37" xfId="0" applyNumberFormat="1" applyFont="1" applyBorder="1" applyAlignment="1">
      <alignment horizontal="center" vertical="center"/>
    </xf>
    <xf numFmtId="0" fontId="41" fillId="0" borderId="59" xfId="0" applyNumberFormat="1" applyFont="1" applyBorder="1" applyAlignment="1">
      <alignment horizontal="center" vertical="center"/>
    </xf>
    <xf numFmtId="0" fontId="41" fillId="0" borderId="7" xfId="0" applyNumberFormat="1" applyFont="1" applyBorder="1" applyAlignment="1">
      <alignment vertical="center" shrinkToFit="1"/>
    </xf>
    <xf numFmtId="0" fontId="41" fillId="0" borderId="2" xfId="0" applyNumberFormat="1" applyFont="1" applyBorder="1" applyAlignment="1">
      <alignment vertical="center" shrinkToFit="1"/>
    </xf>
    <xf numFmtId="49" fontId="41" fillId="0" borderId="2" xfId="0" applyNumberFormat="1" applyFont="1" applyBorder="1" applyAlignment="1">
      <alignment horizontal="center" vertical="center" shrinkToFit="1"/>
    </xf>
    <xf numFmtId="0" fontId="41" fillId="5" borderId="7" xfId="0" applyFont="1" applyFill="1" applyBorder="1" applyAlignment="1">
      <alignment vertical="center"/>
    </xf>
    <xf numFmtId="0" fontId="41" fillId="5" borderId="2" xfId="0" applyFont="1" applyFill="1" applyBorder="1" applyAlignment="1">
      <alignment vertical="center"/>
    </xf>
    <xf numFmtId="0" fontId="41" fillId="5" borderId="3" xfId="0" applyFont="1" applyFill="1" applyBorder="1" applyAlignment="1">
      <alignment vertical="center"/>
    </xf>
    <xf numFmtId="0" fontId="41" fillId="0" borderId="36" xfId="0" applyFont="1" applyBorder="1" applyAlignment="1">
      <alignment horizontal="center" vertical="center" textRotation="255"/>
    </xf>
    <xf numFmtId="0" fontId="41" fillId="0" borderId="1" xfId="0" applyFont="1" applyBorder="1" applyAlignment="1">
      <alignment horizontal="center" vertical="center"/>
    </xf>
    <xf numFmtId="0" fontId="41" fillId="0" borderId="7" xfId="0" applyFont="1" applyBorder="1" applyAlignment="1">
      <alignment horizontal="left" vertical="center" shrinkToFit="1"/>
    </xf>
    <xf numFmtId="0" fontId="41" fillId="0" borderId="2" xfId="0" applyFont="1" applyBorder="1" applyAlignment="1">
      <alignment horizontal="left" vertical="center" shrinkToFit="1"/>
    </xf>
    <xf numFmtId="49" fontId="41" fillId="0" borderId="2" xfId="0" applyNumberFormat="1" applyFont="1" applyBorder="1" applyAlignment="1">
      <alignment horizontal="center" vertical="center"/>
    </xf>
    <xf numFmtId="49" fontId="41" fillId="0" borderId="35" xfId="0" applyNumberFormat="1" applyFont="1" applyBorder="1" applyAlignment="1">
      <alignment horizontal="center" vertical="center"/>
    </xf>
    <xf numFmtId="0" fontId="41" fillId="0" borderId="5" xfId="0" applyNumberFormat="1" applyFont="1" applyBorder="1" applyAlignment="1">
      <alignment horizontal="left" vertical="center" wrapText="1"/>
    </xf>
    <xf numFmtId="0" fontId="41" fillId="0" borderId="9" xfId="0" applyNumberFormat="1" applyFont="1" applyBorder="1" applyAlignment="1">
      <alignment horizontal="left" vertical="center" wrapText="1"/>
    </xf>
    <xf numFmtId="0" fontId="41" fillId="0" borderId="29" xfId="0" applyNumberFormat="1" applyFont="1" applyBorder="1" applyAlignment="1">
      <alignment horizontal="left" vertical="center" wrapText="1"/>
    </xf>
    <xf numFmtId="0" fontId="41" fillId="0" borderId="43" xfId="0" applyNumberFormat="1" applyFont="1" applyBorder="1" applyAlignment="1">
      <alignment horizontal="left" vertical="center" wrapText="1"/>
    </xf>
    <xf numFmtId="0" fontId="41" fillId="0" borderId="33" xfId="0" applyNumberFormat="1" applyFont="1" applyBorder="1" applyAlignment="1">
      <alignment horizontal="left" vertical="center" wrapText="1"/>
    </xf>
    <xf numFmtId="0" fontId="41" fillId="0" borderId="34" xfId="0" applyNumberFormat="1" applyFont="1" applyBorder="1" applyAlignment="1">
      <alignment horizontal="left" vertical="center" wrapText="1"/>
    </xf>
    <xf numFmtId="49" fontId="41" fillId="0" borderId="35" xfId="0" applyNumberFormat="1" applyFont="1" applyBorder="1" applyAlignment="1">
      <alignment horizontal="center" vertical="center" shrinkToFit="1"/>
    </xf>
    <xf numFmtId="0" fontId="41" fillId="0" borderId="7" xfId="0" applyNumberFormat="1" applyFont="1" applyBorder="1" applyAlignment="1">
      <alignment horizontal="left" vertical="center" shrinkToFit="1"/>
    </xf>
    <xf numFmtId="0" fontId="41" fillId="0" borderId="2" xfId="0" applyNumberFormat="1" applyFont="1" applyBorder="1" applyAlignment="1">
      <alignment horizontal="left" vertical="center" shrinkToFit="1"/>
    </xf>
    <xf numFmtId="0" fontId="41" fillId="0" borderId="35" xfId="0" applyNumberFormat="1" applyFont="1" applyBorder="1" applyAlignment="1">
      <alignment horizontal="left" vertical="center" shrinkToFit="1"/>
    </xf>
    <xf numFmtId="0" fontId="41" fillId="0" borderId="4" xfId="0" applyFont="1" applyBorder="1" applyAlignment="1">
      <alignment horizontal="center" vertical="center"/>
    </xf>
    <xf numFmtId="0" fontId="41" fillId="0" borderId="30" xfId="0" applyFont="1" applyBorder="1" applyAlignment="1">
      <alignment horizontal="center" vertical="center" textRotation="255"/>
    </xf>
    <xf numFmtId="0" fontId="41" fillId="0" borderId="14" xfId="0" applyFont="1" applyBorder="1" applyAlignment="1">
      <alignment horizontal="center" vertical="center"/>
    </xf>
    <xf numFmtId="49" fontId="41" fillId="0" borderId="12" xfId="0" applyNumberFormat="1" applyFont="1" applyBorder="1" applyAlignment="1">
      <alignment horizontal="center" vertical="center"/>
    </xf>
    <xf numFmtId="49" fontId="41" fillId="0" borderId="31" xfId="0" applyNumberFormat="1" applyFont="1" applyBorder="1" applyAlignment="1">
      <alignment horizontal="center" vertical="center"/>
    </xf>
    <xf numFmtId="0" fontId="41" fillId="0" borderId="7" xfId="0" applyFont="1" applyBorder="1" applyAlignment="1">
      <alignment vertical="center"/>
    </xf>
    <xf numFmtId="0" fontId="41" fillId="0" borderId="2" xfId="0" applyFont="1" applyBorder="1" applyAlignment="1">
      <alignment vertical="center"/>
    </xf>
    <xf numFmtId="0" fontId="41" fillId="0" borderId="35" xfId="0" applyFont="1" applyBorder="1" applyAlignment="1">
      <alignment horizontal="left" vertical="center" shrinkToFit="1"/>
    </xf>
    <xf numFmtId="0" fontId="41" fillId="0" borderId="2" xfId="0" applyFont="1" applyBorder="1" applyAlignment="1">
      <alignment horizontal="center" vertical="center" shrinkToFit="1"/>
    </xf>
    <xf numFmtId="49" fontId="41" fillId="0" borderId="12" xfId="0" applyNumberFormat="1" applyFont="1" applyBorder="1" applyAlignment="1">
      <alignment horizontal="center" vertical="center" shrinkToFit="1"/>
    </xf>
    <xf numFmtId="0" fontId="41" fillId="5" borderId="5" xfId="0" applyFont="1" applyFill="1" applyBorder="1" applyAlignment="1">
      <alignment horizontal="center" vertical="center"/>
    </xf>
    <xf numFmtId="0" fontId="41" fillId="5" borderId="9" xfId="0" applyFont="1" applyFill="1" applyBorder="1" applyAlignment="1">
      <alignment horizontal="center" vertical="center"/>
    </xf>
    <xf numFmtId="0" fontId="41" fillId="5" borderId="6"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12" xfId="0" applyFont="1" applyFill="1" applyBorder="1" applyAlignment="1">
      <alignment horizontal="center" vertical="center"/>
    </xf>
    <xf numFmtId="0" fontId="41" fillId="5" borderId="13" xfId="0" applyFont="1" applyFill="1" applyBorder="1" applyAlignment="1">
      <alignment horizontal="center" vertical="center"/>
    </xf>
    <xf numFmtId="0" fontId="78" fillId="5" borderId="5" xfId="0" applyFont="1" applyFill="1" applyBorder="1" applyAlignment="1">
      <alignment horizontal="center" vertical="center"/>
    </xf>
    <xf numFmtId="0" fontId="78" fillId="5" borderId="9" xfId="0" applyFont="1" applyFill="1" applyBorder="1" applyAlignment="1">
      <alignment horizontal="center" vertical="center"/>
    </xf>
    <xf numFmtId="0" fontId="78" fillId="5" borderId="6" xfId="0" applyFont="1" applyFill="1" applyBorder="1" applyAlignment="1">
      <alignment horizontal="center" vertical="center"/>
    </xf>
    <xf numFmtId="0" fontId="78" fillId="5" borderId="18" xfId="0" applyFont="1" applyFill="1" applyBorder="1" applyAlignment="1">
      <alignment horizontal="center" vertical="center"/>
    </xf>
    <xf numFmtId="0" fontId="78" fillId="5" borderId="0" xfId="0" applyFont="1" applyFill="1" applyBorder="1" applyAlignment="1">
      <alignment horizontal="center" vertical="center"/>
    </xf>
    <xf numFmtId="0" fontId="78" fillId="5" borderId="10" xfId="0" applyFont="1" applyFill="1" applyBorder="1" applyAlignment="1">
      <alignment horizontal="center" vertical="center"/>
    </xf>
    <xf numFmtId="0" fontId="40" fillId="5" borderId="11" xfId="0" applyFont="1" applyFill="1" applyBorder="1" applyAlignment="1">
      <alignment horizontal="center" vertical="center"/>
    </xf>
    <xf numFmtId="0" fontId="40" fillId="5" borderId="12" xfId="0" applyFont="1" applyFill="1" applyBorder="1" applyAlignment="1">
      <alignment horizontal="center" vertical="center"/>
    </xf>
    <xf numFmtId="0" fontId="40" fillId="5" borderId="13" xfId="0" applyFont="1" applyFill="1" applyBorder="1" applyAlignment="1">
      <alignment horizontal="center" vertical="center"/>
    </xf>
    <xf numFmtId="0" fontId="39" fillId="0" borderId="0" xfId="0" applyFont="1" applyBorder="1" applyAlignment="1">
      <alignment horizontal="center" vertical="center"/>
    </xf>
    <xf numFmtId="0" fontId="42" fillId="0" borderId="1" xfId="0" applyFont="1" applyBorder="1" applyAlignment="1">
      <alignment vertical="center"/>
    </xf>
    <xf numFmtId="0" fontId="41" fillId="0" borderId="46" xfId="0" applyFont="1" applyBorder="1" applyAlignment="1">
      <alignment horizontal="center" vertical="center"/>
    </xf>
    <xf numFmtId="0" fontId="41" fillId="0" borderId="48" xfId="0" applyFont="1" applyBorder="1" applyAlignment="1">
      <alignment horizontal="center" vertical="center"/>
    </xf>
    <xf numFmtId="0" fontId="41" fillId="0" borderId="47" xfId="0" applyFont="1" applyBorder="1" applyAlignment="1">
      <alignment horizontal="center" vertical="center"/>
    </xf>
    <xf numFmtId="0" fontId="41" fillId="0" borderId="18" xfId="0" applyFont="1" applyBorder="1" applyAlignment="1">
      <alignment horizontal="center" vertical="center" textRotation="255"/>
    </xf>
    <xf numFmtId="0" fontId="41" fillId="0" borderId="10" xfId="0" applyFont="1" applyBorder="1" applyAlignment="1">
      <alignment horizontal="center" vertical="center" textRotation="255"/>
    </xf>
    <xf numFmtId="0" fontId="41" fillId="0" borderId="11" xfId="0" applyFont="1" applyBorder="1" applyAlignment="1">
      <alignment horizontal="center" vertical="center" textRotation="255"/>
    </xf>
    <xf numFmtId="0" fontId="41" fillId="0" borderId="13" xfId="0" applyFont="1" applyBorder="1" applyAlignment="1">
      <alignment horizontal="center" vertical="center" textRotation="255"/>
    </xf>
    <xf numFmtId="0" fontId="41" fillId="5" borderId="7" xfId="0" applyFont="1" applyFill="1" applyBorder="1" applyAlignment="1">
      <alignment horizontal="left" vertical="center"/>
    </xf>
    <xf numFmtId="0" fontId="41" fillId="5" borderId="2" xfId="0" applyFont="1" applyFill="1" applyBorder="1" applyAlignment="1">
      <alignment horizontal="left" vertical="center"/>
    </xf>
    <xf numFmtId="0" fontId="41" fillId="5" borderId="3" xfId="0" applyFont="1" applyFill="1" applyBorder="1" applyAlignment="1">
      <alignment horizontal="left" vertical="center"/>
    </xf>
    <xf numFmtId="0" fontId="41" fillId="5" borderId="1" xfId="0" applyFont="1" applyFill="1" applyBorder="1" applyAlignment="1">
      <alignment vertical="center"/>
    </xf>
    <xf numFmtId="0" fontId="41" fillId="0" borderId="36" xfId="0" applyFont="1" applyBorder="1" applyAlignment="1">
      <alignment horizontal="center" vertical="center"/>
    </xf>
    <xf numFmtId="180" fontId="41" fillId="0" borderId="12" xfId="0" applyNumberFormat="1" applyFont="1" applyBorder="1" applyAlignment="1">
      <alignment horizontal="center" vertical="center"/>
    </xf>
    <xf numFmtId="0" fontId="42" fillId="0" borderId="31" xfId="0" applyFont="1" applyBorder="1" applyAlignment="1">
      <alignment horizontal="center" vertical="center"/>
    </xf>
    <xf numFmtId="183" fontId="41" fillId="0" borderId="11" xfId="0" applyNumberFormat="1" applyFont="1" applyBorder="1" applyAlignment="1">
      <alignment horizontal="right" vertical="center" indent="1"/>
    </xf>
    <xf numFmtId="183" fontId="41" fillId="0" borderId="12" xfId="0" applyNumberFormat="1" applyFont="1" applyBorder="1" applyAlignment="1">
      <alignment horizontal="right" vertical="center" indent="1"/>
    </xf>
    <xf numFmtId="183" fontId="41" fillId="0" borderId="7" xfId="0" applyNumberFormat="1" applyFont="1" applyBorder="1" applyAlignment="1">
      <alignment horizontal="right" vertical="center" indent="1"/>
    </xf>
    <xf numFmtId="183" fontId="41" fillId="0" borderId="2" xfId="0" applyNumberFormat="1" applyFont="1" applyBorder="1" applyAlignment="1">
      <alignment horizontal="right" vertical="center" indent="1"/>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40"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4" fillId="0" borderId="7" xfId="0" applyFont="1" applyBorder="1" applyAlignment="1">
      <alignment vertical="center"/>
    </xf>
    <xf numFmtId="0" fontId="44" fillId="0" borderId="2" xfId="0" applyFont="1" applyBorder="1" applyAlignment="1">
      <alignment vertical="center"/>
    </xf>
    <xf numFmtId="0" fontId="41" fillId="5" borderId="1" xfId="0" applyFont="1" applyFill="1" applyBorder="1" applyAlignment="1">
      <alignment horizontal="right" vertical="center"/>
    </xf>
    <xf numFmtId="0" fontId="41" fillId="5" borderId="7" xfId="0" applyFont="1" applyFill="1" applyBorder="1" applyAlignment="1">
      <alignment horizontal="center" vertical="center"/>
    </xf>
    <xf numFmtId="0" fontId="41" fillId="5" borderId="2" xfId="0" applyFont="1" applyFill="1" applyBorder="1" applyAlignment="1">
      <alignment horizontal="center" vertical="center"/>
    </xf>
    <xf numFmtId="0" fontId="41" fillId="5" borderId="3" xfId="0" applyFont="1" applyFill="1" applyBorder="1" applyAlignment="1">
      <alignment horizontal="center" vertical="center"/>
    </xf>
    <xf numFmtId="0" fontId="41" fillId="5" borderId="1" xfId="0" applyFont="1" applyFill="1" applyBorder="1" applyAlignment="1">
      <alignment horizontal="center" vertical="center"/>
    </xf>
    <xf numFmtId="0" fontId="41" fillId="5" borderId="18" xfId="0" applyFont="1" applyFill="1" applyBorder="1" applyAlignment="1">
      <alignment horizontal="right" vertical="center"/>
    </xf>
    <xf numFmtId="0" fontId="41" fillId="5" borderId="0" xfId="0" applyFont="1" applyFill="1" applyBorder="1" applyAlignment="1">
      <alignment horizontal="right" vertical="center"/>
    </xf>
    <xf numFmtId="0" fontId="41" fillId="5" borderId="10" xfId="0" applyFont="1" applyFill="1" applyBorder="1" applyAlignment="1">
      <alignment horizontal="right" vertical="center"/>
    </xf>
    <xf numFmtId="0" fontId="41" fillId="0" borderId="7" xfId="0" applyFont="1" applyBorder="1" applyAlignment="1">
      <alignment horizontal="center" vertical="center" wrapText="1"/>
    </xf>
    <xf numFmtId="0" fontId="41" fillId="0" borderId="35" xfId="0" applyFont="1" applyBorder="1" applyAlignment="1">
      <alignment horizontal="center" vertical="center"/>
    </xf>
    <xf numFmtId="0" fontId="41" fillId="0" borderId="2" xfId="0" applyFont="1" applyBorder="1" applyAlignment="1">
      <alignment horizontal="right" vertical="center"/>
    </xf>
    <xf numFmtId="176" fontId="41" fillId="0" borderId="2" xfId="0" applyNumberFormat="1" applyFont="1" applyBorder="1" applyAlignment="1">
      <alignment horizontal="right" vertical="center"/>
    </xf>
    <xf numFmtId="183" fontId="41" fillId="0" borderId="5" xfId="0" applyNumberFormat="1" applyFont="1" applyBorder="1" applyAlignment="1">
      <alignment horizontal="right" vertical="center" indent="1"/>
    </xf>
    <xf numFmtId="183" fontId="41" fillId="0" borderId="9" xfId="0" applyNumberFormat="1" applyFont="1" applyBorder="1" applyAlignment="1">
      <alignment horizontal="right" vertical="center" indent="1"/>
    </xf>
    <xf numFmtId="0" fontId="41" fillId="0" borderId="62" xfId="0" applyFont="1" applyBorder="1" applyAlignment="1">
      <alignment horizontal="center" vertical="center" textRotation="255"/>
    </xf>
    <xf numFmtId="0" fontId="41" fillId="0" borderId="27" xfId="0" applyFont="1" applyBorder="1" applyAlignment="1">
      <alignment horizontal="center" vertical="center"/>
    </xf>
    <xf numFmtId="0" fontId="41" fillId="0" borderId="0" xfId="0" applyFont="1" applyBorder="1" applyAlignment="1">
      <alignment horizontal="center" vertical="center"/>
    </xf>
    <xf numFmtId="0" fontId="41" fillId="0" borderId="10" xfId="0" applyFont="1" applyBorder="1" applyAlignment="1">
      <alignment horizontal="center" vertical="center"/>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41" fillId="0" borderId="42" xfId="0" applyFont="1" applyBorder="1" applyAlignment="1">
      <alignment horizontal="center" vertical="center"/>
    </xf>
    <xf numFmtId="0" fontId="44" fillId="0" borderId="11" xfId="0" applyFont="1" applyBorder="1" applyAlignment="1">
      <alignment vertical="center"/>
    </xf>
    <xf numFmtId="0" fontId="44" fillId="0" borderId="12" xfId="0" applyFont="1" applyBorder="1" applyAlignment="1">
      <alignment vertical="center"/>
    </xf>
    <xf numFmtId="179" fontId="44" fillId="0" borderId="5" xfId="0" applyNumberFormat="1" applyFont="1" applyBorder="1" applyAlignment="1">
      <alignment horizontal="left" vertical="center"/>
    </xf>
    <xf numFmtId="179" fontId="44" fillId="0" borderId="9" xfId="0" applyNumberFormat="1" applyFont="1" applyBorder="1" applyAlignment="1">
      <alignment horizontal="left" vertical="center"/>
    </xf>
    <xf numFmtId="0" fontId="41" fillId="0" borderId="63" xfId="0" applyFont="1" applyBorder="1" applyAlignment="1">
      <alignment horizontal="center" vertical="center" textRotation="255"/>
    </xf>
    <xf numFmtId="0" fontId="41" fillId="0" borderId="38" xfId="0" applyFont="1" applyBorder="1" applyAlignment="1">
      <alignment horizontal="center" vertical="center" textRotation="255"/>
    </xf>
    <xf numFmtId="0" fontId="41" fillId="0" borderId="40" xfId="0" applyFont="1" applyBorder="1" applyAlignment="1">
      <alignment horizontal="center" vertical="center" textRotation="255"/>
    </xf>
    <xf numFmtId="0" fontId="41" fillId="0" borderId="18" xfId="0" applyFont="1" applyBorder="1" applyAlignment="1">
      <alignment horizontal="center" vertical="center"/>
    </xf>
    <xf numFmtId="0" fontId="41" fillId="0" borderId="2" xfId="0" applyNumberFormat="1" applyFont="1" applyBorder="1" applyAlignment="1">
      <alignment vertical="center"/>
    </xf>
    <xf numFmtId="0" fontId="41" fillId="0" borderId="39" xfId="0" applyFont="1" applyBorder="1" applyAlignment="1">
      <alignment horizontal="center" vertical="center"/>
    </xf>
    <xf numFmtId="0" fontId="41" fillId="0" borderId="41" xfId="0" applyFont="1" applyBorder="1" applyAlignment="1">
      <alignment horizontal="center" vertical="center"/>
    </xf>
    <xf numFmtId="176" fontId="41" fillId="0" borderId="2" xfId="0" applyNumberFormat="1" applyFont="1" applyBorder="1" applyAlignment="1">
      <alignment vertical="center"/>
    </xf>
    <xf numFmtId="0" fontId="41" fillId="0" borderId="18" xfId="0" applyFont="1" applyBorder="1" applyAlignment="1">
      <alignment horizontal="left" vertical="center" wrapText="1"/>
    </xf>
    <xf numFmtId="0" fontId="41" fillId="0" borderId="0" xfId="0" applyFont="1" applyBorder="1" applyAlignment="1">
      <alignment horizontal="left" vertical="center" wrapText="1"/>
    </xf>
    <xf numFmtId="0" fontId="41" fillId="0" borderId="11" xfId="0" applyFont="1" applyBorder="1" applyAlignment="1">
      <alignment horizontal="left" vertical="center" wrapText="1"/>
    </xf>
    <xf numFmtId="0" fontId="41" fillId="0" borderId="12" xfId="0" applyFont="1" applyBorder="1" applyAlignment="1">
      <alignment horizontal="left" vertical="center" wrapText="1"/>
    </xf>
    <xf numFmtId="0" fontId="41" fillId="0" borderId="41" xfId="0" applyFont="1" applyBorder="1" applyAlignment="1">
      <alignment horizontal="center" vertical="center" textRotation="255"/>
    </xf>
    <xf numFmtId="0" fontId="40" fillId="0" borderId="0" xfId="0" applyFont="1" applyBorder="1" applyAlignment="1">
      <alignment horizontal="right" vertical="center"/>
    </xf>
    <xf numFmtId="0" fontId="40" fillId="0" borderId="0" xfId="0" applyNumberFormat="1" applyFont="1" applyBorder="1" applyAlignment="1">
      <alignment horizontal="center" vertical="center"/>
    </xf>
    <xf numFmtId="0" fontId="41" fillId="0" borderId="39"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0" borderId="77" xfId="0" applyFont="1" applyBorder="1" applyAlignment="1">
      <alignment horizontal="center" vertical="center" textRotation="255" wrapText="1"/>
    </xf>
    <xf numFmtId="0" fontId="41" fillId="0" borderId="2" xfId="0" applyNumberFormat="1" applyFont="1" applyBorder="1" applyAlignment="1">
      <alignment horizontal="center" vertical="center"/>
    </xf>
    <xf numFmtId="179" fontId="41" fillId="0" borderId="12" xfId="0" applyNumberFormat="1" applyFont="1" applyBorder="1" applyAlignment="1">
      <alignment vertical="center"/>
    </xf>
    <xf numFmtId="176" fontId="41" fillId="0" borderId="2" xfId="0" applyNumberFormat="1" applyFont="1" applyBorder="1" applyAlignment="1">
      <alignment horizontal="center" vertical="center"/>
    </xf>
    <xf numFmtId="0" fontId="41" fillId="0" borderId="9" xfId="0" applyNumberFormat="1" applyFont="1" applyBorder="1" applyAlignment="1">
      <alignment vertical="center"/>
    </xf>
    <xf numFmtId="0" fontId="41" fillId="0" borderId="29" xfId="0" applyNumberFormat="1" applyFont="1" applyBorder="1" applyAlignment="1">
      <alignment vertical="center"/>
    </xf>
    <xf numFmtId="0" fontId="75" fillId="0" borderId="64" xfId="0" applyFont="1" applyBorder="1" applyAlignment="1">
      <alignment horizontal="center" vertical="center"/>
    </xf>
    <xf numFmtId="0" fontId="75" fillId="0" borderId="65" xfId="0" applyFont="1" applyBorder="1" applyAlignment="1">
      <alignment horizontal="center" vertical="center"/>
    </xf>
    <xf numFmtId="0" fontId="75" fillId="0" borderId="66" xfId="0" applyFont="1" applyBorder="1" applyAlignment="1">
      <alignment horizontal="center" vertical="center"/>
    </xf>
    <xf numFmtId="0" fontId="45" fillId="0" borderId="0" xfId="0" applyFont="1" applyAlignment="1">
      <alignment horizontal="center" vertical="center"/>
    </xf>
    <xf numFmtId="0" fontId="39" fillId="0" borderId="1" xfId="0" applyFont="1" applyBorder="1" applyAlignment="1">
      <alignment horizontal="center" vertical="center" textRotation="255"/>
    </xf>
    <xf numFmtId="0" fontId="50" fillId="0" borderId="7"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43" fillId="0" borderId="27" xfId="0" applyFont="1" applyBorder="1" applyAlignment="1">
      <alignment horizontal="left" vertical="center"/>
    </xf>
    <xf numFmtId="0" fontId="43" fillId="0" borderId="0" xfId="0" applyFont="1" applyBorder="1" applyAlignment="1">
      <alignment horizontal="left" vertical="center"/>
    </xf>
    <xf numFmtId="49" fontId="39" fillId="0" borderId="0" xfId="0" applyNumberFormat="1" applyFont="1" applyBorder="1" applyAlignment="1">
      <alignment vertical="center"/>
    </xf>
    <xf numFmtId="49" fontId="39" fillId="0" borderId="28" xfId="0" applyNumberFormat="1" applyFont="1" applyBorder="1" applyAlignment="1">
      <alignment vertical="center"/>
    </xf>
    <xf numFmtId="0" fontId="39" fillId="0" borderId="0" xfId="0" applyFont="1" applyBorder="1" applyAlignment="1">
      <alignment vertical="center" shrinkToFit="1"/>
    </xf>
    <xf numFmtId="0" fontId="39" fillId="0" borderId="28" xfId="0" applyFont="1" applyBorder="1" applyAlignment="1">
      <alignment vertical="center" shrinkToFit="1"/>
    </xf>
    <xf numFmtId="49" fontId="39" fillId="0" borderId="0" xfId="0" applyNumberFormat="1" applyFont="1" applyBorder="1" applyAlignment="1">
      <alignment horizontal="center" vertical="center"/>
    </xf>
    <xf numFmtId="0" fontId="44" fillId="0" borderId="0" xfId="0" applyFont="1" applyBorder="1" applyAlignment="1">
      <alignment vertical="top" wrapText="1"/>
    </xf>
    <xf numFmtId="0" fontId="40" fillId="0" borderId="2" xfId="0" applyFont="1" applyBorder="1" applyAlignment="1" applyProtection="1">
      <alignment vertical="center" wrapText="1"/>
    </xf>
    <xf numFmtId="0" fontId="40" fillId="0" borderId="3" xfId="0" applyFont="1" applyBorder="1" applyAlignment="1" applyProtection="1">
      <alignment vertical="center" wrapText="1"/>
    </xf>
    <xf numFmtId="0" fontId="40" fillId="0" borderId="7" xfId="0" applyFont="1" applyFill="1" applyBorder="1" applyAlignment="1" applyProtection="1">
      <alignment horizontal="left" vertical="center" wrapText="1" indent="1"/>
    </xf>
    <xf numFmtId="0" fontId="40" fillId="0" borderId="2" xfId="0" applyFont="1" applyFill="1" applyBorder="1" applyAlignment="1" applyProtection="1">
      <alignment horizontal="left" vertical="center" wrapText="1" indent="1"/>
    </xf>
    <xf numFmtId="0" fontId="40" fillId="0" borderId="3" xfId="0" applyFont="1" applyFill="1" applyBorder="1" applyAlignment="1" applyProtection="1">
      <alignment horizontal="left" vertical="center" wrapText="1" indent="1"/>
    </xf>
    <xf numFmtId="0" fontId="40" fillId="0" borderId="15" xfId="0" applyFont="1" applyFill="1" applyBorder="1" applyAlignment="1" applyProtection="1">
      <alignment horizontal="left" vertical="center" wrapText="1" indent="1"/>
    </xf>
    <xf numFmtId="0" fontId="40" fillId="0" borderId="16" xfId="0" applyFont="1" applyFill="1" applyBorder="1" applyAlignment="1" applyProtection="1">
      <alignment horizontal="left" vertical="center" wrapText="1" indent="1"/>
    </xf>
    <xf numFmtId="0" fontId="40" fillId="0" borderId="17" xfId="0" applyFont="1" applyFill="1" applyBorder="1" applyAlignment="1" applyProtection="1">
      <alignment horizontal="left" vertical="center" wrapText="1" indent="1"/>
    </xf>
    <xf numFmtId="49" fontId="40" fillId="3" borderId="7" xfId="0" applyNumberFormat="1" applyFont="1" applyFill="1" applyBorder="1" applyAlignment="1" applyProtection="1">
      <alignment horizontal="left" vertical="center" wrapText="1" indent="1"/>
      <protection locked="0"/>
    </xf>
    <xf numFmtId="49" fontId="40" fillId="3" borderId="2" xfId="0" applyNumberFormat="1" applyFont="1" applyFill="1" applyBorder="1" applyAlignment="1" applyProtection="1">
      <alignment horizontal="left" vertical="center" wrapText="1" indent="1"/>
      <protection locked="0"/>
    </xf>
    <xf numFmtId="49" fontId="40" fillId="3" borderId="3" xfId="0" applyNumberFormat="1" applyFont="1" applyFill="1" applyBorder="1" applyAlignment="1" applyProtection="1">
      <alignment horizontal="left" vertical="center" wrapText="1" indent="1"/>
      <protection locked="0"/>
    </xf>
    <xf numFmtId="0" fontId="39" fillId="0" borderId="1" xfId="0" applyFont="1" applyBorder="1" applyAlignment="1" applyProtection="1">
      <alignment vertical="center"/>
    </xf>
    <xf numFmtId="0" fontId="39" fillId="0" borderId="1" xfId="0" applyFont="1" applyBorder="1" applyAlignment="1" applyProtection="1">
      <alignment vertical="center" wrapText="1"/>
    </xf>
    <xf numFmtId="0" fontId="40" fillId="0" borderId="1" xfId="0" applyFont="1" applyFill="1" applyBorder="1" applyAlignment="1" applyProtection="1">
      <alignment vertical="center"/>
    </xf>
    <xf numFmtId="181" fontId="40" fillId="3" borderId="21" xfId="0" applyNumberFormat="1" applyFont="1" applyFill="1" applyBorder="1" applyAlignment="1" applyProtection="1">
      <alignment horizontal="left" vertical="center" wrapText="1" indent="1"/>
      <protection locked="0"/>
    </xf>
    <xf numFmtId="181" fontId="40" fillId="3" borderId="22" xfId="0" applyNumberFormat="1" applyFont="1" applyFill="1" applyBorder="1" applyAlignment="1" applyProtection="1">
      <alignment horizontal="left" vertical="center" wrapText="1" indent="1"/>
      <protection locked="0"/>
    </xf>
    <xf numFmtId="181" fontId="40" fillId="3" borderId="23" xfId="0" applyNumberFormat="1" applyFont="1" applyFill="1" applyBorder="1" applyAlignment="1" applyProtection="1">
      <alignment horizontal="left" vertical="center" wrapText="1" indent="1"/>
      <protection locked="0"/>
    </xf>
    <xf numFmtId="0" fontId="40" fillId="0" borderId="1" xfId="0" applyFont="1" applyFill="1" applyBorder="1" applyAlignment="1" applyProtection="1">
      <alignment vertical="center" wrapText="1"/>
    </xf>
    <xf numFmtId="49" fontId="40" fillId="3" borderId="15" xfId="0" applyNumberFormat="1" applyFont="1" applyFill="1" applyBorder="1" applyAlignment="1" applyProtection="1">
      <alignment horizontal="left" vertical="center" wrapText="1" indent="1"/>
      <protection locked="0"/>
    </xf>
    <xf numFmtId="49" fontId="40" fillId="3" borderId="16" xfId="0" applyNumberFormat="1" applyFont="1" applyFill="1" applyBorder="1" applyAlignment="1" applyProtection="1">
      <alignment horizontal="left" vertical="center" wrapText="1" indent="1"/>
      <protection locked="0"/>
    </xf>
    <xf numFmtId="49" fontId="40" fillId="3" borderId="17" xfId="0" applyNumberFormat="1" applyFont="1" applyFill="1" applyBorder="1" applyAlignment="1" applyProtection="1">
      <alignment horizontal="left" vertical="center" wrapText="1" indent="1"/>
      <protection locked="0"/>
    </xf>
    <xf numFmtId="181" fontId="40" fillId="0" borderId="21" xfId="0" applyNumberFormat="1" applyFont="1" applyFill="1" applyBorder="1" applyAlignment="1" applyProtection="1">
      <alignment horizontal="left" vertical="center" wrapText="1" indent="1"/>
    </xf>
    <xf numFmtId="181" fontId="40" fillId="0" borderId="22" xfId="0" applyNumberFormat="1" applyFont="1" applyFill="1" applyBorder="1" applyAlignment="1" applyProtection="1">
      <alignment horizontal="left" vertical="center" wrapText="1" indent="1"/>
    </xf>
    <xf numFmtId="181" fontId="40" fillId="0" borderId="23" xfId="0" applyNumberFormat="1" applyFont="1" applyFill="1" applyBorder="1" applyAlignment="1" applyProtection="1">
      <alignment horizontal="left" vertical="center" wrapText="1" indent="1"/>
    </xf>
    <xf numFmtId="0" fontId="38" fillId="0" borderId="18" xfId="0" applyFont="1" applyBorder="1" applyAlignment="1">
      <alignment horizontal="center" vertical="center"/>
    </xf>
    <xf numFmtId="0" fontId="38" fillId="0" borderId="0" xfId="0" applyFont="1" applyBorder="1" applyAlignment="1">
      <alignment horizontal="center" vertical="center"/>
    </xf>
    <xf numFmtId="0" fontId="38" fillId="0" borderId="10" xfId="0" applyFont="1" applyBorder="1" applyAlignment="1">
      <alignment horizontal="center" vertical="center"/>
    </xf>
    <xf numFmtId="0" fontId="26" fillId="0" borderId="12" xfId="0" applyNumberFormat="1" applyFont="1" applyFill="1" applyBorder="1" applyAlignment="1" applyProtection="1">
      <alignment horizontal="left" vertical="center"/>
      <protection locked="0"/>
    </xf>
    <xf numFmtId="0" fontId="23" fillId="0" borderId="5" xfId="0" applyFont="1" applyBorder="1" applyAlignment="1">
      <alignment horizontal="center" vertical="center"/>
    </xf>
    <xf numFmtId="0" fontId="23" fillId="0" borderId="9" xfId="0" applyFont="1" applyBorder="1" applyAlignment="1">
      <alignment horizontal="center" vertical="center"/>
    </xf>
    <xf numFmtId="0" fontId="23" fillId="0" borderId="6"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6" fillId="3" borderId="5" xfId="0" applyFont="1" applyFill="1" applyBorder="1" applyAlignment="1" applyProtection="1">
      <alignment vertical="center" wrapText="1"/>
      <protection locked="0"/>
    </xf>
    <xf numFmtId="0" fontId="26" fillId="3" borderId="9" xfId="0" applyFont="1" applyFill="1" applyBorder="1" applyAlignment="1" applyProtection="1">
      <alignment vertical="center" wrapText="1"/>
      <protection locked="0"/>
    </xf>
    <xf numFmtId="0" fontId="26" fillId="3" borderId="6" xfId="0" applyFont="1" applyFill="1" applyBorder="1" applyAlignment="1" applyProtection="1">
      <alignment vertical="center" wrapText="1"/>
      <protection locked="0"/>
    </xf>
    <xf numFmtId="0" fontId="26" fillId="3" borderId="18" xfId="0" applyFont="1" applyFill="1" applyBorder="1" applyAlignment="1" applyProtection="1">
      <alignment vertical="center" wrapText="1"/>
      <protection locked="0"/>
    </xf>
    <xf numFmtId="0" fontId="26" fillId="3" borderId="0" xfId="0" applyFont="1" applyFill="1" applyBorder="1" applyAlignment="1" applyProtection="1">
      <alignment vertical="center" wrapText="1"/>
      <protection locked="0"/>
    </xf>
    <xf numFmtId="0" fontId="26" fillId="3" borderId="10" xfId="0" applyFont="1" applyFill="1" applyBorder="1" applyAlignment="1" applyProtection="1">
      <alignment vertical="center" wrapText="1"/>
      <protection locked="0"/>
    </xf>
    <xf numFmtId="0" fontId="26" fillId="3" borderId="11" xfId="0" applyFont="1" applyFill="1" applyBorder="1" applyAlignment="1" applyProtection="1">
      <alignment vertical="center" wrapText="1"/>
      <protection locked="0"/>
    </xf>
    <xf numFmtId="0" fontId="26" fillId="3" borderId="12" xfId="0" applyFont="1" applyFill="1" applyBorder="1" applyAlignment="1" applyProtection="1">
      <alignment vertical="center" wrapText="1"/>
      <protection locked="0"/>
    </xf>
    <xf numFmtId="0" fontId="26" fillId="3" borderId="13" xfId="0" applyFont="1" applyFill="1" applyBorder="1" applyAlignment="1" applyProtection="1">
      <alignment vertical="center" wrapText="1"/>
      <protection locked="0"/>
    </xf>
    <xf numFmtId="0" fontId="23" fillId="3" borderId="5" xfId="0" applyFont="1" applyFill="1" applyBorder="1" applyAlignment="1" applyProtection="1">
      <alignment vertical="center" wrapText="1"/>
      <protection locked="0"/>
    </xf>
    <xf numFmtId="0" fontId="23" fillId="3" borderId="9" xfId="0" applyFont="1" applyFill="1" applyBorder="1" applyAlignment="1" applyProtection="1">
      <alignment vertical="center" wrapText="1"/>
      <protection locked="0"/>
    </xf>
    <xf numFmtId="0" fontId="23" fillId="3" borderId="6" xfId="0" applyFont="1" applyFill="1" applyBorder="1" applyAlignment="1" applyProtection="1">
      <alignment vertical="center" wrapText="1"/>
      <protection locked="0"/>
    </xf>
    <xf numFmtId="0" fontId="23" fillId="3" borderId="18" xfId="0" applyFont="1" applyFill="1" applyBorder="1" applyAlignment="1" applyProtection="1">
      <alignment vertical="center" wrapText="1"/>
      <protection locked="0"/>
    </xf>
    <xf numFmtId="0" fontId="23" fillId="3" borderId="0" xfId="0" applyFont="1" applyFill="1" applyBorder="1" applyAlignment="1" applyProtection="1">
      <alignment vertical="center" wrapText="1"/>
      <protection locked="0"/>
    </xf>
    <xf numFmtId="0" fontId="23" fillId="3" borderId="10" xfId="0" applyFont="1" applyFill="1" applyBorder="1" applyAlignment="1" applyProtection="1">
      <alignment vertical="center" wrapText="1"/>
      <protection locked="0"/>
    </xf>
    <xf numFmtId="0" fontId="23" fillId="3" borderId="11" xfId="0" applyFont="1" applyFill="1" applyBorder="1" applyAlignment="1" applyProtection="1">
      <alignment vertical="center" wrapText="1"/>
      <protection locked="0"/>
    </xf>
    <xf numFmtId="0" fontId="23" fillId="3" borderId="12" xfId="0" applyFont="1" applyFill="1" applyBorder="1" applyAlignment="1" applyProtection="1">
      <alignment vertical="center" wrapText="1"/>
      <protection locked="0"/>
    </xf>
    <xf numFmtId="0" fontId="23" fillId="3" borderId="13" xfId="0" applyFont="1" applyFill="1" applyBorder="1" applyAlignment="1" applyProtection="1">
      <alignment vertical="center" wrapText="1"/>
      <protection locked="0"/>
    </xf>
    <xf numFmtId="0" fontId="34" fillId="0" borderId="12" xfId="0" applyFont="1" applyBorder="1" applyAlignment="1">
      <alignment horizontal="center" vertical="center"/>
    </xf>
    <xf numFmtId="0" fontId="26" fillId="0" borderId="2" xfId="0" applyFont="1" applyBorder="1" applyAlignment="1">
      <alignment horizontal="distributed" vertical="center"/>
    </xf>
    <xf numFmtId="0" fontId="26" fillId="0" borderId="7"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6" fillId="0" borderId="13" xfId="0" applyFont="1" applyBorder="1" applyAlignment="1">
      <alignment horizontal="center" vertical="center"/>
    </xf>
    <xf numFmtId="49" fontId="26" fillId="0" borderId="0" xfId="0" applyNumberFormat="1" applyFont="1" applyBorder="1" applyAlignment="1">
      <alignment vertical="center"/>
    </xf>
    <xf numFmtId="0" fontId="26" fillId="4" borderId="0" xfId="0" applyFont="1" applyFill="1" applyBorder="1" applyAlignment="1" applyProtection="1">
      <alignment vertical="center"/>
      <protection locked="0"/>
    </xf>
    <xf numFmtId="0" fontId="26" fillId="3" borderId="0" xfId="0" applyFont="1" applyFill="1" applyBorder="1" applyAlignment="1" applyProtection="1">
      <alignment vertical="center"/>
      <protection locked="0"/>
    </xf>
    <xf numFmtId="0" fontId="26" fillId="0" borderId="5" xfId="0" applyFont="1" applyBorder="1" applyAlignment="1">
      <alignment horizontal="distributed" vertical="center" wrapText="1" indent="1"/>
    </xf>
    <xf numFmtId="0" fontId="26" fillId="0" borderId="9" xfId="0" applyFont="1" applyBorder="1" applyAlignment="1">
      <alignment horizontal="distributed" vertical="center" wrapText="1" indent="1"/>
    </xf>
    <xf numFmtId="0" fontId="26" fillId="0" borderId="6" xfId="0" applyFont="1" applyBorder="1" applyAlignment="1">
      <alignment horizontal="distributed" vertical="center" wrapText="1" indent="1"/>
    </xf>
    <xf numFmtId="0" fontId="26" fillId="0" borderId="18" xfId="0" applyFont="1" applyBorder="1" applyAlignment="1">
      <alignment horizontal="distributed" vertical="center" wrapText="1" indent="1"/>
    </xf>
    <xf numFmtId="0" fontId="26" fillId="0" borderId="0" xfId="0" applyFont="1" applyBorder="1" applyAlignment="1">
      <alignment horizontal="distributed" vertical="center" wrapText="1" indent="1"/>
    </xf>
    <xf numFmtId="0" fontId="26" fillId="0" borderId="10" xfId="0" applyFont="1" applyBorder="1" applyAlignment="1">
      <alignment horizontal="distributed" vertical="center" wrapText="1" indent="1"/>
    </xf>
    <xf numFmtId="0" fontId="26" fillId="0" borderId="11" xfId="0" applyFont="1" applyBorder="1" applyAlignment="1">
      <alignment horizontal="distributed" vertical="center" wrapText="1" indent="1"/>
    </xf>
    <xf numFmtId="0" fontId="26" fillId="0" borderId="12" xfId="0" applyFont="1" applyBorder="1" applyAlignment="1">
      <alignment horizontal="distributed" vertical="center" wrapText="1" indent="1"/>
    </xf>
    <xf numFmtId="0" fontId="26" fillId="0" borderId="13" xfId="0" applyFont="1" applyBorder="1" applyAlignment="1">
      <alignment horizontal="distributed" vertical="center" wrapText="1" indent="1"/>
    </xf>
    <xf numFmtId="0" fontId="26" fillId="0" borderId="0" xfId="0" applyFont="1" applyFill="1" applyBorder="1" applyAlignment="1" applyProtection="1">
      <alignment vertical="center"/>
      <protection locked="0"/>
    </xf>
    <xf numFmtId="0" fontId="26" fillId="3" borderId="5" xfId="0" applyFont="1" applyFill="1" applyBorder="1" applyAlignment="1">
      <alignment vertical="center" wrapText="1"/>
    </xf>
    <xf numFmtId="0" fontId="26" fillId="3" borderId="9" xfId="0" applyFont="1" applyFill="1" applyBorder="1" applyAlignment="1">
      <alignment vertical="center" wrapText="1"/>
    </xf>
    <xf numFmtId="0" fontId="26" fillId="3" borderId="6" xfId="0" applyFont="1" applyFill="1" applyBorder="1" applyAlignment="1">
      <alignment vertical="center" wrapText="1"/>
    </xf>
    <xf numFmtId="0" fontId="26" fillId="3" borderId="18" xfId="0" applyFont="1" applyFill="1" applyBorder="1" applyAlignment="1">
      <alignment vertical="center" wrapText="1"/>
    </xf>
    <xf numFmtId="0" fontId="26" fillId="3" borderId="0" xfId="0" applyFont="1" applyFill="1" applyBorder="1" applyAlignment="1">
      <alignment vertical="center" wrapText="1"/>
    </xf>
    <xf numFmtId="0" fontId="26" fillId="3" borderId="10" xfId="0" applyFont="1" applyFill="1" applyBorder="1" applyAlignment="1">
      <alignment vertical="center" wrapText="1"/>
    </xf>
    <xf numFmtId="0" fontId="26" fillId="3" borderId="11" xfId="0" applyFont="1" applyFill="1" applyBorder="1" applyAlignment="1">
      <alignment vertical="center" wrapText="1"/>
    </xf>
    <xf numFmtId="0" fontId="26" fillId="3" borderId="12" xfId="0" applyFont="1" applyFill="1" applyBorder="1" applyAlignment="1">
      <alignment vertical="center" wrapText="1"/>
    </xf>
    <xf numFmtId="0" fontId="26" fillId="3" borderId="13" xfId="0" applyFont="1" applyFill="1" applyBorder="1" applyAlignment="1">
      <alignment vertical="center" wrapText="1"/>
    </xf>
    <xf numFmtId="0" fontId="23" fillId="0" borderId="0" xfId="0" applyFont="1" applyFill="1" applyBorder="1" applyAlignment="1">
      <alignment vertical="center" wrapText="1"/>
    </xf>
    <xf numFmtId="0" fontId="26" fillId="0" borderId="5" xfId="0" applyFont="1" applyBorder="1" applyAlignment="1">
      <alignment horizontal="left" vertical="center" wrapText="1" indent="1"/>
    </xf>
    <xf numFmtId="0" fontId="26" fillId="0" borderId="9" xfId="0" applyFont="1" applyBorder="1" applyAlignment="1">
      <alignment horizontal="left" vertical="center" wrapText="1" indent="1"/>
    </xf>
    <xf numFmtId="0" fontId="26" fillId="0" borderId="6" xfId="0" applyFont="1" applyBorder="1" applyAlignment="1">
      <alignment horizontal="left" vertical="center" wrapText="1" indent="1"/>
    </xf>
    <xf numFmtId="0" fontId="26" fillId="0" borderId="18" xfId="0" applyFont="1" applyBorder="1" applyAlignment="1">
      <alignment horizontal="left" vertical="center" wrapText="1" indent="1"/>
    </xf>
    <xf numFmtId="0" fontId="26" fillId="0" borderId="0" xfId="0" applyFont="1" applyBorder="1" applyAlignment="1">
      <alignment horizontal="left" vertical="center" wrapText="1" indent="1"/>
    </xf>
    <xf numFmtId="0" fontId="26" fillId="0" borderId="10" xfId="0" applyFont="1" applyBorder="1" applyAlignment="1">
      <alignment horizontal="left" vertical="center" wrapText="1" indent="1"/>
    </xf>
    <xf numFmtId="0" fontId="26" fillId="0" borderId="11" xfId="0" applyFont="1" applyBorder="1" applyAlignment="1">
      <alignment horizontal="left" vertical="center" wrapText="1" indent="1"/>
    </xf>
    <xf numFmtId="0" fontId="26" fillId="0" borderId="12" xfId="0" applyFont="1" applyBorder="1" applyAlignment="1">
      <alignment horizontal="left" vertical="center" wrapText="1" indent="1"/>
    </xf>
    <xf numFmtId="0" fontId="26" fillId="0" borderId="13" xfId="0" applyFont="1" applyBorder="1" applyAlignment="1">
      <alignment horizontal="left" vertical="center" wrapText="1" indent="1"/>
    </xf>
    <xf numFmtId="0" fontId="26" fillId="0" borderId="5" xfId="0" applyFont="1" applyBorder="1" applyAlignment="1">
      <alignment horizontal="distributed" vertical="center" indent="1"/>
    </xf>
    <xf numFmtId="0" fontId="26" fillId="0" borderId="9" xfId="0" applyFont="1" applyBorder="1" applyAlignment="1">
      <alignment horizontal="distributed" vertical="center" indent="1"/>
    </xf>
    <xf numFmtId="0" fontId="26" fillId="0" borderId="6" xfId="0" applyFont="1" applyBorder="1" applyAlignment="1">
      <alignment horizontal="distributed" vertical="center" indent="1"/>
    </xf>
    <xf numFmtId="0" fontId="26" fillId="0" borderId="18" xfId="0" applyFont="1" applyBorder="1" applyAlignment="1">
      <alignment horizontal="distributed" vertical="center" indent="1"/>
    </xf>
    <xf numFmtId="0" fontId="26" fillId="0" borderId="0" xfId="0" applyFont="1" applyBorder="1" applyAlignment="1">
      <alignment horizontal="distributed" vertical="center" indent="1"/>
    </xf>
    <xf numFmtId="0" fontId="26" fillId="0" borderId="10" xfId="0" applyFont="1" applyBorder="1" applyAlignment="1">
      <alignment horizontal="distributed" vertical="center" indent="1"/>
    </xf>
    <xf numFmtId="0" fontId="26" fillId="0" borderId="11" xfId="0" applyFont="1" applyBorder="1" applyAlignment="1">
      <alignment horizontal="distributed" vertical="center" indent="1"/>
    </xf>
    <xf numFmtId="0" fontId="26" fillId="0" borderId="12" xfId="0" applyFont="1" applyBorder="1" applyAlignment="1">
      <alignment horizontal="distributed" vertical="center" indent="1"/>
    </xf>
    <xf numFmtId="0" fontId="26" fillId="0" borderId="13" xfId="0" applyFont="1" applyBorder="1" applyAlignment="1">
      <alignment horizontal="distributed" vertical="center" indent="1"/>
    </xf>
    <xf numFmtId="0" fontId="26" fillId="4" borderId="5" xfId="0" applyFont="1" applyFill="1" applyBorder="1" applyAlignment="1" applyProtection="1">
      <alignment horizontal="left" vertical="center" indent="1"/>
      <protection locked="0"/>
    </xf>
    <xf numFmtId="0" fontId="26" fillId="4" borderId="9" xfId="0" applyFont="1" applyFill="1" applyBorder="1" applyAlignment="1" applyProtection="1">
      <alignment horizontal="left" vertical="center" indent="1"/>
      <protection locked="0"/>
    </xf>
    <xf numFmtId="0" fontId="26" fillId="4" borderId="11" xfId="0" applyFont="1" applyFill="1" applyBorder="1" applyAlignment="1" applyProtection="1">
      <alignment horizontal="left" vertical="center" indent="1"/>
      <protection locked="0"/>
    </xf>
    <xf numFmtId="0" fontId="26" fillId="4" borderId="12" xfId="0" applyFont="1" applyFill="1" applyBorder="1" applyAlignment="1" applyProtection="1">
      <alignment horizontal="left" vertical="center" indent="1"/>
      <protection locked="0"/>
    </xf>
    <xf numFmtId="0" fontId="26" fillId="0" borderId="5" xfId="0" quotePrefix="1" applyFont="1" applyBorder="1" applyAlignment="1">
      <alignment horizontal="center" vertical="center"/>
    </xf>
    <xf numFmtId="0" fontId="26" fillId="0" borderId="11" xfId="0" quotePrefix="1" applyFont="1" applyBorder="1" applyAlignment="1">
      <alignment horizontal="center" vertical="center"/>
    </xf>
    <xf numFmtId="0" fontId="26" fillId="3" borderId="10" xfId="0" applyFont="1" applyFill="1" applyBorder="1" applyAlignment="1" applyProtection="1">
      <alignment vertical="center"/>
      <protection locked="0"/>
    </xf>
    <xf numFmtId="49" fontId="26" fillId="3" borderId="12" xfId="0" applyNumberFormat="1" applyFont="1" applyFill="1" applyBorder="1" applyAlignment="1" applyProtection="1">
      <alignment vertical="center"/>
      <protection locked="0"/>
    </xf>
    <xf numFmtId="49" fontId="26" fillId="3" borderId="13" xfId="0" applyNumberFormat="1" applyFont="1" applyFill="1" applyBorder="1" applyAlignment="1" applyProtection="1">
      <alignment vertical="center"/>
      <protection locked="0"/>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3" fillId="0" borderId="18" xfId="0" applyFont="1" applyBorder="1" applyAlignment="1">
      <alignment horizontal="center" vertical="top"/>
    </xf>
    <xf numFmtId="0" fontId="23" fillId="0" borderId="0" xfId="0" applyFont="1" applyBorder="1" applyAlignment="1">
      <alignment horizontal="center" vertical="top"/>
    </xf>
    <xf numFmtId="0" fontId="23" fillId="0" borderId="0" xfId="0" applyFont="1" applyFill="1" applyBorder="1" applyAlignment="1">
      <alignment horizontal="center" vertical="top"/>
    </xf>
    <xf numFmtId="49" fontId="26" fillId="0" borderId="9" xfId="0" applyNumberFormat="1" applyFont="1" applyBorder="1" applyAlignment="1">
      <alignment vertical="center"/>
    </xf>
    <xf numFmtId="0" fontId="23" fillId="0" borderId="0" xfId="0" applyFont="1" applyFill="1" applyBorder="1" applyAlignment="1">
      <alignment vertical="top" wrapText="1"/>
    </xf>
    <xf numFmtId="0" fontId="23" fillId="0" borderId="10" xfId="0" applyFont="1" applyFill="1" applyBorder="1" applyAlignment="1">
      <alignment vertical="top" wrapText="1"/>
    </xf>
    <xf numFmtId="0" fontId="26" fillId="3" borderId="9" xfId="0" applyFont="1" applyFill="1" applyBorder="1" applyAlignment="1" applyProtection="1">
      <alignment vertical="center"/>
      <protection locked="0"/>
    </xf>
    <xf numFmtId="0" fontId="26" fillId="3" borderId="6" xfId="0" applyFont="1" applyFill="1" applyBorder="1" applyAlignment="1" applyProtection="1">
      <alignment vertical="center"/>
      <protection locked="0"/>
    </xf>
    <xf numFmtId="0" fontId="26" fillId="0" borderId="8" xfId="0" applyFont="1" applyFill="1" applyBorder="1" applyAlignment="1">
      <alignment horizontal="center" vertical="top" textRotation="255"/>
    </xf>
    <xf numFmtId="0" fontId="26" fillId="0" borderId="14" xfId="0" applyFont="1" applyFill="1" applyBorder="1" applyAlignment="1">
      <alignment horizontal="center" vertical="top" textRotation="255"/>
    </xf>
    <xf numFmtId="181" fontId="23" fillId="0" borderId="12" xfId="0" applyNumberFormat="1" applyFont="1" applyBorder="1" applyAlignment="1">
      <alignment vertical="center"/>
    </xf>
    <xf numFmtId="0" fontId="26" fillId="0" borderId="0" xfId="0" applyNumberFormat="1" applyFont="1" applyFill="1" applyBorder="1" applyAlignment="1" applyProtection="1">
      <alignment vertical="top" wrapText="1"/>
      <protection locked="0"/>
    </xf>
    <xf numFmtId="0" fontId="23" fillId="0" borderId="0" xfId="0" applyFont="1" applyBorder="1" applyAlignment="1">
      <alignment vertical="top" wrapText="1"/>
    </xf>
    <xf numFmtId="0" fontId="26" fillId="0" borderId="5" xfId="0" applyFont="1" applyBorder="1" applyAlignment="1">
      <alignment horizontal="left" vertical="top" wrapText="1" indent="1"/>
    </xf>
    <xf numFmtId="0" fontId="26" fillId="0" borderId="9" xfId="0" applyFont="1" applyBorder="1" applyAlignment="1">
      <alignment horizontal="left" vertical="top" wrapText="1" indent="1"/>
    </xf>
    <xf numFmtId="0" fontId="26" fillId="0" borderId="6" xfId="0" applyFont="1" applyBorder="1" applyAlignment="1">
      <alignment horizontal="left" vertical="top" wrapText="1" indent="1"/>
    </xf>
    <xf numFmtId="0" fontId="26" fillId="0" borderId="18" xfId="0" applyFont="1" applyBorder="1" applyAlignment="1">
      <alignment horizontal="left" vertical="top" wrapText="1" indent="1"/>
    </xf>
    <xf numFmtId="0" fontId="26" fillId="0" borderId="0" xfId="0" applyFont="1" applyBorder="1" applyAlignment="1">
      <alignment horizontal="left" vertical="top" wrapText="1" indent="1"/>
    </xf>
    <xf numFmtId="0" fontId="26" fillId="0" borderId="10" xfId="0" applyFont="1" applyBorder="1" applyAlignment="1">
      <alignment horizontal="left" vertical="top" wrapText="1" indent="1"/>
    </xf>
    <xf numFmtId="0" fontId="26" fillId="0" borderId="11" xfId="0" applyFont="1" applyBorder="1" applyAlignment="1">
      <alignment horizontal="left" vertical="top" wrapText="1" indent="1"/>
    </xf>
    <xf numFmtId="0" fontId="26" fillId="0" borderId="12" xfId="0" applyFont="1" applyBorder="1" applyAlignment="1">
      <alignment horizontal="left" vertical="top" wrapText="1" indent="1"/>
    </xf>
    <xf numFmtId="0" fontId="26" fillId="0" borderId="13" xfId="0" applyFont="1" applyBorder="1" applyAlignment="1">
      <alignment horizontal="left" vertical="top" wrapText="1" indent="1"/>
    </xf>
    <xf numFmtId="0" fontId="26" fillId="0" borderId="4" xfId="0" applyFont="1" applyBorder="1" applyAlignment="1">
      <alignment horizontal="center" vertical="center"/>
    </xf>
    <xf numFmtId="0" fontId="26" fillId="0" borderId="14" xfId="0" applyFont="1" applyBorder="1" applyAlignment="1">
      <alignment horizontal="center" vertical="center"/>
    </xf>
    <xf numFmtId="0" fontId="26" fillId="4" borderId="9" xfId="0" applyFont="1" applyFill="1" applyBorder="1" applyAlignment="1" applyProtection="1">
      <alignment vertical="center"/>
      <protection locked="0"/>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6" fillId="0" borderId="9"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38" fillId="0" borderId="0" xfId="0" applyFont="1" applyBorder="1" applyAlignment="1">
      <alignment horizontal="center" vertical="top"/>
    </xf>
    <xf numFmtId="49" fontId="26" fillId="0" borderId="12" xfId="0" applyNumberFormat="1" applyFont="1" applyFill="1" applyBorder="1" applyAlignment="1" applyProtection="1">
      <alignment vertical="top"/>
      <protection locked="0"/>
    </xf>
    <xf numFmtId="0" fontId="23" fillId="0" borderId="18" xfId="0" applyFont="1" applyBorder="1" applyAlignment="1">
      <alignment horizontal="right" vertical="top"/>
    </xf>
    <xf numFmtId="0" fontId="23" fillId="0" borderId="0" xfId="0" applyFont="1" applyBorder="1" applyAlignment="1">
      <alignment horizontal="right" vertical="top"/>
    </xf>
    <xf numFmtId="49" fontId="26" fillId="0" borderId="0" xfId="0" applyNumberFormat="1" applyFont="1" applyFill="1" applyBorder="1" applyAlignment="1" applyProtection="1">
      <alignment vertical="top" wrapText="1"/>
      <protection locked="0"/>
    </xf>
    <xf numFmtId="0" fontId="31" fillId="0" borderId="0" xfId="0" applyFont="1" applyBorder="1" applyAlignment="1">
      <alignment vertical="top" wrapText="1"/>
    </xf>
    <xf numFmtId="0" fontId="31" fillId="0" borderId="12" xfId="0" applyFont="1" applyBorder="1" applyAlignment="1">
      <alignment vertical="top" wrapText="1"/>
    </xf>
    <xf numFmtId="0" fontId="23" fillId="0" borderId="0" xfId="0" applyFont="1" applyFill="1" applyBorder="1" applyAlignment="1">
      <alignment vertical="top"/>
    </xf>
    <xf numFmtId="0" fontId="23" fillId="0" borderId="10" xfId="0" applyFont="1" applyFill="1" applyBorder="1" applyAlignment="1">
      <alignment vertical="top"/>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9" fontId="10" fillId="6" borderId="85" xfId="0" applyNumberFormat="1" applyFont="1" applyFill="1" applyBorder="1" applyAlignment="1">
      <alignment horizontal="center" vertical="center"/>
    </xf>
    <xf numFmtId="9" fontId="10" fillId="6" borderId="86" xfId="0" applyNumberFormat="1" applyFont="1" applyFill="1" applyBorder="1" applyAlignment="1">
      <alignment horizontal="center" vertical="center"/>
    </xf>
    <xf numFmtId="0" fontId="11" fillId="0" borderId="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9" fontId="12" fillId="0" borderId="5" xfId="0" applyNumberFormat="1" applyFont="1" applyBorder="1" applyAlignment="1">
      <alignment horizontal="center" vertical="center"/>
    </xf>
    <xf numFmtId="9" fontId="12" fillId="0" borderId="9" xfId="0" applyNumberFormat="1" applyFont="1" applyBorder="1" applyAlignment="1">
      <alignment horizontal="center" vertical="center"/>
    </xf>
    <xf numFmtId="9" fontId="12" fillId="0" borderId="6" xfId="0" applyNumberFormat="1" applyFont="1" applyBorder="1" applyAlignment="1">
      <alignment horizontal="center" vertical="center"/>
    </xf>
    <xf numFmtId="9" fontId="12" fillId="0" borderId="11" xfId="0" applyNumberFormat="1" applyFont="1" applyBorder="1" applyAlignment="1">
      <alignment horizontal="center" vertical="center"/>
    </xf>
    <xf numFmtId="9" fontId="12" fillId="0" borderId="12" xfId="0" applyNumberFormat="1" applyFont="1" applyBorder="1" applyAlignment="1">
      <alignment horizontal="center" vertical="center"/>
    </xf>
    <xf numFmtId="9" fontId="12" fillId="0" borderId="13" xfId="0" applyNumberFormat="1" applyFont="1" applyBorder="1" applyAlignment="1">
      <alignment horizontal="center" vertical="center"/>
    </xf>
    <xf numFmtId="9" fontId="12" fillId="0" borderId="29" xfId="0" applyNumberFormat="1" applyFont="1" applyBorder="1" applyAlignment="1">
      <alignment horizontal="center" vertical="center"/>
    </xf>
    <xf numFmtId="9" fontId="12" fillId="0" borderId="31" xfId="0" applyNumberFormat="1" applyFont="1" applyBorder="1" applyAlignment="1">
      <alignment horizontal="center" vertical="center"/>
    </xf>
    <xf numFmtId="0" fontId="9" fillId="0" borderId="51" xfId="0" applyFont="1" applyBorder="1" applyAlignment="1">
      <alignment horizontal="center" vertical="center" textRotation="255"/>
    </xf>
    <xf numFmtId="0" fontId="9" fillId="0" borderId="44" xfId="0" applyFont="1" applyBorder="1" applyAlignment="1">
      <alignment horizontal="center" vertical="center" textRotation="255"/>
    </xf>
    <xf numFmtId="0" fontId="9" fillId="0" borderId="45" xfId="0" applyFont="1" applyBorder="1" applyAlignment="1">
      <alignment horizontal="center" vertical="center" textRotation="255"/>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9" fontId="7" fillId="0" borderId="0" xfId="0" applyNumberFormat="1" applyFont="1" applyBorder="1" applyAlignment="1">
      <alignment horizontal="center" vertical="center"/>
    </xf>
    <xf numFmtId="0" fontId="70" fillId="0" borderId="0" xfId="0" applyFont="1" applyBorder="1" applyAlignment="1">
      <alignment horizontal="center" vertical="center"/>
    </xf>
    <xf numFmtId="0" fontId="8" fillId="3" borderId="7"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50" xfId="0" applyFont="1" applyBorder="1" applyAlignment="1">
      <alignment horizontal="center" vertical="center"/>
    </xf>
    <xf numFmtId="0" fontId="7" fillId="0" borderId="26" xfId="0" applyFont="1" applyBorder="1" applyAlignment="1">
      <alignment horizontal="center" vertical="center"/>
    </xf>
    <xf numFmtId="0" fontId="7" fillId="0" borderId="54" xfId="0" applyFont="1" applyBorder="1" applyAlignment="1">
      <alignment horizontal="center" vertical="center"/>
    </xf>
    <xf numFmtId="0" fontId="7" fillId="0" borderId="83" xfId="0" applyFont="1" applyBorder="1" applyAlignment="1">
      <alignment horizontal="center" vertical="center"/>
    </xf>
    <xf numFmtId="0" fontId="7" fillId="0" borderId="55"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8" fillId="0" borderId="82" xfId="0" applyFont="1" applyFill="1" applyBorder="1" applyAlignment="1" applyProtection="1">
      <alignment horizontal="right" vertical="center"/>
    </xf>
    <xf numFmtId="0" fontId="8" fillId="0" borderId="60" xfId="0" applyFont="1" applyFill="1" applyBorder="1" applyAlignment="1" applyProtection="1">
      <alignment horizontal="right" vertical="center"/>
    </xf>
    <xf numFmtId="0" fontId="8" fillId="0" borderId="61" xfId="0" applyFont="1" applyFill="1" applyBorder="1" applyAlignment="1" applyProtection="1">
      <alignment horizontal="right"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31" xfId="0" applyFont="1" applyBorder="1" applyAlignment="1">
      <alignment horizontal="center" vertical="center"/>
    </xf>
    <xf numFmtId="0" fontId="11" fillId="0" borderId="1" xfId="0" applyFont="1" applyBorder="1" applyAlignment="1">
      <alignment horizontal="center" vertical="center"/>
    </xf>
    <xf numFmtId="0" fontId="33" fillId="0" borderId="0" xfId="0" applyFont="1" applyBorder="1" applyAlignment="1">
      <alignment horizontal="center" vertical="center"/>
    </xf>
    <xf numFmtId="176" fontId="7" fillId="0" borderId="52" xfId="0" applyNumberFormat="1" applyFont="1" applyBorder="1" applyAlignment="1">
      <alignment horizontal="center" vertical="center"/>
    </xf>
    <xf numFmtId="176" fontId="7" fillId="0" borderId="73" xfId="0" applyNumberFormat="1" applyFont="1" applyBorder="1" applyAlignment="1">
      <alignment horizontal="center" vertical="center"/>
    </xf>
    <xf numFmtId="0" fontId="9" fillId="0" borderId="56" xfId="0" applyFont="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7" fillId="0" borderId="56" xfId="0" applyFont="1" applyBorder="1" applyAlignment="1">
      <alignment horizontal="left" vertical="center" indent="1" shrinkToFit="1"/>
    </xf>
    <xf numFmtId="0" fontId="7" fillId="0" borderId="57" xfId="0" applyFont="1" applyBorder="1" applyAlignment="1">
      <alignment horizontal="left" vertical="center" indent="1" shrinkToFit="1"/>
    </xf>
    <xf numFmtId="0" fontId="7" fillId="0" borderId="58" xfId="0" applyFont="1" applyBorder="1" applyAlignment="1">
      <alignment horizontal="left" vertical="center" indent="1" shrinkToFit="1"/>
    </xf>
    <xf numFmtId="0" fontId="7" fillId="0" borderId="57" xfId="0" applyFont="1" applyBorder="1" applyAlignment="1">
      <alignment vertical="center" shrinkToFit="1"/>
    </xf>
    <xf numFmtId="0" fontId="7" fillId="0" borderId="58" xfId="0" applyFont="1" applyBorder="1" applyAlignment="1">
      <alignment vertical="center" shrinkToFit="1"/>
    </xf>
    <xf numFmtId="0" fontId="11" fillId="0" borderId="7" xfId="0" applyFont="1" applyBorder="1" applyAlignment="1">
      <alignment horizontal="center" vertical="center"/>
    </xf>
    <xf numFmtId="0" fontId="11" fillId="0" borderId="49" xfId="0" applyFont="1" applyBorder="1" applyAlignment="1">
      <alignment horizontal="center" vertical="center"/>
    </xf>
    <xf numFmtId="0" fontId="11" fillId="0" borderId="56" xfId="0" applyFont="1" applyBorder="1" applyAlignment="1">
      <alignment horizontal="center"/>
    </xf>
    <xf numFmtId="0" fontId="11" fillId="0" borderId="57" xfId="0" applyFont="1" applyBorder="1" applyAlignment="1">
      <alignment horizontal="center"/>
    </xf>
    <xf numFmtId="0" fontId="11" fillId="0" borderId="58" xfId="0" applyFont="1" applyBorder="1" applyAlignment="1">
      <alignment horizontal="center"/>
    </xf>
    <xf numFmtId="0" fontId="7" fillId="3" borderId="5" xfId="0" applyFont="1" applyFill="1" applyBorder="1" applyAlignment="1">
      <alignment vertical="top" wrapText="1"/>
    </xf>
    <xf numFmtId="0" fontId="7" fillId="3" borderId="9" xfId="0" applyFont="1" applyFill="1" applyBorder="1" applyAlignment="1">
      <alignment vertical="top" wrapText="1"/>
    </xf>
    <xf numFmtId="0" fontId="7" fillId="3" borderId="6" xfId="0" applyFont="1" applyFill="1" applyBorder="1" applyAlignment="1">
      <alignment vertical="top" wrapText="1"/>
    </xf>
    <xf numFmtId="0" fontId="7" fillId="3" borderId="18" xfId="0" applyFont="1" applyFill="1" applyBorder="1" applyAlignment="1">
      <alignment vertical="top" wrapText="1"/>
    </xf>
    <xf numFmtId="0" fontId="7" fillId="3" borderId="0" xfId="0" applyFont="1" applyFill="1" applyBorder="1" applyAlignment="1">
      <alignment vertical="top" wrapText="1"/>
    </xf>
    <xf numFmtId="0" fontId="7" fillId="3" borderId="10" xfId="0" applyFont="1" applyFill="1" applyBorder="1" applyAlignment="1">
      <alignment vertical="top" wrapText="1"/>
    </xf>
    <xf numFmtId="0" fontId="7" fillId="3" borderId="11" xfId="0" applyFont="1" applyFill="1" applyBorder="1" applyAlignment="1">
      <alignment vertical="top" wrapText="1"/>
    </xf>
    <xf numFmtId="0" fontId="7" fillId="3" borderId="12" xfId="0" applyFont="1" applyFill="1" applyBorder="1" applyAlignment="1">
      <alignment vertical="top" wrapText="1"/>
    </xf>
    <xf numFmtId="0" fontId="7" fillId="3" borderId="13" xfId="0" applyFont="1" applyFill="1" applyBorder="1" applyAlignment="1">
      <alignment vertical="top" wrapText="1"/>
    </xf>
    <xf numFmtId="0" fontId="9" fillId="4" borderId="7"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7" xfId="0" applyFont="1" applyFill="1" applyBorder="1" applyAlignment="1">
      <alignment horizontal="left" vertical="center" indent="1"/>
    </xf>
    <xf numFmtId="0" fontId="9" fillId="4" borderId="2" xfId="0" applyFont="1" applyFill="1" applyBorder="1" applyAlignment="1">
      <alignment horizontal="left" vertical="center" indent="1"/>
    </xf>
    <xf numFmtId="0" fontId="9" fillId="4" borderId="3" xfId="0" applyFont="1" applyFill="1" applyBorder="1" applyAlignment="1">
      <alignment horizontal="left" vertical="center" indent="1"/>
    </xf>
    <xf numFmtId="0" fontId="24" fillId="0" borderId="5"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6" xfId="0" applyFont="1" applyBorder="1" applyAlignment="1" applyProtection="1">
      <alignment horizontal="center" vertical="center"/>
    </xf>
    <xf numFmtId="0" fontId="32" fillId="0" borderId="4" xfId="0" applyFont="1" applyBorder="1" applyAlignment="1" applyProtection="1">
      <alignment horizontal="left" vertical="center" wrapText="1" indent="1"/>
    </xf>
    <xf numFmtId="0" fontId="32" fillId="0" borderId="8" xfId="0" applyFont="1" applyBorder="1" applyAlignment="1" applyProtection="1">
      <alignment horizontal="left" vertical="center" wrapText="1" indent="1"/>
    </xf>
    <xf numFmtId="0" fontId="32" fillId="0" borderId="14" xfId="0" applyFont="1" applyBorder="1" applyAlignment="1" applyProtection="1">
      <alignment horizontal="left" vertical="center" wrapText="1" indent="1"/>
    </xf>
    <xf numFmtId="0" fontId="24" fillId="0" borderId="12" xfId="0" applyFont="1" applyFill="1" applyBorder="1" applyAlignment="1" applyProtection="1">
      <alignment horizontal="center" vertical="center"/>
    </xf>
    <xf numFmtId="182" fontId="24" fillId="0" borderId="5" xfId="0" applyNumberFormat="1" applyFont="1" applyFill="1" applyBorder="1" applyAlignment="1" applyProtection="1">
      <alignment horizontal="right" vertical="center" indent="1"/>
    </xf>
    <xf numFmtId="182" fontId="24" fillId="0" borderId="9" xfId="0" applyNumberFormat="1" applyFont="1" applyFill="1" applyBorder="1" applyAlignment="1" applyProtection="1">
      <alignment horizontal="right" vertical="center" indent="1"/>
    </xf>
    <xf numFmtId="0" fontId="24" fillId="0" borderId="4" xfId="0" applyFont="1" applyBorder="1" applyAlignment="1" applyProtection="1">
      <alignment horizontal="left" vertical="center" indent="1"/>
    </xf>
    <xf numFmtId="0" fontId="24" fillId="0" borderId="14" xfId="0" applyFont="1" applyBorder="1" applyAlignment="1" applyProtection="1">
      <alignment horizontal="left" vertical="center" indent="1"/>
    </xf>
    <xf numFmtId="0" fontId="24" fillId="0" borderId="5" xfId="0" applyFont="1" applyFill="1" applyBorder="1" applyAlignment="1" applyProtection="1">
      <alignment horizontal="left" vertical="center" indent="1"/>
    </xf>
    <xf numFmtId="0" fontId="24" fillId="0" borderId="9" xfId="0" applyFont="1" applyFill="1" applyBorder="1" applyAlignment="1" applyProtection="1">
      <alignment horizontal="left" vertical="center" indent="1"/>
    </xf>
    <xf numFmtId="0" fontId="24" fillId="0" borderId="6" xfId="0" applyFont="1" applyFill="1" applyBorder="1" applyAlignment="1" applyProtection="1">
      <alignment horizontal="left" vertical="center" indent="1"/>
    </xf>
    <xf numFmtId="182" fontId="24" fillId="3" borderId="2" xfId="0" applyNumberFormat="1" applyFont="1" applyFill="1" applyBorder="1" applyAlignment="1" applyProtection="1">
      <alignment horizontal="right" vertical="center" indent="1"/>
    </xf>
    <xf numFmtId="182" fontId="24" fillId="0" borderId="2" xfId="0" applyNumberFormat="1" applyFont="1" applyFill="1" applyBorder="1" applyAlignment="1" applyProtection="1">
      <alignment horizontal="right" vertical="center" indent="1"/>
    </xf>
    <xf numFmtId="182" fontId="24" fillId="0" borderId="12" xfId="0" applyNumberFormat="1" applyFont="1" applyFill="1" applyBorder="1" applyAlignment="1" applyProtection="1">
      <alignment horizontal="right" vertical="center" indent="1"/>
    </xf>
    <xf numFmtId="0" fontId="24" fillId="0" borderId="7" xfId="0" applyFont="1" applyBorder="1" applyAlignment="1" applyProtection="1">
      <alignment horizontal="left" vertical="center" wrapText="1" indent="1"/>
    </xf>
    <xf numFmtId="0" fontId="24" fillId="0" borderId="2" xfId="0" applyFont="1" applyBorder="1" applyAlignment="1" applyProtection="1">
      <alignment horizontal="left" vertical="center" wrapText="1" indent="1"/>
    </xf>
    <xf numFmtId="0" fontId="24" fillId="0" borderId="3" xfId="0" applyFont="1" applyBorder="1" applyAlignment="1" applyProtection="1">
      <alignment horizontal="left" vertical="center" wrapText="1" indent="1"/>
    </xf>
    <xf numFmtId="0" fontId="24" fillId="0" borderId="11"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3" xfId="0" applyFont="1" applyBorder="1" applyAlignment="1" applyProtection="1">
      <alignment horizontal="center" vertical="center"/>
    </xf>
    <xf numFmtId="0" fontId="24" fillId="0" borderId="4" xfId="0" applyFont="1" applyBorder="1" applyAlignment="1" applyProtection="1">
      <alignment horizontal="left" vertical="center" wrapText="1" indent="1"/>
    </xf>
    <xf numFmtId="0" fontId="32" fillId="6" borderId="5" xfId="0" applyFont="1" applyFill="1" applyBorder="1" applyAlignment="1" applyProtection="1">
      <alignment horizontal="left" vertical="center" wrapText="1" indent="1"/>
      <protection locked="0"/>
    </xf>
    <xf numFmtId="0" fontId="32" fillId="6" borderId="9" xfId="0" applyFont="1" applyFill="1" applyBorder="1" applyAlignment="1" applyProtection="1">
      <alignment horizontal="left" vertical="center" wrapText="1" indent="1"/>
      <protection locked="0"/>
    </xf>
    <xf numFmtId="0" fontId="32" fillId="6" borderId="6" xfId="0" applyFont="1" applyFill="1" applyBorder="1" applyAlignment="1" applyProtection="1">
      <alignment horizontal="left" vertical="center" wrapText="1" indent="1"/>
      <protection locked="0"/>
    </xf>
    <xf numFmtId="0" fontId="32" fillId="6" borderId="18" xfId="0" applyFont="1" applyFill="1" applyBorder="1" applyAlignment="1" applyProtection="1">
      <alignment horizontal="left" vertical="center" wrapText="1" indent="1"/>
      <protection locked="0"/>
    </xf>
    <xf numFmtId="0" fontId="32" fillId="6" borderId="0" xfId="0" applyFont="1" applyFill="1" applyBorder="1" applyAlignment="1" applyProtection="1">
      <alignment horizontal="left" vertical="center" wrapText="1" indent="1"/>
      <protection locked="0"/>
    </xf>
    <xf numFmtId="0" fontId="32" fillId="6" borderId="10" xfId="0" applyFont="1" applyFill="1" applyBorder="1" applyAlignment="1" applyProtection="1">
      <alignment horizontal="left" vertical="center" wrapText="1" indent="1"/>
      <protection locked="0"/>
    </xf>
    <xf numFmtId="0" fontId="24" fillId="0" borderId="7" xfId="0" applyFont="1" applyFill="1" applyBorder="1" applyAlignment="1" applyProtection="1">
      <alignment horizontal="left" vertical="center" indent="1"/>
    </xf>
    <xf numFmtId="0" fontId="24" fillId="0" borderId="2" xfId="0" applyFont="1" applyFill="1" applyBorder="1" applyAlignment="1" applyProtection="1">
      <alignment horizontal="left" vertical="center" indent="1"/>
    </xf>
    <xf numFmtId="0" fontId="24" fillId="0" borderId="12" xfId="0" applyFont="1" applyFill="1" applyBorder="1" applyAlignment="1" applyProtection="1">
      <alignment horizontal="left" vertical="center" indent="1"/>
    </xf>
    <xf numFmtId="0" fontId="24" fillId="0" borderId="13" xfId="0" applyFont="1" applyFill="1" applyBorder="1" applyAlignment="1" applyProtection="1">
      <alignment horizontal="left" vertical="center" indent="1"/>
    </xf>
    <xf numFmtId="49" fontId="32" fillId="0" borderId="18" xfId="0" applyNumberFormat="1" applyFont="1" applyFill="1" applyBorder="1" applyAlignment="1" applyProtection="1">
      <alignment horizontal="left" vertical="center" indent="1"/>
    </xf>
    <xf numFmtId="49" fontId="32" fillId="0" borderId="0" xfId="0" applyNumberFormat="1" applyFont="1" applyFill="1" applyBorder="1" applyAlignment="1" applyProtection="1">
      <alignment horizontal="left" vertical="center" indent="1"/>
    </xf>
    <xf numFmtId="49" fontId="32" fillId="0" borderId="10" xfId="0" applyNumberFormat="1" applyFont="1" applyFill="1" applyBorder="1" applyAlignment="1" applyProtection="1">
      <alignment horizontal="left" vertical="center" indent="1"/>
    </xf>
    <xf numFmtId="0" fontId="32" fillId="0" borderId="18" xfId="0" applyFont="1" applyFill="1" applyBorder="1" applyAlignment="1" applyProtection="1">
      <alignment horizontal="left" vertical="center" indent="1"/>
    </xf>
    <xf numFmtId="0" fontId="32" fillId="0" borderId="0" xfId="0" applyFont="1" applyFill="1" applyBorder="1" applyAlignment="1" applyProtection="1">
      <alignment horizontal="left" vertical="center" indent="1"/>
    </xf>
    <xf numFmtId="0" fontId="32" fillId="0" borderId="10" xfId="0" applyFont="1" applyFill="1" applyBorder="1" applyAlignment="1" applyProtection="1">
      <alignment horizontal="left" vertical="center" indent="1"/>
    </xf>
    <xf numFmtId="0" fontId="32" fillId="0" borderId="5" xfId="0" applyFont="1" applyFill="1" applyBorder="1" applyAlignment="1" applyProtection="1">
      <alignment horizontal="left" vertical="center" indent="1"/>
    </xf>
    <xf numFmtId="0" fontId="32" fillId="0" borderId="9" xfId="0" applyFont="1" applyFill="1" applyBorder="1" applyAlignment="1" applyProtection="1">
      <alignment horizontal="left" vertical="center" indent="1"/>
    </xf>
    <xf numFmtId="0" fontId="32" fillId="0" borderId="6" xfId="0" applyFont="1" applyFill="1" applyBorder="1" applyAlignment="1" applyProtection="1">
      <alignment horizontal="left" vertical="center" indent="1"/>
    </xf>
    <xf numFmtId="0" fontId="24" fillId="0" borderId="11" xfId="0" applyFont="1" applyFill="1" applyBorder="1" applyAlignment="1" applyProtection="1">
      <alignment horizontal="left" vertical="center" indent="1"/>
    </xf>
    <xf numFmtId="182" fontId="24" fillId="3" borderId="9" xfId="0" applyNumberFormat="1" applyFont="1" applyFill="1" applyBorder="1" applyAlignment="1" applyProtection="1">
      <alignment horizontal="right" vertical="center"/>
      <protection locked="0"/>
    </xf>
    <xf numFmtId="182" fontId="24" fillId="3" borderId="12" xfId="0" applyNumberFormat="1" applyFont="1" applyFill="1" applyBorder="1" applyAlignment="1" applyProtection="1">
      <alignment horizontal="right" vertical="center"/>
      <protection locked="0"/>
    </xf>
    <xf numFmtId="0" fontId="24" fillId="0" borderId="6"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5" xfId="0" applyFont="1" applyBorder="1" applyAlignment="1" applyProtection="1">
      <alignment horizontal="left" vertical="center" wrapText="1" indent="1"/>
    </xf>
    <xf numFmtId="0" fontId="24" fillId="0" borderId="9" xfId="0" applyFont="1" applyBorder="1" applyAlignment="1" applyProtection="1">
      <alignment horizontal="left" vertical="center" wrapText="1" indent="1"/>
    </xf>
    <xf numFmtId="0" fontId="24" fillId="0" borderId="6" xfId="0" applyFont="1" applyBorder="1" applyAlignment="1" applyProtection="1">
      <alignment horizontal="left" vertical="center" wrapText="1" indent="1"/>
    </xf>
    <xf numFmtId="0" fontId="24" fillId="0" borderId="11" xfId="0" applyFont="1" applyBorder="1" applyAlignment="1" applyProtection="1">
      <alignment horizontal="left" vertical="center" wrapText="1" indent="1"/>
    </xf>
    <xf numFmtId="0" fontId="24" fillId="0" borderId="12" xfId="0" applyFont="1" applyBorder="1" applyAlignment="1" applyProtection="1">
      <alignment horizontal="left" vertical="center" wrapText="1" indent="1"/>
    </xf>
    <xf numFmtId="0" fontId="24" fillId="0" borderId="13" xfId="0" applyFont="1" applyBorder="1" applyAlignment="1" applyProtection="1">
      <alignment horizontal="left" vertical="center" wrapText="1" indent="1"/>
    </xf>
    <xf numFmtId="0" fontId="24" fillId="0" borderId="8" xfId="0" applyFont="1" applyBorder="1" applyAlignment="1" applyProtection="1">
      <alignment horizontal="left" vertical="center" indent="1"/>
    </xf>
    <xf numFmtId="0" fontId="32" fillId="0" borderId="5" xfId="0" applyNumberFormat="1" applyFont="1" applyFill="1" applyBorder="1" applyAlignment="1" applyProtection="1">
      <alignment horizontal="left" vertical="center" indent="1"/>
    </xf>
    <xf numFmtId="0" fontId="32" fillId="0" borderId="9" xfId="0" applyNumberFormat="1" applyFont="1" applyFill="1" applyBorder="1" applyAlignment="1" applyProtection="1">
      <alignment horizontal="left" vertical="center" indent="1"/>
    </xf>
    <xf numFmtId="0" fontId="32" fillId="0" borderId="6" xfId="0" applyNumberFormat="1" applyFont="1" applyFill="1" applyBorder="1" applyAlignment="1" applyProtection="1">
      <alignment horizontal="left" vertical="center" indent="1"/>
    </xf>
    <xf numFmtId="0" fontId="32" fillId="0" borderId="18" xfId="0" applyNumberFormat="1" applyFont="1" applyFill="1" applyBorder="1" applyAlignment="1" applyProtection="1">
      <alignment horizontal="left" vertical="center" indent="1"/>
    </xf>
    <xf numFmtId="0" fontId="32" fillId="0" borderId="0" xfId="0" applyNumberFormat="1" applyFont="1" applyFill="1" applyBorder="1" applyAlignment="1" applyProtection="1">
      <alignment horizontal="left" vertical="center" indent="1"/>
    </xf>
    <xf numFmtId="0" fontId="32" fillId="0" borderId="10" xfId="0" applyNumberFormat="1" applyFont="1" applyFill="1" applyBorder="1" applyAlignment="1" applyProtection="1">
      <alignment horizontal="left" vertical="center" indent="1"/>
    </xf>
    <xf numFmtId="49" fontId="32" fillId="0" borderId="12" xfId="0" applyNumberFormat="1" applyFont="1" applyFill="1" applyBorder="1" applyAlignment="1" applyProtection="1">
      <alignment horizontal="center" vertical="center"/>
    </xf>
    <xf numFmtId="0" fontId="24" fillId="0" borderId="7" xfId="0" applyFont="1" applyFill="1" applyBorder="1" applyAlignment="1" applyProtection="1">
      <alignment vertical="center"/>
    </xf>
    <xf numFmtId="0" fontId="24" fillId="0" borderId="2"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5" xfId="0" applyFont="1" applyFill="1" applyBorder="1" applyAlignment="1" applyProtection="1">
      <alignment vertical="center"/>
    </xf>
    <xf numFmtId="0" fontId="24" fillId="0" borderId="9" xfId="0" applyFont="1" applyFill="1" applyBorder="1" applyAlignment="1" applyProtection="1">
      <alignment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10" xfId="0" applyFont="1" applyFill="1" applyBorder="1" applyAlignment="1" applyProtection="1">
      <alignment vertical="center"/>
    </xf>
    <xf numFmtId="182" fontId="24" fillId="3" borderId="0" xfId="0" applyNumberFormat="1" applyFont="1" applyFill="1" applyBorder="1" applyAlignment="1" applyProtection="1">
      <alignment horizontal="right" vertical="center" indent="1"/>
      <protection locked="0"/>
    </xf>
    <xf numFmtId="0" fontId="24" fillId="0" borderId="2" xfId="0" applyFont="1" applyFill="1" applyBorder="1" applyAlignment="1" applyProtection="1">
      <alignment horizontal="right" vertical="center" indent="1"/>
    </xf>
    <xf numFmtId="0" fontId="24" fillId="0" borderId="2" xfId="0" applyNumberFormat="1" applyFont="1" applyFill="1" applyBorder="1" applyAlignment="1" applyProtection="1">
      <alignment horizontal="center" vertical="center"/>
    </xf>
    <xf numFmtId="0" fontId="32" fillId="6" borderId="5" xfId="0" applyFont="1" applyFill="1" applyBorder="1" applyAlignment="1" applyProtection="1">
      <alignment horizontal="left" vertical="center" indent="1"/>
      <protection locked="0"/>
    </xf>
    <xf numFmtId="0" fontId="32" fillId="6" borderId="9" xfId="0" applyFont="1" applyFill="1" applyBorder="1" applyAlignment="1" applyProtection="1">
      <alignment horizontal="left" vertical="center" indent="1"/>
      <protection locked="0"/>
    </xf>
    <xf numFmtId="0" fontId="32" fillId="6" borderId="6" xfId="0" applyFont="1" applyFill="1" applyBorder="1" applyAlignment="1" applyProtection="1">
      <alignment horizontal="left" vertical="center" indent="1"/>
      <protection locked="0"/>
    </xf>
    <xf numFmtId="0" fontId="32" fillId="6" borderId="18" xfId="0" applyFont="1" applyFill="1" applyBorder="1" applyAlignment="1" applyProtection="1">
      <alignment horizontal="left" vertical="center" indent="1"/>
      <protection locked="0"/>
    </xf>
    <xf numFmtId="0" fontId="32" fillId="6" borderId="0" xfId="0" applyFont="1" applyFill="1" applyBorder="1" applyAlignment="1" applyProtection="1">
      <alignment horizontal="left" vertical="center" indent="1"/>
      <protection locked="0"/>
    </xf>
    <xf numFmtId="0" fontId="32" fillId="6" borderId="10" xfId="0" applyFont="1" applyFill="1" applyBorder="1" applyAlignment="1" applyProtection="1">
      <alignment horizontal="left" vertical="center" indent="1"/>
      <protection locked="0"/>
    </xf>
    <xf numFmtId="0" fontId="24" fillId="0" borderId="3" xfId="0" applyNumberFormat="1" applyFont="1" applyFill="1" applyBorder="1" applyAlignment="1" applyProtection="1">
      <alignment horizontal="center" vertical="center"/>
    </xf>
    <xf numFmtId="0" fontId="24" fillId="0" borderId="7" xfId="0" applyFont="1" applyBorder="1" applyAlignment="1" applyProtection="1">
      <alignment vertical="center"/>
    </xf>
    <xf numFmtId="0" fontId="24" fillId="0" borderId="2" xfId="0" applyFont="1" applyBorder="1" applyAlignment="1" applyProtection="1">
      <alignment vertical="center"/>
    </xf>
    <xf numFmtId="0" fontId="24" fillId="0" borderId="3" xfId="0" applyFont="1" applyBorder="1" applyAlignment="1" applyProtection="1">
      <alignment vertical="center"/>
    </xf>
    <xf numFmtId="0" fontId="32" fillId="0" borderId="12" xfId="0" applyNumberFormat="1" applyFont="1" applyFill="1" applyBorder="1" applyAlignment="1" applyProtection="1">
      <alignment horizontal="right" vertical="center" indent="1"/>
    </xf>
    <xf numFmtId="0" fontId="24" fillId="0" borderId="12" xfId="0" applyNumberFormat="1" applyFont="1" applyBorder="1" applyAlignment="1">
      <alignment horizontal="right" vertical="center" indent="1"/>
    </xf>
    <xf numFmtId="184" fontId="24" fillId="0" borderId="2" xfId="0" applyNumberFormat="1" applyFont="1" applyFill="1" applyBorder="1" applyAlignment="1" applyProtection="1">
      <alignment horizontal="right" vertical="center" indent="1"/>
    </xf>
    <xf numFmtId="0" fontId="24" fillId="0" borderId="2" xfId="0" applyNumberFormat="1" applyFont="1" applyFill="1" applyBorder="1" applyAlignment="1" applyProtection="1">
      <alignment horizontal="left" vertical="center" indent="1"/>
    </xf>
    <xf numFmtId="0" fontId="24" fillId="0" borderId="7" xfId="0" applyFont="1" applyBorder="1" applyAlignment="1" applyProtection="1">
      <alignment vertical="center" wrapText="1"/>
    </xf>
    <xf numFmtId="0" fontId="24" fillId="0" borderId="2"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5" xfId="0" applyFont="1" applyBorder="1" applyAlignment="1" applyProtection="1">
      <alignment vertical="center" wrapText="1"/>
    </xf>
    <xf numFmtId="0" fontId="24" fillId="0" borderId="9" xfId="0" applyFont="1" applyBorder="1" applyAlignment="1" applyProtection="1">
      <alignment vertical="center" wrapText="1"/>
    </xf>
    <xf numFmtId="0" fontId="24" fillId="0" borderId="6" xfId="0" applyFont="1" applyBorder="1" applyAlignment="1" applyProtection="1">
      <alignment vertical="center" wrapText="1"/>
    </xf>
    <xf numFmtId="0" fontId="24" fillId="0" borderId="18"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10" xfId="0" applyFont="1" applyBorder="1" applyAlignment="1" applyProtection="1">
      <alignment vertical="center" wrapText="1"/>
    </xf>
    <xf numFmtId="0" fontId="24" fillId="0" borderId="11" xfId="0" applyFont="1" applyBorder="1" applyAlignment="1" applyProtection="1">
      <alignment vertical="center" wrapText="1"/>
    </xf>
    <xf numFmtId="0" fontId="24" fillId="0" borderId="12" xfId="0" applyFont="1" applyBorder="1" applyAlignment="1" applyProtection="1">
      <alignment vertical="center" wrapText="1"/>
    </xf>
    <xf numFmtId="0" fontId="24" fillId="0" borderId="13" xfId="0" applyFont="1" applyBorder="1" applyAlignment="1" applyProtection="1">
      <alignment vertical="center" wrapText="1"/>
    </xf>
    <xf numFmtId="0" fontId="24" fillId="0" borderId="7"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32" fillId="0" borderId="5" xfId="0" applyFont="1" applyBorder="1" applyAlignment="1" applyProtection="1">
      <alignment vertical="center" wrapText="1"/>
    </xf>
    <xf numFmtId="0" fontId="32" fillId="0" borderId="9" xfId="0" applyFont="1" applyBorder="1" applyAlignment="1" applyProtection="1">
      <alignment vertical="center" wrapText="1"/>
    </xf>
    <xf numFmtId="0" fontId="32" fillId="0" borderId="6" xfId="0" applyFont="1" applyBorder="1" applyAlignment="1" applyProtection="1">
      <alignment vertical="center" wrapText="1"/>
    </xf>
    <xf numFmtId="0" fontId="32" fillId="0" borderId="18" xfId="0" applyFont="1" applyBorder="1" applyAlignment="1" applyProtection="1">
      <alignment vertical="center" wrapText="1"/>
    </xf>
    <xf numFmtId="0" fontId="32" fillId="0" borderId="0" xfId="0" applyFont="1" applyBorder="1" applyAlignment="1" applyProtection="1">
      <alignment vertical="center" wrapText="1"/>
    </xf>
    <xf numFmtId="0" fontId="32" fillId="0" borderId="10" xfId="0" applyFont="1" applyBorder="1" applyAlignment="1" applyProtection="1">
      <alignment vertical="center" wrapText="1"/>
    </xf>
    <xf numFmtId="0" fontId="32" fillId="0" borderId="11" xfId="0" applyFont="1" applyBorder="1" applyAlignment="1" applyProtection="1">
      <alignment vertical="center" wrapText="1"/>
    </xf>
    <xf numFmtId="0" fontId="32" fillId="0" borderId="12" xfId="0" applyFont="1" applyBorder="1" applyAlignment="1" applyProtection="1">
      <alignment vertical="center" wrapText="1"/>
    </xf>
    <xf numFmtId="0" fontId="32" fillId="0" borderId="13" xfId="0" applyFont="1" applyBorder="1" applyAlignment="1" applyProtection="1">
      <alignment vertical="center" wrapText="1"/>
    </xf>
    <xf numFmtId="49" fontId="32" fillId="6" borderId="12" xfId="0" applyNumberFormat="1"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xf>
    <xf numFmtId="0" fontId="24" fillId="0" borderId="2" xfId="0" applyFont="1" applyBorder="1" applyAlignment="1" applyProtection="1">
      <alignment vertical="top" wrapText="1"/>
    </xf>
    <xf numFmtId="0" fontId="24" fillId="0" borderId="12" xfId="0" applyNumberFormat="1" applyFont="1" applyFill="1" applyBorder="1" applyAlignment="1" applyProtection="1">
      <alignment horizontal="center" vertical="center"/>
    </xf>
    <xf numFmtId="49" fontId="24" fillId="6" borderId="12" xfId="0" applyNumberFormat="1" applyFont="1" applyFill="1" applyBorder="1" applyAlignment="1" applyProtection="1">
      <alignment horizontal="center" vertical="center"/>
      <protection locked="0"/>
    </xf>
    <xf numFmtId="49" fontId="24" fillId="0" borderId="12" xfId="0" applyNumberFormat="1" applyFont="1" applyFill="1" applyBorder="1" applyAlignment="1" applyProtection="1">
      <alignment horizontal="center" vertical="center"/>
    </xf>
    <xf numFmtId="182" fontId="24" fillId="3" borderId="9" xfId="0" applyNumberFormat="1" applyFont="1" applyFill="1" applyBorder="1" applyAlignment="1" applyProtection="1">
      <alignment horizontal="right" vertical="center" indent="1"/>
      <protection locked="0"/>
    </xf>
    <xf numFmtId="0" fontId="32" fillId="0" borderId="12" xfId="0" applyNumberFormat="1" applyFont="1" applyFill="1" applyBorder="1" applyAlignment="1" applyProtection="1">
      <alignment horizontal="center" vertical="center"/>
    </xf>
    <xf numFmtId="182" fontId="24" fillId="3" borderId="5" xfId="0" applyNumberFormat="1" applyFont="1" applyFill="1" applyBorder="1" applyAlignment="1" applyProtection="1">
      <alignment horizontal="right" vertical="center" indent="1"/>
    </xf>
    <xf numFmtId="182" fontId="24" fillId="3" borderId="9" xfId="0" applyNumberFormat="1" applyFont="1" applyFill="1" applyBorder="1" applyAlignment="1" applyProtection="1">
      <alignment horizontal="right" vertical="center" indent="1"/>
    </xf>
    <xf numFmtId="182" fontId="24" fillId="3" borderId="11" xfId="0" applyNumberFormat="1" applyFont="1" applyFill="1" applyBorder="1" applyAlignment="1" applyProtection="1">
      <alignment horizontal="right" vertical="center" indent="1"/>
    </xf>
    <xf numFmtId="182" fontId="24" fillId="3" borderId="12" xfId="0" applyNumberFormat="1" applyFont="1" applyFill="1" applyBorder="1" applyAlignment="1" applyProtection="1">
      <alignment horizontal="right" vertical="center" indent="1"/>
    </xf>
    <xf numFmtId="182" fontId="24" fillId="3" borderId="0" xfId="0" applyNumberFormat="1" applyFont="1" applyFill="1" applyAlignment="1">
      <alignment horizontal="right" vertical="center" indent="1"/>
    </xf>
    <xf numFmtId="182" fontId="24" fillId="3" borderId="12" xfId="0" applyNumberFormat="1" applyFont="1" applyFill="1" applyBorder="1" applyAlignment="1">
      <alignment horizontal="right" vertical="center" indent="1"/>
    </xf>
    <xf numFmtId="0" fontId="24" fillId="0" borderId="18" xfId="0" applyFont="1" applyFill="1" applyBorder="1" applyAlignment="1" applyProtection="1">
      <alignment horizontal="left" vertical="center" indent="1"/>
    </xf>
    <xf numFmtId="0" fontId="24" fillId="0" borderId="0" xfId="0" applyFont="1" applyFill="1" applyBorder="1" applyAlignment="1" applyProtection="1">
      <alignment horizontal="left" vertical="center" indent="1"/>
    </xf>
    <xf numFmtId="0" fontId="24" fillId="0" borderId="10" xfId="0" applyFont="1" applyFill="1" applyBorder="1" applyAlignment="1" applyProtection="1">
      <alignment horizontal="left" vertical="center" indent="1"/>
    </xf>
    <xf numFmtId="182" fontId="24" fillId="0" borderId="0" xfId="0" applyNumberFormat="1" applyFont="1" applyFill="1" applyBorder="1" applyAlignment="1" applyProtection="1">
      <alignment horizontal="right" vertical="center" indent="1"/>
    </xf>
    <xf numFmtId="0" fontId="24" fillId="0" borderId="0" xfId="0" applyNumberFormat="1" applyFont="1" applyBorder="1" applyAlignment="1">
      <alignment horizontal="right" vertical="center" indent="1"/>
    </xf>
    <xf numFmtId="0" fontId="32" fillId="0" borderId="0" xfId="0" applyNumberFormat="1" applyFont="1" applyFill="1" applyBorder="1" applyAlignment="1" applyProtection="1">
      <alignment horizontal="right" vertical="center" indent="1"/>
    </xf>
    <xf numFmtId="0" fontId="24" fillId="0" borderId="5" xfId="0" applyFont="1" applyBorder="1" applyAlignment="1" applyProtection="1">
      <alignment vertical="center"/>
    </xf>
    <xf numFmtId="0" fontId="24" fillId="0" borderId="9" xfId="0" applyFont="1" applyBorder="1" applyAlignment="1" applyProtection="1">
      <alignment vertical="center"/>
    </xf>
    <xf numFmtId="0" fontId="24" fillId="0" borderId="6" xfId="0" applyFont="1" applyBorder="1" applyAlignment="1" applyProtection="1">
      <alignment vertical="center"/>
    </xf>
    <xf numFmtId="0" fontId="24" fillId="0" borderId="11" xfId="0" applyFont="1" applyBorder="1" applyAlignment="1" applyProtection="1">
      <alignment vertical="center"/>
    </xf>
    <xf numFmtId="0" fontId="24" fillId="0" borderId="12" xfId="0" applyFont="1" applyBorder="1" applyAlignment="1" applyProtection="1">
      <alignment vertical="center"/>
    </xf>
    <xf numFmtId="0" fontId="24" fillId="0" borderId="13" xfId="0" applyFont="1" applyBorder="1" applyAlignment="1" applyProtection="1">
      <alignment vertical="center"/>
    </xf>
    <xf numFmtId="179" fontId="24" fillId="3" borderId="12" xfId="0" applyNumberFormat="1" applyFont="1" applyFill="1" applyBorder="1" applyAlignment="1" applyProtection="1">
      <alignment horizontal="right" vertical="center" indent="2"/>
    </xf>
    <xf numFmtId="0" fontId="24" fillId="3" borderId="12" xfId="0" applyFont="1" applyFill="1" applyBorder="1" applyAlignment="1" applyProtection="1">
      <alignment horizontal="right" vertical="center" indent="2"/>
    </xf>
    <xf numFmtId="0" fontId="24" fillId="3" borderId="12" xfId="0" applyFont="1" applyFill="1" applyBorder="1" applyAlignment="1" applyProtection="1">
      <alignment horizontal="right" vertical="center" indent="1"/>
    </xf>
    <xf numFmtId="179" fontId="24" fillId="0" borderId="9" xfId="0" applyNumberFormat="1" applyFont="1" applyFill="1" applyBorder="1" applyAlignment="1" applyProtection="1">
      <alignment horizontal="right" vertical="center" indent="2"/>
    </xf>
    <xf numFmtId="0" fontId="24" fillId="0" borderId="9" xfId="0" applyFont="1" applyFill="1" applyBorder="1" applyAlignment="1" applyProtection="1">
      <alignment horizontal="right" vertical="center" indent="2"/>
    </xf>
    <xf numFmtId="0" fontId="24" fillId="0" borderId="9" xfId="0" applyFont="1" applyFill="1" applyBorder="1" applyAlignment="1" applyProtection="1">
      <alignment horizontal="right" vertical="center" indent="1"/>
    </xf>
  </cellXfs>
  <cellStyles count="5">
    <cellStyle name="ハイパーリンク" xfId="1" builtinId="8"/>
    <cellStyle name="ハイパーリンク 2" xfId="4"/>
    <cellStyle name="標準" xfId="0" builtinId="0"/>
    <cellStyle name="標準 2" xfId="2"/>
    <cellStyle name="標準 3" xfId="3"/>
  </cellStyles>
  <dxfs count="12">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color rgb="FF0070C0"/>
      </font>
      <fill>
        <patternFill patternType="solid">
          <bgColor rgb="FFFFFFFF"/>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FCE4D6"/>
      <color rgb="FF0066FF"/>
      <color rgb="FF0000FF"/>
      <color rgb="FFFFFFCC"/>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46464</xdr:colOff>
      <xdr:row>99</xdr:row>
      <xdr:rowOff>6350</xdr:rowOff>
    </xdr:from>
    <xdr:to>
      <xdr:col>9</xdr:col>
      <xdr:colOff>230353</xdr:colOff>
      <xdr:row>103</xdr:row>
      <xdr:rowOff>179862</xdr:rowOff>
    </xdr:to>
    <xdr:sp macro="" textlink="">
      <xdr:nvSpPr>
        <xdr:cNvPr id="2" name="大かっこ 1">
          <a:extLst>
            <a:ext uri="{FF2B5EF4-FFF2-40B4-BE49-F238E27FC236}">
              <a16:creationId xmlns:a16="http://schemas.microsoft.com/office/drawing/2014/main" id="{484C9063-2D3A-4312-928C-8AD0FC223176}"/>
            </a:ext>
          </a:extLst>
        </xdr:cNvPr>
        <xdr:cNvSpPr/>
      </xdr:nvSpPr>
      <xdr:spPr>
        <a:xfrm>
          <a:off x="910064" y="19069050"/>
          <a:ext cx="1276089" cy="1011712"/>
        </a:xfrm>
        <a:prstGeom prst="bracketPair">
          <a:avLst>
            <a:gd name="adj" fmla="val 141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ity.kobe.lg.jp/a81944/business/todokede/jutakutoshikyoku/building/procedure/shiteiken.html" TargetMode="External"/><Relationship Id="rId2" Type="http://schemas.openxmlformats.org/officeDocument/2006/relationships/hyperlink" Target="https://www.city.kobe.lg.jp/a81944/business/todokede/jutakutoshikyoku/building/procedure/shiteikendenshi.html" TargetMode="External"/><Relationship Id="rId1" Type="http://schemas.openxmlformats.org/officeDocument/2006/relationships/hyperlink" Target="https://www.city.kobe.lg.jp/a81944/business/todokede/jutakutoshikyoku/building/procedure/shiteikendenshi.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AN72"/>
  <sheetViews>
    <sheetView showZeros="0" tabSelected="1" view="pageBreakPreview" zoomScaleNormal="100" zoomScaleSheetLayoutView="100" workbookViewId="0"/>
  </sheetViews>
  <sheetFormatPr defaultColWidth="4.58203125" defaultRowHeight="22.5" x14ac:dyDescent="0.55000000000000004"/>
  <cols>
    <col min="1" max="1" width="2.58203125" style="208" customWidth="1"/>
    <col min="2" max="2" width="4.58203125" style="202" customWidth="1"/>
    <col min="3" max="27" width="4.58203125" style="202"/>
    <col min="28" max="28" width="4.58203125" style="202" customWidth="1"/>
    <col min="29" max="16384" width="4.58203125" style="202"/>
  </cols>
  <sheetData>
    <row r="1" spans="1:19" ht="23" thickBot="1" x14ac:dyDescent="0.6">
      <c r="Q1" s="209"/>
      <c r="R1" s="209"/>
      <c r="S1" s="36" t="s">
        <v>510</v>
      </c>
    </row>
    <row r="2" spans="1:19" ht="30" thickTop="1" thickBot="1" x14ac:dyDescent="0.6">
      <c r="B2" s="210" t="s">
        <v>0</v>
      </c>
      <c r="N2" s="783" t="s">
        <v>295</v>
      </c>
      <c r="O2" s="784"/>
      <c r="P2" s="784"/>
      <c r="Q2" s="784"/>
      <c r="R2" s="784"/>
      <c r="S2" s="785"/>
    </row>
    <row r="3" spans="1:19" s="184" customFormat="1" ht="23" thickTop="1" x14ac:dyDescent="0.55000000000000004">
      <c r="A3" s="198"/>
      <c r="B3" s="788"/>
      <c r="C3" s="788"/>
      <c r="D3" s="788"/>
    </row>
    <row r="4" spans="1:19" s="184" customFormat="1" x14ac:dyDescent="0.55000000000000004">
      <c r="A4" s="190"/>
      <c r="B4" s="38" t="s">
        <v>1</v>
      </c>
    </row>
    <row r="5" spans="1:19" s="184" customFormat="1" x14ac:dyDescent="0.55000000000000004">
      <c r="A5" s="198"/>
      <c r="B5" s="194">
        <v>1</v>
      </c>
      <c r="C5" s="195" t="s">
        <v>498</v>
      </c>
      <c r="D5" s="194"/>
      <c r="E5" s="194"/>
      <c r="F5" s="194"/>
      <c r="G5" s="194"/>
      <c r="H5" s="194"/>
      <c r="I5" s="194"/>
      <c r="J5" s="194"/>
      <c r="K5" s="194"/>
      <c r="L5" s="194"/>
      <c r="M5" s="194"/>
      <c r="N5" s="194"/>
      <c r="O5" s="194"/>
      <c r="P5" s="194"/>
      <c r="Q5" s="194"/>
      <c r="R5" s="194"/>
      <c r="S5" s="194"/>
    </row>
    <row r="6" spans="1:19" s="184" customFormat="1" x14ac:dyDescent="0.55000000000000004">
      <c r="A6" s="198"/>
      <c r="B6" s="194">
        <v>2</v>
      </c>
      <c r="C6" s="192" t="s">
        <v>491</v>
      </c>
      <c r="D6" s="192"/>
      <c r="E6" s="192"/>
      <c r="F6" s="192"/>
      <c r="G6" s="192"/>
      <c r="H6" s="192"/>
      <c r="I6" s="192"/>
      <c r="J6" s="192"/>
      <c r="K6" s="192"/>
      <c r="L6" s="192"/>
      <c r="M6" s="192"/>
      <c r="N6" s="192"/>
      <c r="O6" s="192"/>
      <c r="P6" s="192"/>
      <c r="Q6" s="192"/>
      <c r="R6" s="192"/>
      <c r="S6" s="192"/>
    </row>
    <row r="7" spans="1:19" s="184" customFormat="1" x14ac:dyDescent="0.55000000000000004">
      <c r="A7" s="198"/>
      <c r="B7" s="194"/>
      <c r="C7" s="192" t="s">
        <v>291</v>
      </c>
      <c r="D7" s="192"/>
      <c r="E7" s="192"/>
      <c r="F7" s="192"/>
      <c r="G7" s="192"/>
      <c r="H7" s="192"/>
      <c r="I7" s="192"/>
      <c r="J7" s="192"/>
      <c r="K7" s="192"/>
      <c r="L7" s="192"/>
      <c r="M7" s="192"/>
      <c r="N7" s="192"/>
      <c r="O7" s="192"/>
      <c r="P7" s="192"/>
      <c r="Q7" s="192"/>
      <c r="R7" s="192"/>
      <c r="S7" s="192"/>
    </row>
    <row r="8" spans="1:19" s="184" customFormat="1" x14ac:dyDescent="0.55000000000000004">
      <c r="A8" s="198"/>
      <c r="B8" s="194">
        <v>3</v>
      </c>
      <c r="C8" s="192" t="s">
        <v>292</v>
      </c>
      <c r="D8" s="192"/>
      <c r="E8" s="192"/>
      <c r="F8" s="192"/>
      <c r="G8" s="192"/>
      <c r="H8" s="192"/>
      <c r="I8" s="192"/>
      <c r="J8" s="192"/>
      <c r="K8" s="192"/>
      <c r="L8" s="192"/>
      <c r="M8" s="192"/>
      <c r="N8" s="192"/>
      <c r="O8" s="192"/>
      <c r="P8" s="192"/>
      <c r="Q8" s="192"/>
      <c r="R8" s="192"/>
      <c r="S8" s="192"/>
    </row>
    <row r="9" spans="1:19" s="184" customFormat="1" x14ac:dyDescent="0.55000000000000004">
      <c r="A9" s="198"/>
      <c r="B9" s="194">
        <v>4</v>
      </c>
      <c r="C9" s="192" t="s">
        <v>492</v>
      </c>
      <c r="D9" s="192"/>
      <c r="E9" s="192"/>
      <c r="F9" s="192"/>
      <c r="G9" s="192"/>
      <c r="H9" s="192"/>
      <c r="I9" s="192"/>
      <c r="J9" s="192"/>
      <c r="K9" s="192"/>
      <c r="L9" s="192"/>
      <c r="M9" s="192"/>
      <c r="N9" s="192"/>
      <c r="O9" s="192"/>
      <c r="P9" s="192"/>
      <c r="Q9" s="192"/>
      <c r="R9" s="192"/>
      <c r="S9" s="192"/>
    </row>
    <row r="10" spans="1:19" s="184" customFormat="1" x14ac:dyDescent="0.55000000000000004">
      <c r="A10" s="198"/>
      <c r="B10" s="194">
        <v>5</v>
      </c>
      <c r="C10" s="37" t="s">
        <v>294</v>
      </c>
      <c r="D10" s="192"/>
      <c r="E10" s="192"/>
      <c r="F10" s="192"/>
      <c r="G10" s="192"/>
      <c r="H10" s="192"/>
      <c r="I10" s="192"/>
      <c r="J10" s="192"/>
      <c r="K10" s="192"/>
      <c r="L10" s="192"/>
      <c r="M10" s="192"/>
      <c r="N10" s="192"/>
      <c r="O10" s="192"/>
      <c r="P10" s="192"/>
      <c r="Q10" s="192"/>
      <c r="R10" s="192"/>
      <c r="S10" s="192"/>
    </row>
    <row r="11" spans="1:19" s="184" customFormat="1" x14ac:dyDescent="0.55000000000000004">
      <c r="A11" s="198"/>
      <c r="B11" s="196">
        <v>6</v>
      </c>
      <c r="C11" s="191" t="s">
        <v>326</v>
      </c>
      <c r="D11" s="191"/>
      <c r="E11" s="191"/>
      <c r="F11" s="191"/>
      <c r="G11" s="191"/>
      <c r="H11" s="191"/>
      <c r="I11" s="191"/>
      <c r="J11" s="191"/>
      <c r="K11" s="191"/>
      <c r="L11" s="191"/>
      <c r="M11" s="191"/>
      <c r="N11" s="191"/>
      <c r="P11" s="193"/>
      <c r="Q11" s="193"/>
    </row>
    <row r="12" spans="1:19" s="184" customFormat="1" x14ac:dyDescent="0.55000000000000004">
      <c r="A12" s="198"/>
      <c r="B12" s="196"/>
      <c r="C12" s="197" t="s">
        <v>293</v>
      </c>
      <c r="D12" s="789" t="s">
        <v>174</v>
      </c>
      <c r="E12" s="789"/>
      <c r="F12" s="789"/>
      <c r="G12" s="789"/>
      <c r="H12" s="191"/>
      <c r="I12" s="191"/>
      <c r="J12" s="191"/>
      <c r="K12" s="191"/>
      <c r="L12" s="191"/>
    </row>
    <row r="13" spans="1:19" s="184" customFormat="1" x14ac:dyDescent="0.55000000000000004">
      <c r="A13" s="198"/>
      <c r="B13" s="196">
        <v>7</v>
      </c>
      <c r="C13" s="191" t="s">
        <v>476</v>
      </c>
      <c r="D13" s="191"/>
      <c r="E13" s="191"/>
      <c r="F13" s="191"/>
      <c r="G13" s="191"/>
      <c r="H13" s="191"/>
      <c r="I13" s="191"/>
      <c r="J13" s="191"/>
      <c r="K13" s="191"/>
      <c r="L13" s="191"/>
      <c r="M13" s="191"/>
      <c r="N13" s="191"/>
      <c r="O13" s="191"/>
      <c r="P13" s="191"/>
      <c r="Q13" s="191"/>
      <c r="R13" s="191"/>
      <c r="S13" s="191"/>
    </row>
    <row r="14" spans="1:19" s="184" customFormat="1" x14ac:dyDescent="0.55000000000000004">
      <c r="A14" s="198"/>
      <c r="B14" s="196"/>
      <c r="C14" s="197" t="s">
        <v>293</v>
      </c>
      <c r="D14" s="800" t="s">
        <v>496</v>
      </c>
      <c r="E14" s="800"/>
      <c r="F14" s="800"/>
      <c r="G14" s="191" t="s">
        <v>497</v>
      </c>
      <c r="H14" s="191"/>
      <c r="I14" s="191"/>
      <c r="J14" s="191"/>
      <c r="K14" s="191"/>
      <c r="L14" s="191"/>
      <c r="M14" s="191"/>
      <c r="N14" s="191"/>
      <c r="O14" s="191"/>
      <c r="P14" s="191"/>
      <c r="Q14" s="191"/>
      <c r="R14" s="191"/>
      <c r="S14" s="191"/>
    </row>
    <row r="15" spans="1:19" s="184" customFormat="1" x14ac:dyDescent="0.55000000000000004">
      <c r="A15" s="190"/>
    </row>
    <row r="16" spans="1:19" s="184" customFormat="1" x14ac:dyDescent="0.55000000000000004">
      <c r="A16" s="211" t="s">
        <v>68</v>
      </c>
    </row>
    <row r="17" spans="1:29" s="284" customFormat="1" x14ac:dyDescent="0.55000000000000004">
      <c r="A17" s="246"/>
      <c r="B17" s="282" t="s">
        <v>41</v>
      </c>
      <c r="C17" s="786"/>
      <c r="D17" s="786"/>
      <c r="E17" s="283" t="s">
        <v>454</v>
      </c>
      <c r="J17" s="285"/>
      <c r="K17" s="286"/>
      <c r="L17" s="286"/>
      <c r="R17" s="285"/>
      <c r="S17" s="286"/>
      <c r="T17" s="286"/>
    </row>
    <row r="18" spans="1:29" s="284" customFormat="1" x14ac:dyDescent="0.55000000000000004">
      <c r="A18" s="246"/>
      <c r="B18" s="282" t="s">
        <v>41</v>
      </c>
      <c r="C18" s="787"/>
      <c r="D18" s="787"/>
      <c r="E18" s="283" t="s">
        <v>296</v>
      </c>
      <c r="F18" s="283"/>
      <c r="G18" s="283"/>
      <c r="J18" s="285"/>
      <c r="K18" s="286"/>
      <c r="L18" s="286"/>
      <c r="R18" s="285"/>
      <c r="S18" s="286"/>
      <c r="T18" s="286"/>
    </row>
    <row r="19" spans="1:29" s="247" customFormat="1" x14ac:dyDescent="0.55000000000000004">
      <c r="A19" s="246"/>
      <c r="J19" s="248"/>
      <c r="K19" s="249"/>
      <c r="L19" s="249"/>
      <c r="R19" s="248"/>
      <c r="S19" s="249"/>
      <c r="T19" s="249"/>
    </row>
    <row r="20" spans="1:29" x14ac:dyDescent="0.55000000000000004">
      <c r="B20" s="771" t="s">
        <v>2</v>
      </c>
      <c r="C20" s="772"/>
      <c r="D20" s="772"/>
      <c r="E20" s="772"/>
      <c r="F20" s="772"/>
      <c r="G20" s="773"/>
      <c r="H20" s="594" t="s">
        <v>69</v>
      </c>
      <c r="I20" s="41"/>
      <c r="J20" s="187" t="s">
        <v>136</v>
      </c>
      <c r="K20" s="41"/>
      <c r="L20" s="187" t="s">
        <v>475</v>
      </c>
      <c r="M20" s="41"/>
      <c r="N20" s="45" t="s">
        <v>3</v>
      </c>
      <c r="O20" s="213"/>
      <c r="P20" s="243"/>
      <c r="Q20" s="243"/>
      <c r="R20" s="243"/>
      <c r="S20" s="244"/>
      <c r="T20" s="219" t="s">
        <v>389</v>
      </c>
      <c r="U20" s="212" t="s">
        <v>390</v>
      </c>
    </row>
    <row r="21" spans="1:29" x14ac:dyDescent="0.55000000000000004">
      <c r="B21" s="793"/>
      <c r="C21" s="793"/>
      <c r="D21" s="793"/>
      <c r="E21" s="793"/>
      <c r="F21" s="201"/>
      <c r="G21" s="201"/>
      <c r="H21" s="201"/>
      <c r="I21" s="201"/>
      <c r="J21" s="201"/>
      <c r="K21" s="201"/>
      <c r="L21" s="201"/>
      <c r="M21" s="201"/>
      <c r="N21" s="43"/>
      <c r="O21" s="43"/>
      <c r="P21" s="43"/>
      <c r="Q21" s="43"/>
      <c r="R21" s="43"/>
      <c r="S21" s="43"/>
      <c r="T21" s="245"/>
      <c r="U21" s="43"/>
      <c r="V21" s="201"/>
    </row>
    <row r="22" spans="1:29" x14ac:dyDescent="0.55000000000000004">
      <c r="A22" s="39" t="s">
        <v>67</v>
      </c>
      <c r="C22" s="185"/>
      <c r="D22" s="185"/>
      <c r="E22" s="185"/>
      <c r="F22" s="185"/>
      <c r="H22" s="40"/>
      <c r="I22" s="40"/>
      <c r="K22" s="186"/>
    </row>
    <row r="23" spans="1:29" x14ac:dyDescent="0.55000000000000004">
      <c r="B23" s="794" t="s">
        <v>297</v>
      </c>
      <c r="C23" s="771" t="s">
        <v>199</v>
      </c>
      <c r="D23" s="772"/>
      <c r="E23" s="772"/>
      <c r="F23" s="772"/>
      <c r="G23" s="773"/>
      <c r="H23" s="790"/>
      <c r="I23" s="791"/>
      <c r="J23" s="791"/>
      <c r="K23" s="791"/>
      <c r="L23" s="791"/>
      <c r="M23" s="791"/>
      <c r="N23" s="791"/>
      <c r="O23" s="791"/>
      <c r="P23" s="791"/>
      <c r="Q23" s="791"/>
      <c r="R23" s="791"/>
      <c r="S23" s="792"/>
      <c r="T23" s="233"/>
      <c r="U23" s="203"/>
      <c r="V23" s="203"/>
      <c r="W23" s="203"/>
      <c r="X23" s="203"/>
      <c r="Y23" s="203"/>
      <c r="Z23" s="201"/>
      <c r="AA23" s="201"/>
      <c r="AB23" s="201"/>
      <c r="AC23" s="201"/>
    </row>
    <row r="24" spans="1:29" x14ac:dyDescent="0.55000000000000004">
      <c r="B24" s="795"/>
      <c r="C24" s="771" t="s">
        <v>310</v>
      </c>
      <c r="D24" s="772"/>
      <c r="E24" s="772"/>
      <c r="F24" s="772"/>
      <c r="G24" s="773"/>
      <c r="H24" s="790"/>
      <c r="I24" s="791"/>
      <c r="J24" s="791"/>
      <c r="K24" s="791"/>
      <c r="L24" s="791"/>
      <c r="M24" s="791"/>
      <c r="N24" s="791"/>
      <c r="O24" s="791"/>
      <c r="P24" s="791"/>
      <c r="Q24" s="791"/>
      <c r="R24" s="791"/>
      <c r="S24" s="792"/>
      <c r="T24" s="233"/>
      <c r="U24" s="201"/>
      <c r="V24" s="201"/>
      <c r="Z24" s="201"/>
      <c r="AA24" s="201"/>
      <c r="AB24" s="201"/>
      <c r="AC24" s="201"/>
    </row>
    <row r="25" spans="1:29" x14ac:dyDescent="0.55000000000000004">
      <c r="B25" s="795"/>
      <c r="C25" s="771" t="s">
        <v>311</v>
      </c>
      <c r="D25" s="772"/>
      <c r="E25" s="772"/>
      <c r="F25" s="772"/>
      <c r="G25" s="773"/>
      <c r="H25" s="790"/>
      <c r="I25" s="791"/>
      <c r="J25" s="791"/>
      <c r="K25" s="791"/>
      <c r="L25" s="791"/>
      <c r="M25" s="791"/>
      <c r="N25" s="791"/>
      <c r="O25" s="791"/>
      <c r="P25" s="791"/>
      <c r="Q25" s="791"/>
      <c r="R25" s="791"/>
      <c r="S25" s="792"/>
      <c r="T25" s="233"/>
      <c r="U25" s="201"/>
      <c r="V25" s="201"/>
      <c r="W25" s="201"/>
      <c r="X25" s="201"/>
      <c r="Y25" s="201"/>
      <c r="Z25" s="201"/>
      <c r="AA25" s="201"/>
      <c r="AB25" s="201"/>
      <c r="AC25" s="201"/>
    </row>
    <row r="26" spans="1:29" x14ac:dyDescent="0.55000000000000004">
      <c r="B26" s="795"/>
      <c r="C26" s="771" t="s">
        <v>301</v>
      </c>
      <c r="D26" s="772"/>
      <c r="E26" s="772"/>
      <c r="F26" s="772"/>
      <c r="G26" s="773"/>
      <c r="H26" s="765"/>
      <c r="I26" s="765"/>
      <c r="J26" s="205" t="s">
        <v>63</v>
      </c>
      <c r="K26" s="765"/>
      <c r="L26" s="765"/>
      <c r="M26" s="205" t="s">
        <v>63</v>
      </c>
      <c r="N26" s="765"/>
      <c r="O26" s="765"/>
      <c r="P26" s="238"/>
      <c r="Q26" s="238"/>
      <c r="R26" s="45"/>
      <c r="S26" s="42"/>
      <c r="T26" s="234"/>
      <c r="U26" s="201"/>
      <c r="V26" s="201"/>
      <c r="W26" s="201"/>
      <c r="X26" s="201"/>
      <c r="Y26" s="201"/>
      <c r="Z26" s="201"/>
      <c r="AA26" s="201"/>
      <c r="AB26" s="201"/>
      <c r="AC26" s="201"/>
    </row>
    <row r="27" spans="1:29" x14ac:dyDescent="0.55000000000000004">
      <c r="B27" s="796"/>
      <c r="C27" s="797" t="s">
        <v>322</v>
      </c>
      <c r="D27" s="798"/>
      <c r="E27" s="798"/>
      <c r="F27" s="798"/>
      <c r="G27" s="799"/>
      <c r="H27" s="239" t="s">
        <v>323</v>
      </c>
      <c r="I27" s="207"/>
      <c r="J27" s="805" t="s">
        <v>324</v>
      </c>
      <c r="K27" s="805"/>
      <c r="L27" s="199"/>
      <c r="M27" s="240"/>
      <c r="N27" s="238"/>
      <c r="O27" s="238"/>
      <c r="P27" s="238"/>
      <c r="Q27" s="238"/>
      <c r="R27" s="241"/>
      <c r="S27" s="242"/>
      <c r="T27" s="234" t="s">
        <v>320</v>
      </c>
      <c r="U27" s="201" t="s">
        <v>325</v>
      </c>
      <c r="V27" s="201"/>
      <c r="W27" s="201"/>
      <c r="X27" s="201"/>
      <c r="Y27" s="201"/>
      <c r="Z27" s="201"/>
      <c r="AA27" s="201"/>
      <c r="AB27" s="201"/>
      <c r="AC27" s="201"/>
    </row>
    <row r="28" spans="1:29" x14ac:dyDescent="0.55000000000000004">
      <c r="B28" s="764" t="s">
        <v>298</v>
      </c>
      <c r="C28" s="771" t="s">
        <v>302</v>
      </c>
      <c r="D28" s="772"/>
      <c r="E28" s="772"/>
      <c r="F28" s="772"/>
      <c r="G28" s="773"/>
      <c r="H28" s="768"/>
      <c r="I28" s="769"/>
      <c r="J28" s="769"/>
      <c r="K28" s="769"/>
      <c r="L28" s="769"/>
      <c r="M28" s="769"/>
      <c r="N28" s="769"/>
      <c r="O28" s="769"/>
      <c r="P28" s="769"/>
      <c r="Q28" s="769"/>
      <c r="R28" s="769"/>
      <c r="S28" s="770"/>
      <c r="T28" s="233"/>
      <c r="U28" s="201"/>
      <c r="V28" s="201"/>
      <c r="W28" s="201"/>
      <c r="X28" s="201"/>
      <c r="Y28" s="201"/>
      <c r="Z28" s="201"/>
      <c r="AA28" s="201"/>
      <c r="AB28" s="201"/>
      <c r="AC28" s="201"/>
    </row>
    <row r="29" spans="1:29" x14ac:dyDescent="0.55000000000000004">
      <c r="B29" s="764"/>
      <c r="C29" s="771" t="s">
        <v>303</v>
      </c>
      <c r="D29" s="772"/>
      <c r="E29" s="772"/>
      <c r="F29" s="772"/>
      <c r="G29" s="773"/>
      <c r="H29" s="768"/>
      <c r="I29" s="769"/>
      <c r="J29" s="769"/>
      <c r="K29" s="769"/>
      <c r="L29" s="769"/>
      <c r="M29" s="769"/>
      <c r="N29" s="769"/>
      <c r="O29" s="769"/>
      <c r="P29" s="769"/>
      <c r="Q29" s="769"/>
      <c r="R29" s="769"/>
      <c r="S29" s="770"/>
      <c r="T29" s="233"/>
      <c r="U29" s="201"/>
      <c r="V29" s="201"/>
      <c r="W29" s="201"/>
      <c r="X29" s="201"/>
      <c r="Y29" s="201"/>
      <c r="Z29" s="201"/>
      <c r="AA29" s="201"/>
      <c r="AB29" s="201"/>
      <c r="AC29" s="201"/>
    </row>
    <row r="30" spans="1:29" x14ac:dyDescent="0.55000000000000004">
      <c r="B30" s="764"/>
      <c r="C30" s="771" t="s">
        <v>301</v>
      </c>
      <c r="D30" s="772"/>
      <c r="E30" s="772"/>
      <c r="F30" s="772"/>
      <c r="G30" s="773"/>
      <c r="H30" s="765"/>
      <c r="I30" s="765"/>
      <c r="J30" s="45" t="s">
        <v>63</v>
      </c>
      <c r="K30" s="765"/>
      <c r="L30" s="765"/>
      <c r="M30" s="45" t="s">
        <v>63</v>
      </c>
      <c r="N30" s="765"/>
      <c r="O30" s="765"/>
      <c r="P30" s="238"/>
      <c r="Q30" s="238"/>
      <c r="R30" s="205"/>
      <c r="S30" s="206"/>
      <c r="T30" s="235"/>
      <c r="U30" s="201"/>
      <c r="V30" s="201"/>
      <c r="W30" s="201"/>
      <c r="X30" s="201"/>
      <c r="Y30" s="201"/>
      <c r="Z30" s="201"/>
      <c r="AA30" s="201"/>
      <c r="AB30" s="201"/>
      <c r="AC30" s="201"/>
    </row>
    <row r="31" spans="1:29" x14ac:dyDescent="0.55000000000000004">
      <c r="B31" s="764"/>
      <c r="C31" s="771" t="s">
        <v>235</v>
      </c>
      <c r="D31" s="772"/>
      <c r="E31" s="772"/>
      <c r="F31" s="772"/>
      <c r="G31" s="773"/>
      <c r="H31" s="768"/>
      <c r="I31" s="769"/>
      <c r="J31" s="769"/>
      <c r="K31" s="769"/>
      <c r="L31" s="769"/>
      <c r="M31" s="769"/>
      <c r="N31" s="769"/>
      <c r="O31" s="769"/>
      <c r="P31" s="769"/>
      <c r="Q31" s="769"/>
      <c r="R31" s="769"/>
      <c r="S31" s="770"/>
      <c r="T31" s="236"/>
      <c r="W31" s="201"/>
      <c r="X31" s="201"/>
    </row>
    <row r="32" spans="1:29" x14ac:dyDescent="0.55000000000000004">
      <c r="B32" s="764"/>
      <c r="C32" s="771" t="s">
        <v>327</v>
      </c>
      <c r="D32" s="772"/>
      <c r="E32" s="772"/>
      <c r="F32" s="772"/>
      <c r="G32" s="773"/>
      <c r="H32" s="207"/>
      <c r="I32" s="772" t="s">
        <v>65</v>
      </c>
      <c r="J32" s="772"/>
      <c r="K32" s="207"/>
      <c r="L32" s="199" t="s">
        <v>66</v>
      </c>
      <c r="M32" s="765"/>
      <c r="N32" s="765"/>
      <c r="O32" s="765"/>
      <c r="P32" s="199" t="s">
        <v>64</v>
      </c>
      <c r="Q32" s="199"/>
      <c r="R32" s="199"/>
      <c r="S32" s="200"/>
      <c r="T32" s="234"/>
      <c r="U32" s="201"/>
    </row>
    <row r="33" spans="1:40" x14ac:dyDescent="0.55000000000000004">
      <c r="B33" s="764" t="s">
        <v>299</v>
      </c>
      <c r="C33" s="771" t="s">
        <v>302</v>
      </c>
      <c r="D33" s="772"/>
      <c r="E33" s="772"/>
      <c r="F33" s="772"/>
      <c r="G33" s="773"/>
      <c r="H33" s="768"/>
      <c r="I33" s="769"/>
      <c r="J33" s="769"/>
      <c r="K33" s="769"/>
      <c r="L33" s="769"/>
      <c r="M33" s="769"/>
      <c r="N33" s="769"/>
      <c r="O33" s="769"/>
      <c r="P33" s="769"/>
      <c r="Q33" s="769"/>
      <c r="R33" s="769"/>
      <c r="S33" s="770"/>
      <c r="T33" s="233"/>
      <c r="U33" s="201"/>
      <c r="V33" s="201"/>
      <c r="W33" s="201"/>
      <c r="X33" s="201"/>
      <c r="Y33" s="201"/>
      <c r="Z33" s="201"/>
      <c r="AA33" s="201"/>
      <c r="AB33" s="201"/>
      <c r="AC33" s="201"/>
    </row>
    <row r="34" spans="1:40" x14ac:dyDescent="0.55000000000000004">
      <c r="B34" s="764"/>
      <c r="C34" s="771" t="s">
        <v>303</v>
      </c>
      <c r="D34" s="772"/>
      <c r="E34" s="772"/>
      <c r="F34" s="772"/>
      <c r="G34" s="773"/>
      <c r="H34" s="768"/>
      <c r="I34" s="769"/>
      <c r="J34" s="769"/>
      <c r="K34" s="769"/>
      <c r="L34" s="769"/>
      <c r="M34" s="769"/>
      <c r="N34" s="769"/>
      <c r="O34" s="769"/>
      <c r="P34" s="769"/>
      <c r="Q34" s="769"/>
      <c r="R34" s="769"/>
      <c r="S34" s="770"/>
      <c r="T34" s="233"/>
      <c r="U34" s="201"/>
      <c r="V34" s="201"/>
      <c r="W34" s="201"/>
      <c r="X34" s="201"/>
      <c r="Y34" s="201"/>
      <c r="Z34" s="201"/>
      <c r="AA34" s="201"/>
      <c r="AB34" s="201"/>
      <c r="AC34" s="201"/>
    </row>
    <row r="35" spans="1:40" x14ac:dyDescent="0.55000000000000004">
      <c r="B35" s="764"/>
      <c r="C35" s="771" t="s">
        <v>301</v>
      </c>
      <c r="D35" s="772"/>
      <c r="E35" s="772"/>
      <c r="F35" s="772"/>
      <c r="G35" s="773"/>
      <c r="H35" s="765"/>
      <c r="I35" s="765"/>
      <c r="J35" s="45" t="s">
        <v>63</v>
      </c>
      <c r="K35" s="765"/>
      <c r="L35" s="765"/>
      <c r="M35" s="45" t="s">
        <v>63</v>
      </c>
      <c r="N35" s="765"/>
      <c r="O35" s="765"/>
      <c r="P35" s="238"/>
      <c r="Q35" s="238"/>
      <c r="R35" s="45"/>
      <c r="S35" s="42"/>
      <c r="T35" s="234"/>
      <c r="U35" s="201"/>
      <c r="V35" s="201"/>
      <c r="W35" s="201"/>
      <c r="X35" s="201"/>
      <c r="Y35" s="201"/>
      <c r="Z35" s="201"/>
      <c r="AA35" s="201"/>
      <c r="AB35" s="201"/>
      <c r="AC35" s="201"/>
    </row>
    <row r="36" spans="1:40" x14ac:dyDescent="0.55000000000000004">
      <c r="B36" s="764"/>
      <c r="C36" s="771" t="s">
        <v>235</v>
      </c>
      <c r="D36" s="772"/>
      <c r="E36" s="772"/>
      <c r="F36" s="772"/>
      <c r="G36" s="773"/>
      <c r="H36" s="768"/>
      <c r="I36" s="769"/>
      <c r="J36" s="769"/>
      <c r="K36" s="769"/>
      <c r="L36" s="769"/>
      <c r="M36" s="769"/>
      <c r="N36" s="769"/>
      <c r="O36" s="769"/>
      <c r="P36" s="769"/>
      <c r="Q36" s="769"/>
      <c r="R36" s="769"/>
      <c r="S36" s="770"/>
      <c r="T36" s="236"/>
    </row>
    <row r="37" spans="1:40" x14ac:dyDescent="0.55000000000000004">
      <c r="B37" s="764"/>
      <c r="C37" s="771" t="s">
        <v>327</v>
      </c>
      <c r="D37" s="772"/>
      <c r="E37" s="772"/>
      <c r="F37" s="772"/>
      <c r="G37" s="773"/>
      <c r="H37" s="207"/>
      <c r="I37" s="772" t="s">
        <v>65</v>
      </c>
      <c r="J37" s="772"/>
      <c r="K37" s="207"/>
      <c r="L37" s="199" t="s">
        <v>66</v>
      </c>
      <c r="M37" s="765"/>
      <c r="N37" s="765"/>
      <c r="O37" s="765"/>
      <c r="P37" s="199" t="s">
        <v>64</v>
      </c>
      <c r="Q37" s="199"/>
      <c r="R37" s="199"/>
      <c r="S37" s="200"/>
      <c r="T37" s="236"/>
    </row>
    <row r="38" spans="1:40" x14ac:dyDescent="0.55000000000000004">
      <c r="B38" s="764" t="s">
        <v>300</v>
      </c>
      <c r="C38" s="771" t="s">
        <v>310</v>
      </c>
      <c r="D38" s="772"/>
      <c r="E38" s="772"/>
      <c r="F38" s="772"/>
      <c r="G38" s="773"/>
      <c r="H38" s="768"/>
      <c r="I38" s="769"/>
      <c r="J38" s="769"/>
      <c r="K38" s="769"/>
      <c r="L38" s="769"/>
      <c r="M38" s="769"/>
      <c r="N38" s="769"/>
      <c r="O38" s="769"/>
      <c r="P38" s="769"/>
      <c r="Q38" s="769"/>
      <c r="R38" s="769"/>
      <c r="S38" s="770"/>
      <c r="T38" s="233" t="s">
        <v>320</v>
      </c>
      <c r="U38" s="203" t="s">
        <v>388</v>
      </c>
      <c r="V38" s="201"/>
      <c r="W38" s="201"/>
      <c r="X38" s="201"/>
      <c r="Y38" s="201"/>
      <c r="Z38" s="201"/>
      <c r="AA38" s="201"/>
      <c r="AB38" s="201"/>
      <c r="AC38" s="201"/>
    </row>
    <row r="39" spans="1:40" x14ac:dyDescent="0.55000000000000004">
      <c r="B39" s="764"/>
      <c r="C39" s="771" t="s">
        <v>311</v>
      </c>
      <c r="D39" s="772"/>
      <c r="E39" s="772"/>
      <c r="F39" s="772"/>
      <c r="G39" s="773"/>
      <c r="H39" s="768"/>
      <c r="I39" s="769"/>
      <c r="J39" s="769"/>
      <c r="K39" s="769"/>
      <c r="L39" s="769"/>
      <c r="M39" s="769"/>
      <c r="N39" s="769"/>
      <c r="O39" s="769"/>
      <c r="P39" s="769"/>
      <c r="Q39" s="769"/>
      <c r="R39" s="769"/>
      <c r="S39" s="770"/>
      <c r="T39" s="234"/>
      <c r="U39" s="203"/>
      <c r="V39" s="201"/>
      <c r="W39" s="201"/>
    </row>
    <row r="40" spans="1:40" x14ac:dyDescent="0.55000000000000004">
      <c r="B40" s="764"/>
      <c r="C40" s="771" t="s">
        <v>328</v>
      </c>
      <c r="D40" s="772"/>
      <c r="E40" s="772"/>
      <c r="F40" s="772"/>
      <c r="G40" s="773"/>
      <c r="H40" s="803"/>
      <c r="I40" s="804"/>
      <c r="J40" s="763" t="s">
        <v>503</v>
      </c>
      <c r="K40" s="765"/>
      <c r="L40" s="765"/>
      <c r="M40" s="765"/>
      <c r="N40" s="765"/>
      <c r="O40" s="765"/>
      <c r="P40" s="199" t="s">
        <v>305</v>
      </c>
      <c r="Q40" s="199"/>
      <c r="R40" s="199"/>
      <c r="S40" s="200"/>
      <c r="T40" s="234"/>
      <c r="U40" s="201"/>
      <c r="V40" s="201"/>
      <c r="W40" s="201"/>
      <c r="X40" s="201"/>
      <c r="Y40" s="201"/>
    </row>
    <row r="41" spans="1:40" x14ac:dyDescent="0.55000000000000004">
      <c r="B41" s="764"/>
      <c r="C41" s="771" t="s">
        <v>304</v>
      </c>
      <c r="D41" s="772"/>
      <c r="E41" s="772"/>
      <c r="F41" s="772"/>
      <c r="G41" s="773"/>
      <c r="H41" s="768"/>
      <c r="I41" s="769"/>
      <c r="J41" s="769"/>
      <c r="K41" s="769"/>
      <c r="L41" s="769"/>
      <c r="M41" s="769"/>
      <c r="N41" s="769"/>
      <c r="O41" s="769"/>
      <c r="P41" s="769"/>
      <c r="Q41" s="769"/>
      <c r="R41" s="769"/>
      <c r="S41" s="770"/>
      <c r="T41" s="237"/>
      <c r="U41" s="201"/>
      <c r="V41" s="201"/>
      <c r="W41" s="201"/>
      <c r="X41" s="201"/>
      <c r="Y41" s="201"/>
      <c r="Z41" s="201"/>
      <c r="AA41" s="201"/>
      <c r="AB41" s="201"/>
      <c r="AC41" s="201"/>
    </row>
    <row r="42" spans="1:40" x14ac:dyDescent="0.55000000000000004">
      <c r="B42" s="764"/>
      <c r="C42" s="771" t="s">
        <v>301</v>
      </c>
      <c r="D42" s="772"/>
      <c r="E42" s="772"/>
      <c r="F42" s="772"/>
      <c r="G42" s="773"/>
      <c r="H42" s="765"/>
      <c r="I42" s="765"/>
      <c r="J42" s="45" t="s">
        <v>63</v>
      </c>
      <c r="K42" s="765"/>
      <c r="L42" s="765"/>
      <c r="M42" s="45" t="s">
        <v>63</v>
      </c>
      <c r="N42" s="765"/>
      <c r="O42" s="765"/>
      <c r="P42" s="238"/>
      <c r="Q42" s="238"/>
      <c r="R42" s="199"/>
      <c r="S42" s="200"/>
      <c r="T42" s="234"/>
      <c r="U42" s="201"/>
      <c r="V42" s="201"/>
      <c r="W42" s="201"/>
      <c r="X42" s="201"/>
      <c r="Y42" s="201"/>
      <c r="Z42" s="201"/>
      <c r="AA42" s="201"/>
      <c r="AB42" s="201"/>
      <c r="AC42" s="201"/>
    </row>
    <row r="43" spans="1:40" x14ac:dyDescent="0.55000000000000004">
      <c r="C43" s="188"/>
      <c r="D43" s="188"/>
      <c r="E43" s="188"/>
      <c r="F43" s="188"/>
      <c r="G43" s="214"/>
      <c r="H43" s="214"/>
      <c r="I43" s="214"/>
      <c r="J43" s="214"/>
      <c r="K43" s="214"/>
    </row>
    <row r="44" spans="1:40" x14ac:dyDescent="0.55000000000000004">
      <c r="A44" s="39" t="s">
        <v>472</v>
      </c>
      <c r="C44" s="185"/>
      <c r="D44" s="185"/>
      <c r="E44" s="185"/>
      <c r="F44" s="185"/>
      <c r="H44" s="40"/>
      <c r="I44" s="40"/>
      <c r="K44" s="186"/>
    </row>
    <row r="45" spans="1:40" x14ac:dyDescent="0.55000000000000004">
      <c r="B45" s="774" t="s">
        <v>313</v>
      </c>
      <c r="C45" s="775"/>
      <c r="D45" s="775"/>
      <c r="E45" s="776"/>
      <c r="F45" s="766"/>
      <c r="G45" s="767"/>
      <c r="H45" s="440" t="s">
        <v>4</v>
      </c>
      <c r="I45" s="440"/>
      <c r="J45" s="440"/>
      <c r="K45" s="440"/>
      <c r="L45" s="440"/>
      <c r="M45" s="440"/>
      <c r="N45" s="440"/>
      <c r="O45" s="440"/>
      <c r="P45" s="440"/>
      <c r="Q45" s="440"/>
      <c r="R45" s="440"/>
      <c r="S45" s="441"/>
      <c r="T45" s="219"/>
    </row>
    <row r="46" spans="1:40" x14ac:dyDescent="0.55000000000000004">
      <c r="B46" s="777"/>
      <c r="C46" s="778"/>
      <c r="D46" s="778"/>
      <c r="E46" s="779"/>
      <c r="F46" s="780"/>
      <c r="G46" s="781"/>
      <c r="H46" s="781"/>
      <c r="I46" s="781"/>
      <c r="J46" s="781"/>
      <c r="K46" s="781"/>
      <c r="L46" s="781"/>
      <c r="M46" s="781"/>
      <c r="N46" s="781"/>
      <c r="O46" s="781"/>
      <c r="P46" s="781"/>
      <c r="Q46" s="781"/>
      <c r="R46" s="781"/>
      <c r="S46" s="782"/>
      <c r="T46" s="219" t="s">
        <v>320</v>
      </c>
      <c r="U46" s="201" t="s">
        <v>321</v>
      </c>
    </row>
    <row r="47" spans="1:40" x14ac:dyDescent="0.55000000000000004">
      <c r="A47" s="93"/>
      <c r="B47" s="868" t="s">
        <v>14</v>
      </c>
      <c r="C47" s="869"/>
      <c r="D47" s="869"/>
      <c r="E47" s="870"/>
      <c r="F47" s="766"/>
      <c r="G47" s="767"/>
      <c r="H47" s="767"/>
      <c r="I47" s="767"/>
      <c r="J47" s="767"/>
      <c r="K47" s="836"/>
      <c r="L47" s="849" t="s">
        <v>259</v>
      </c>
      <c r="M47" s="850"/>
      <c r="N47" s="850"/>
      <c r="O47" s="362"/>
      <c r="P47" s="849" t="s">
        <v>312</v>
      </c>
      <c r="Q47" s="850"/>
      <c r="R47" s="850"/>
      <c r="S47" s="224"/>
      <c r="T47" s="219" t="s">
        <v>293</v>
      </c>
      <c r="U47" s="202" t="s">
        <v>315</v>
      </c>
      <c r="V47" s="201"/>
      <c r="AC47" s="215"/>
      <c r="AD47" s="215"/>
      <c r="AE47" s="215"/>
      <c r="AF47" s="215"/>
      <c r="AG47" s="215"/>
      <c r="AH47" s="215"/>
      <c r="AI47" s="215"/>
      <c r="AJ47" s="215"/>
      <c r="AK47" s="215"/>
      <c r="AL47" s="215"/>
      <c r="AM47" s="215"/>
      <c r="AN47" s="215"/>
    </row>
    <row r="48" spans="1:40" x14ac:dyDescent="0.55000000000000004">
      <c r="A48" s="93"/>
      <c r="B48" s="874"/>
      <c r="C48" s="875"/>
      <c r="D48" s="875"/>
      <c r="E48" s="876"/>
      <c r="F48" s="806"/>
      <c r="G48" s="807"/>
      <c r="H48" s="807"/>
      <c r="I48" s="807"/>
      <c r="J48" s="807"/>
      <c r="K48" s="808"/>
      <c r="L48" s="851" t="s">
        <v>259</v>
      </c>
      <c r="M48" s="852"/>
      <c r="N48" s="852"/>
      <c r="O48" s="363"/>
      <c r="P48" s="851" t="s">
        <v>312</v>
      </c>
      <c r="Q48" s="852"/>
      <c r="R48" s="852"/>
      <c r="S48" s="225"/>
      <c r="T48" s="219"/>
      <c r="V48" s="201"/>
      <c r="AC48" s="215"/>
      <c r="AD48" s="215"/>
      <c r="AE48" s="215"/>
      <c r="AF48" s="215"/>
      <c r="AG48" s="215"/>
      <c r="AH48" s="215"/>
      <c r="AI48" s="215"/>
      <c r="AJ48" s="215"/>
      <c r="AK48" s="215"/>
      <c r="AL48" s="215"/>
      <c r="AM48" s="215"/>
      <c r="AN48" s="215"/>
    </row>
    <row r="49" spans="1:40" x14ac:dyDescent="0.55000000000000004">
      <c r="A49" s="93"/>
      <c r="B49" s="871"/>
      <c r="C49" s="872"/>
      <c r="D49" s="872"/>
      <c r="E49" s="873"/>
      <c r="F49" s="809"/>
      <c r="G49" s="810"/>
      <c r="H49" s="810"/>
      <c r="I49" s="810"/>
      <c r="J49" s="810"/>
      <c r="K49" s="811"/>
      <c r="L49" s="853" t="s">
        <v>259</v>
      </c>
      <c r="M49" s="854"/>
      <c r="N49" s="854"/>
      <c r="O49" s="364"/>
      <c r="P49" s="853" t="s">
        <v>312</v>
      </c>
      <c r="Q49" s="854"/>
      <c r="R49" s="854"/>
      <c r="S49" s="226"/>
      <c r="T49" s="219"/>
      <c r="V49" s="201"/>
      <c r="AC49" s="215"/>
      <c r="AD49" s="215"/>
      <c r="AE49" s="215"/>
      <c r="AF49" s="215"/>
      <c r="AG49" s="215"/>
      <c r="AH49" s="215"/>
      <c r="AI49" s="215"/>
      <c r="AJ49" s="215"/>
      <c r="AK49" s="215"/>
      <c r="AL49" s="215"/>
      <c r="AM49" s="215"/>
      <c r="AN49" s="215"/>
    </row>
    <row r="50" spans="1:40" x14ac:dyDescent="0.55000000000000004">
      <c r="C50" s="188"/>
      <c r="D50" s="188"/>
      <c r="E50" s="188"/>
      <c r="F50" s="188"/>
      <c r="G50" s="214"/>
      <c r="H50" s="214"/>
      <c r="I50" s="214"/>
      <c r="J50" s="214"/>
      <c r="K50" s="214"/>
    </row>
    <row r="51" spans="1:40" x14ac:dyDescent="0.55000000000000004">
      <c r="A51" s="39" t="s">
        <v>474</v>
      </c>
      <c r="C51" s="219"/>
      <c r="D51" s="219"/>
      <c r="E51" s="219"/>
      <c r="F51" s="219"/>
      <c r="H51" s="40"/>
      <c r="I51" s="40"/>
      <c r="K51" s="220"/>
      <c r="N51" s="220"/>
    </row>
    <row r="52" spans="1:40" x14ac:dyDescent="0.55000000000000004">
      <c r="B52" s="865" t="s">
        <v>132</v>
      </c>
      <c r="C52" s="866"/>
      <c r="D52" s="866"/>
      <c r="E52" s="867"/>
      <c r="F52" s="803"/>
      <c r="G52" s="804"/>
      <c r="H52" s="223"/>
      <c r="I52" s="223"/>
      <c r="J52" s="223"/>
      <c r="K52" s="223"/>
      <c r="L52" s="223"/>
      <c r="M52" s="230"/>
      <c r="N52" s="230"/>
      <c r="O52" s="230"/>
      <c r="P52" s="230"/>
      <c r="Q52" s="230"/>
      <c r="R52" s="199"/>
      <c r="S52" s="200"/>
      <c r="T52" s="219"/>
    </row>
    <row r="53" spans="1:40" x14ac:dyDescent="0.55000000000000004">
      <c r="B53" s="865" t="s">
        <v>473</v>
      </c>
      <c r="C53" s="866"/>
      <c r="D53" s="866"/>
      <c r="E53" s="867"/>
      <c r="F53" s="768"/>
      <c r="G53" s="769"/>
      <c r="H53" s="769"/>
      <c r="I53" s="769"/>
      <c r="J53" s="769"/>
      <c r="K53" s="769"/>
      <c r="L53" s="769"/>
      <c r="M53" s="769"/>
      <c r="N53" s="769"/>
      <c r="O53" s="769"/>
      <c r="P53" s="769"/>
      <c r="Q53" s="769"/>
      <c r="R53" s="769"/>
      <c r="S53" s="770"/>
      <c r="T53" s="219"/>
    </row>
    <row r="54" spans="1:40" x14ac:dyDescent="0.55000000000000004">
      <c r="B54" s="887" t="s">
        <v>314</v>
      </c>
      <c r="C54" s="888"/>
      <c r="D54" s="888"/>
      <c r="E54" s="889"/>
      <c r="F54" s="818" t="s">
        <v>231</v>
      </c>
      <c r="G54" s="819"/>
      <c r="H54" s="886" t="s">
        <v>6</v>
      </c>
      <c r="I54" s="886"/>
      <c r="J54" s="886"/>
      <c r="K54" s="830"/>
      <c r="L54" s="830"/>
      <c r="M54" s="228" t="s">
        <v>7</v>
      </c>
      <c r="N54" s="886" t="s">
        <v>306</v>
      </c>
      <c r="O54" s="886"/>
      <c r="P54" s="886"/>
      <c r="Q54" s="830"/>
      <c r="R54" s="830"/>
      <c r="S54" s="216" t="s">
        <v>7</v>
      </c>
      <c r="T54" s="219"/>
      <c r="U54" s="201"/>
    </row>
    <row r="55" spans="1:40" x14ac:dyDescent="0.55000000000000004">
      <c r="B55" s="890"/>
      <c r="C55" s="891"/>
      <c r="D55" s="891"/>
      <c r="E55" s="892"/>
      <c r="F55" s="820" t="s">
        <v>381</v>
      </c>
      <c r="G55" s="821"/>
      <c r="H55" s="859" t="s">
        <v>6</v>
      </c>
      <c r="I55" s="859"/>
      <c r="J55" s="859"/>
      <c r="K55" s="829"/>
      <c r="L55" s="829"/>
      <c r="M55" s="221" t="s">
        <v>7</v>
      </c>
      <c r="N55" s="859" t="s">
        <v>306</v>
      </c>
      <c r="O55" s="859"/>
      <c r="P55" s="859"/>
      <c r="Q55" s="829"/>
      <c r="R55" s="829"/>
      <c r="S55" s="229" t="s">
        <v>7</v>
      </c>
      <c r="T55" s="219" t="s">
        <v>293</v>
      </c>
      <c r="U55" s="202" t="s">
        <v>382</v>
      </c>
    </row>
    <row r="56" spans="1:40" x14ac:dyDescent="0.55000000000000004">
      <c r="B56" s="877" t="s">
        <v>8</v>
      </c>
      <c r="C56" s="878"/>
      <c r="D56" s="878"/>
      <c r="E56" s="879"/>
      <c r="F56" s="831"/>
      <c r="G56" s="831"/>
      <c r="H56" s="831"/>
      <c r="I56" s="823" t="s">
        <v>308</v>
      </c>
      <c r="J56" s="823"/>
      <c r="K56" s="823"/>
      <c r="L56" s="824"/>
      <c r="M56" s="825" t="s">
        <v>355</v>
      </c>
      <c r="N56" s="826"/>
      <c r="O56" s="826"/>
      <c r="P56" s="827"/>
      <c r="Q56" s="825" t="s">
        <v>309</v>
      </c>
      <c r="R56" s="826"/>
      <c r="S56" s="827"/>
      <c r="T56" s="219"/>
      <c r="X56" s="201"/>
    </row>
    <row r="57" spans="1:40" x14ac:dyDescent="0.55000000000000004">
      <c r="A57" s="95"/>
      <c r="B57" s="880"/>
      <c r="C57" s="881"/>
      <c r="D57" s="881"/>
      <c r="E57" s="882"/>
      <c r="F57" s="828" t="s">
        <v>16</v>
      </c>
      <c r="G57" s="828"/>
      <c r="H57" s="828"/>
      <c r="I57" s="832"/>
      <c r="J57" s="833"/>
      <c r="K57" s="833"/>
      <c r="L57" s="228" t="s">
        <v>307</v>
      </c>
      <c r="M57" s="801"/>
      <c r="N57" s="802"/>
      <c r="O57" s="802"/>
      <c r="P57" s="216" t="s">
        <v>133</v>
      </c>
      <c r="Q57" s="832"/>
      <c r="R57" s="833"/>
      <c r="S57" s="216" t="s">
        <v>9</v>
      </c>
      <c r="T57" s="219" t="s">
        <v>293</v>
      </c>
      <c r="U57" s="201" t="s">
        <v>383</v>
      </c>
    </row>
    <row r="58" spans="1:40" x14ac:dyDescent="0.55000000000000004">
      <c r="A58" s="95"/>
      <c r="B58" s="883"/>
      <c r="C58" s="884"/>
      <c r="D58" s="884"/>
      <c r="E58" s="885"/>
      <c r="F58" s="822" t="s">
        <v>17</v>
      </c>
      <c r="G58" s="822"/>
      <c r="H58" s="822"/>
      <c r="I58" s="834"/>
      <c r="J58" s="835"/>
      <c r="K58" s="835"/>
      <c r="L58" s="221" t="s">
        <v>307</v>
      </c>
      <c r="M58" s="837"/>
      <c r="N58" s="838"/>
      <c r="O58" s="838"/>
      <c r="P58" s="229" t="s">
        <v>133</v>
      </c>
      <c r="Q58" s="834"/>
      <c r="R58" s="835"/>
      <c r="S58" s="229" t="s">
        <v>9</v>
      </c>
      <c r="T58" s="219"/>
      <c r="U58" s="201" t="s">
        <v>380</v>
      </c>
    </row>
    <row r="59" spans="1:40" x14ac:dyDescent="0.55000000000000004">
      <c r="A59" s="95"/>
      <c r="B59" s="877" t="s">
        <v>10</v>
      </c>
      <c r="C59" s="878"/>
      <c r="D59" s="878"/>
      <c r="E59" s="879"/>
      <c r="F59" s="828" t="s">
        <v>16</v>
      </c>
      <c r="G59" s="828"/>
      <c r="H59" s="828"/>
      <c r="I59" s="228" t="s">
        <v>11</v>
      </c>
      <c r="J59" s="250"/>
      <c r="K59" s="228" t="s">
        <v>318</v>
      </c>
      <c r="L59" s="228" t="s">
        <v>319</v>
      </c>
      <c r="M59" s="356"/>
      <c r="N59" s="228" t="s">
        <v>318</v>
      </c>
      <c r="O59" s="228"/>
      <c r="P59" s="228"/>
      <c r="Q59" s="228"/>
      <c r="R59" s="228"/>
      <c r="S59" s="216"/>
      <c r="T59" s="219" t="s">
        <v>293</v>
      </c>
      <c r="U59" s="201" t="s">
        <v>383</v>
      </c>
    </row>
    <row r="60" spans="1:40" x14ac:dyDescent="0.55000000000000004">
      <c r="A60" s="95"/>
      <c r="B60" s="883"/>
      <c r="C60" s="884"/>
      <c r="D60" s="884"/>
      <c r="E60" s="885"/>
      <c r="F60" s="822" t="s">
        <v>17</v>
      </c>
      <c r="G60" s="822"/>
      <c r="H60" s="822"/>
      <c r="I60" s="221" t="s">
        <v>11</v>
      </c>
      <c r="J60" s="251"/>
      <c r="K60" s="221" t="s">
        <v>12</v>
      </c>
      <c r="L60" s="221" t="s">
        <v>280</v>
      </c>
      <c r="M60" s="251"/>
      <c r="N60" s="221" t="s">
        <v>12</v>
      </c>
      <c r="O60" s="221"/>
      <c r="P60" s="221"/>
      <c r="Q60" s="221"/>
      <c r="R60" s="221"/>
      <c r="S60" s="229"/>
      <c r="T60" s="219"/>
      <c r="U60" s="201" t="s">
        <v>380</v>
      </c>
    </row>
    <row r="61" spans="1:40" x14ac:dyDescent="0.55000000000000004">
      <c r="A61" s="95"/>
      <c r="B61" s="771" t="s">
        <v>13</v>
      </c>
      <c r="C61" s="772"/>
      <c r="D61" s="772"/>
      <c r="E61" s="773"/>
      <c r="F61" s="860"/>
      <c r="G61" s="861"/>
      <c r="H61" s="861"/>
      <c r="I61" s="861"/>
      <c r="J61" s="861"/>
      <c r="K61" s="203"/>
      <c r="L61" s="203" t="s">
        <v>317</v>
      </c>
      <c r="M61" s="201"/>
      <c r="N61" s="861"/>
      <c r="O61" s="861"/>
      <c r="P61" s="861"/>
      <c r="Q61" s="861"/>
      <c r="R61" s="861"/>
      <c r="S61" s="204"/>
      <c r="T61" s="44"/>
      <c r="U61" s="201"/>
      <c r="AA61" s="215"/>
      <c r="AB61" s="215"/>
      <c r="AC61" s="215"/>
      <c r="AD61" s="215"/>
      <c r="AE61" s="215"/>
      <c r="AF61" s="215"/>
      <c r="AG61" s="215"/>
      <c r="AH61" s="215"/>
      <c r="AI61" s="215"/>
      <c r="AJ61" s="215"/>
      <c r="AK61" s="215"/>
      <c r="AL61" s="215"/>
    </row>
    <row r="62" spans="1:40" x14ac:dyDescent="0.55000000000000004">
      <c r="A62" s="95"/>
      <c r="B62" s="893"/>
      <c r="C62" s="894"/>
      <c r="D62" s="894"/>
      <c r="E62" s="895"/>
      <c r="F62" s="815" t="s">
        <v>16</v>
      </c>
      <c r="G62" s="816"/>
      <c r="H62" s="816"/>
      <c r="I62" s="817"/>
      <c r="J62" s="815" t="s">
        <v>17</v>
      </c>
      <c r="K62" s="816"/>
      <c r="L62" s="816"/>
      <c r="M62" s="816"/>
      <c r="N62" s="817"/>
      <c r="O62" s="815" t="s">
        <v>18</v>
      </c>
      <c r="P62" s="816"/>
      <c r="Q62" s="816"/>
      <c r="R62" s="816"/>
      <c r="S62" s="817"/>
      <c r="T62" s="219" t="s">
        <v>384</v>
      </c>
      <c r="U62" s="202" t="s">
        <v>385</v>
      </c>
      <c r="AC62" s="215"/>
      <c r="AD62" s="215"/>
      <c r="AE62" s="215"/>
      <c r="AF62" s="215"/>
      <c r="AG62" s="215"/>
      <c r="AH62" s="215"/>
      <c r="AI62" s="215"/>
      <c r="AJ62" s="215"/>
      <c r="AK62" s="215"/>
      <c r="AL62" s="215"/>
      <c r="AM62" s="215"/>
      <c r="AN62" s="215"/>
    </row>
    <row r="63" spans="1:40" x14ac:dyDescent="0.55000000000000004">
      <c r="A63" s="95"/>
      <c r="B63" s="865" t="s">
        <v>15</v>
      </c>
      <c r="C63" s="866"/>
      <c r="D63" s="866"/>
      <c r="E63" s="867"/>
      <c r="F63" s="855"/>
      <c r="G63" s="856"/>
      <c r="H63" s="856"/>
      <c r="I63" s="200" t="s">
        <v>19</v>
      </c>
      <c r="J63" s="812"/>
      <c r="K63" s="813"/>
      <c r="L63" s="813"/>
      <c r="M63" s="813"/>
      <c r="N63" s="814"/>
      <c r="O63" s="857">
        <f>F63</f>
        <v>0</v>
      </c>
      <c r="P63" s="858"/>
      <c r="Q63" s="858"/>
      <c r="R63" s="858"/>
      <c r="S63" s="200" t="s">
        <v>19</v>
      </c>
      <c r="T63" s="219"/>
      <c r="U63" s="202" t="s">
        <v>386</v>
      </c>
      <c r="AC63" s="215"/>
      <c r="AD63" s="215"/>
      <c r="AE63" s="215"/>
      <c r="AF63" s="215"/>
      <c r="AG63" s="215"/>
      <c r="AH63" s="215"/>
      <c r="AI63" s="215"/>
      <c r="AJ63" s="215"/>
      <c r="AK63" s="215"/>
      <c r="AL63" s="215"/>
      <c r="AM63" s="215"/>
      <c r="AN63" s="215"/>
    </row>
    <row r="64" spans="1:40" x14ac:dyDescent="0.55000000000000004">
      <c r="B64" s="865" t="s">
        <v>20</v>
      </c>
      <c r="C64" s="866"/>
      <c r="D64" s="866"/>
      <c r="E64" s="867"/>
      <c r="F64" s="855"/>
      <c r="G64" s="856"/>
      <c r="H64" s="856"/>
      <c r="I64" s="200" t="s">
        <v>21</v>
      </c>
      <c r="J64" s="855"/>
      <c r="K64" s="856"/>
      <c r="L64" s="856"/>
      <c r="M64" s="856"/>
      <c r="N64" s="200" t="s">
        <v>21</v>
      </c>
      <c r="O64" s="857">
        <f>F64+J64</f>
        <v>0</v>
      </c>
      <c r="P64" s="858"/>
      <c r="Q64" s="858"/>
      <c r="R64" s="858"/>
      <c r="S64" s="231" t="s">
        <v>21</v>
      </c>
      <c r="T64" s="232"/>
    </row>
    <row r="65" spans="2:21" x14ac:dyDescent="0.55000000000000004">
      <c r="B65" s="868" t="s">
        <v>22</v>
      </c>
      <c r="C65" s="869"/>
      <c r="D65" s="869"/>
      <c r="E65" s="870"/>
      <c r="F65" s="832"/>
      <c r="G65" s="833"/>
      <c r="H65" s="833"/>
      <c r="I65" s="216" t="s">
        <v>19</v>
      </c>
      <c r="J65" s="832"/>
      <c r="K65" s="833"/>
      <c r="L65" s="833"/>
      <c r="M65" s="833"/>
      <c r="N65" s="216" t="s">
        <v>19</v>
      </c>
      <c r="O65" s="845">
        <f>F65+J65</f>
        <v>0</v>
      </c>
      <c r="P65" s="846"/>
      <c r="Q65" s="846"/>
      <c r="R65" s="846"/>
      <c r="S65" s="227" t="s">
        <v>19</v>
      </c>
      <c r="T65" s="232"/>
      <c r="U65" s="218"/>
    </row>
    <row r="66" spans="2:21" x14ac:dyDescent="0.55000000000000004">
      <c r="B66" s="217"/>
      <c r="C66" s="862" t="s">
        <v>316</v>
      </c>
      <c r="D66" s="863"/>
      <c r="E66" s="864"/>
      <c r="F66" s="834"/>
      <c r="G66" s="835"/>
      <c r="H66" s="835"/>
      <c r="I66" s="221" t="s">
        <v>21</v>
      </c>
      <c r="J66" s="834"/>
      <c r="K66" s="835"/>
      <c r="L66" s="835"/>
      <c r="M66" s="835"/>
      <c r="N66" s="221" t="s">
        <v>21</v>
      </c>
      <c r="O66" s="847">
        <f>F66+J66</f>
        <v>0</v>
      </c>
      <c r="P66" s="848"/>
      <c r="Q66" s="848"/>
      <c r="R66" s="848"/>
      <c r="S66" s="222" t="s">
        <v>21</v>
      </c>
      <c r="T66" s="232"/>
    </row>
    <row r="67" spans="2:21" x14ac:dyDescent="0.55000000000000004">
      <c r="B67" s="865" t="s">
        <v>24</v>
      </c>
      <c r="C67" s="866"/>
      <c r="D67" s="866"/>
      <c r="E67" s="867"/>
      <c r="F67" s="594" t="s">
        <v>69</v>
      </c>
      <c r="G67" s="41"/>
      <c r="H67" s="199" t="s">
        <v>255</v>
      </c>
      <c r="I67" s="41"/>
      <c r="J67" s="199" t="s">
        <v>99</v>
      </c>
      <c r="K67" s="41"/>
      <c r="L67" s="199" t="s">
        <v>3</v>
      </c>
      <c r="M67" s="199"/>
      <c r="N67" s="199"/>
      <c r="O67" s="199"/>
      <c r="P67" s="199"/>
      <c r="Q67" s="199"/>
      <c r="R67" s="199"/>
      <c r="S67" s="200"/>
      <c r="T67" s="219"/>
    </row>
    <row r="68" spans="2:21" x14ac:dyDescent="0.55000000000000004">
      <c r="B68" s="771" t="s">
        <v>131</v>
      </c>
      <c r="C68" s="772"/>
      <c r="D68" s="772"/>
      <c r="E68" s="773"/>
      <c r="F68" s="594" t="s">
        <v>69</v>
      </c>
      <c r="G68" s="41"/>
      <c r="H68" s="199" t="s">
        <v>255</v>
      </c>
      <c r="I68" s="41"/>
      <c r="J68" s="199" t="s">
        <v>99</v>
      </c>
      <c r="K68" s="41"/>
      <c r="L68" s="199" t="s">
        <v>3</v>
      </c>
      <c r="M68" s="199"/>
      <c r="N68" s="199"/>
      <c r="O68" s="199"/>
      <c r="P68" s="199"/>
      <c r="Q68" s="199"/>
      <c r="R68" s="199"/>
      <c r="S68" s="200"/>
      <c r="T68" s="219"/>
    </row>
    <row r="69" spans="2:21" x14ac:dyDescent="0.55000000000000004">
      <c r="B69" s="868" t="s">
        <v>256</v>
      </c>
      <c r="C69" s="869"/>
      <c r="D69" s="869"/>
      <c r="E69" s="870"/>
      <c r="F69" s="839"/>
      <c r="G69" s="840"/>
      <c r="H69" s="840"/>
      <c r="I69" s="840"/>
      <c r="J69" s="840"/>
      <c r="K69" s="840"/>
      <c r="L69" s="840"/>
      <c r="M69" s="840"/>
      <c r="N69" s="840"/>
      <c r="O69" s="840"/>
      <c r="P69" s="840"/>
      <c r="Q69" s="840"/>
      <c r="R69" s="840"/>
      <c r="S69" s="841"/>
      <c r="T69" s="44"/>
      <c r="U69" s="201"/>
    </row>
    <row r="70" spans="2:21" x14ac:dyDescent="0.55000000000000004">
      <c r="B70" s="871"/>
      <c r="C70" s="872"/>
      <c r="D70" s="872"/>
      <c r="E70" s="873"/>
      <c r="F70" s="842"/>
      <c r="G70" s="843"/>
      <c r="H70" s="843"/>
      <c r="I70" s="843"/>
      <c r="J70" s="843"/>
      <c r="K70" s="843"/>
      <c r="L70" s="843"/>
      <c r="M70" s="843"/>
      <c r="N70" s="843"/>
      <c r="O70" s="843"/>
      <c r="P70" s="843"/>
      <c r="Q70" s="843"/>
      <c r="R70" s="843"/>
      <c r="S70" s="844"/>
      <c r="T70" s="44"/>
      <c r="U70" s="201"/>
    </row>
    <row r="71" spans="2:21" x14ac:dyDescent="0.55000000000000004">
      <c r="C71" s="189"/>
      <c r="D71" s="189"/>
      <c r="E71" s="189"/>
      <c r="F71" s="189"/>
      <c r="G71" s="189"/>
      <c r="H71" s="189"/>
      <c r="I71" s="189"/>
      <c r="J71" s="189"/>
      <c r="K71" s="189"/>
      <c r="L71" s="189"/>
      <c r="M71" s="189"/>
      <c r="N71" s="189"/>
    </row>
    <row r="72" spans="2:21" x14ac:dyDescent="0.55000000000000004">
      <c r="C72" s="215"/>
    </row>
  </sheetData>
  <sheetProtection formatCells="0" formatColumns="0" formatRows="0"/>
  <mergeCells count="134">
    <mergeCell ref="F61:J61"/>
    <mergeCell ref="K40:O40"/>
    <mergeCell ref="H40:I40"/>
    <mergeCell ref="C66:E66"/>
    <mergeCell ref="B67:E67"/>
    <mergeCell ref="B69:E70"/>
    <mergeCell ref="B68:E68"/>
    <mergeCell ref="B47:E49"/>
    <mergeCell ref="B52:E52"/>
    <mergeCell ref="B53:E53"/>
    <mergeCell ref="B56:E58"/>
    <mergeCell ref="B59:E60"/>
    <mergeCell ref="B61:E61"/>
    <mergeCell ref="B63:E63"/>
    <mergeCell ref="B64:E64"/>
    <mergeCell ref="B65:E65"/>
    <mergeCell ref="H54:J54"/>
    <mergeCell ref="N54:P54"/>
    <mergeCell ref="B54:E55"/>
    <mergeCell ref="B62:E62"/>
    <mergeCell ref="N61:R61"/>
    <mergeCell ref="M58:O58"/>
    <mergeCell ref="Q57:R57"/>
    <mergeCell ref="Q58:R58"/>
    <mergeCell ref="H39:S39"/>
    <mergeCell ref="H41:S41"/>
    <mergeCell ref="F69:S70"/>
    <mergeCell ref="F65:H65"/>
    <mergeCell ref="F66:H66"/>
    <mergeCell ref="J65:M65"/>
    <mergeCell ref="J66:M66"/>
    <mergeCell ref="O65:R65"/>
    <mergeCell ref="O66:R66"/>
    <mergeCell ref="L47:N47"/>
    <mergeCell ref="L48:N48"/>
    <mergeCell ref="L49:N49"/>
    <mergeCell ref="P47:R47"/>
    <mergeCell ref="P48:R48"/>
    <mergeCell ref="P49:R49"/>
    <mergeCell ref="F64:H64"/>
    <mergeCell ref="J64:M64"/>
    <mergeCell ref="O63:R63"/>
    <mergeCell ref="O64:R64"/>
    <mergeCell ref="F63:H63"/>
    <mergeCell ref="F62:I62"/>
    <mergeCell ref="J63:N63"/>
    <mergeCell ref="B28:B32"/>
    <mergeCell ref="H26:I26"/>
    <mergeCell ref="K26:L26"/>
    <mergeCell ref="N26:O26"/>
    <mergeCell ref="C38:G38"/>
    <mergeCell ref="J62:N62"/>
    <mergeCell ref="O62:S62"/>
    <mergeCell ref="F54:G54"/>
    <mergeCell ref="F55:G55"/>
    <mergeCell ref="F58:H58"/>
    <mergeCell ref="I56:L56"/>
    <mergeCell ref="M56:P56"/>
    <mergeCell ref="Q56:S56"/>
    <mergeCell ref="F59:H59"/>
    <mergeCell ref="F60:H60"/>
    <mergeCell ref="Q55:R55"/>
    <mergeCell ref="Q54:R54"/>
    <mergeCell ref="K55:L55"/>
    <mergeCell ref="K54:L54"/>
    <mergeCell ref="F56:H56"/>
    <mergeCell ref="F57:H57"/>
    <mergeCell ref="I57:K57"/>
    <mergeCell ref="I58:K58"/>
    <mergeCell ref="M57:O57"/>
    <mergeCell ref="F53:S53"/>
    <mergeCell ref="F52:G52"/>
    <mergeCell ref="H25:S25"/>
    <mergeCell ref="I37:J37"/>
    <mergeCell ref="H36:S36"/>
    <mergeCell ref="C33:G33"/>
    <mergeCell ref="C34:G34"/>
    <mergeCell ref="C35:G35"/>
    <mergeCell ref="C36:G36"/>
    <mergeCell ref="C37:G37"/>
    <mergeCell ref="H31:S31"/>
    <mergeCell ref="J27:K27"/>
    <mergeCell ref="I32:J32"/>
    <mergeCell ref="C31:G31"/>
    <mergeCell ref="C32:G32"/>
    <mergeCell ref="M32:O32"/>
    <mergeCell ref="M37:O37"/>
    <mergeCell ref="F48:K48"/>
    <mergeCell ref="F49:K49"/>
    <mergeCell ref="F47:K47"/>
    <mergeCell ref="H55:J55"/>
    <mergeCell ref="N55:P55"/>
    <mergeCell ref="N2:S2"/>
    <mergeCell ref="C17:D17"/>
    <mergeCell ref="C18:D18"/>
    <mergeCell ref="B3:D3"/>
    <mergeCell ref="C23:G23"/>
    <mergeCell ref="C26:G26"/>
    <mergeCell ref="C28:G28"/>
    <mergeCell ref="C29:G29"/>
    <mergeCell ref="C30:G30"/>
    <mergeCell ref="H30:I30"/>
    <mergeCell ref="D12:G12"/>
    <mergeCell ref="H23:S23"/>
    <mergeCell ref="H28:S28"/>
    <mergeCell ref="H29:S29"/>
    <mergeCell ref="B21:E21"/>
    <mergeCell ref="H24:S24"/>
    <mergeCell ref="B23:B27"/>
    <mergeCell ref="C27:G27"/>
    <mergeCell ref="C24:G24"/>
    <mergeCell ref="C25:G25"/>
    <mergeCell ref="K30:L30"/>
    <mergeCell ref="N30:O30"/>
    <mergeCell ref="B20:G20"/>
    <mergeCell ref="D14:F14"/>
    <mergeCell ref="B33:B37"/>
    <mergeCell ref="B38:B42"/>
    <mergeCell ref="H35:I35"/>
    <mergeCell ref="K35:L35"/>
    <mergeCell ref="N35:O35"/>
    <mergeCell ref="H42:I42"/>
    <mergeCell ref="K42:L42"/>
    <mergeCell ref="N42:O42"/>
    <mergeCell ref="F45:G45"/>
    <mergeCell ref="H33:S33"/>
    <mergeCell ref="H34:S34"/>
    <mergeCell ref="H38:S38"/>
    <mergeCell ref="C40:G40"/>
    <mergeCell ref="C41:G41"/>
    <mergeCell ref="C42:G42"/>
    <mergeCell ref="C39:G39"/>
    <mergeCell ref="B45:E46"/>
    <mergeCell ref="F46:S46"/>
  </mergeCells>
  <phoneticPr fontId="1"/>
  <dataValidations count="14">
    <dataValidation type="list" allowBlank="1" showInputMessage="1" showErrorMessage="1" sqref="I20">
      <formula1>"元,2,3,4,5,6,7,8,9,10,11,12,13,14,15"</formula1>
    </dataValidation>
    <dataValidation type="list" allowBlank="1" showInputMessage="1" showErrorMessage="1" sqref="K20 I67:I68">
      <formula1>"1,2,3,4,5,6,7,8,9,10,11,12"</formula1>
    </dataValidation>
    <dataValidation type="list" allowBlank="1" showInputMessage="1" showErrorMessage="1" sqref="F45">
      <formula1>"東灘,灘,中央,兵庫,北,長田,須磨,垂水,西"</formula1>
    </dataValidation>
    <dataValidation type="list" allowBlank="1" showInputMessage="1" showErrorMessage="1" sqref="F52">
      <formula1>"新築,増築,改築,移転"</formula1>
    </dataValidation>
    <dataValidation type="list" allowBlank="1" showInputMessage="1" showErrorMessage="1" sqref="S47:S49">
      <formula1>" 40,50,60,80"</formula1>
    </dataValidation>
    <dataValidation type="list" allowBlank="1" showInputMessage="1" showErrorMessage="1" sqref="K32 K37 H40">
      <formula1>"大臣,知事"</formula1>
    </dataValidation>
    <dataValidation type="list" allowBlank="1" showInputMessage="1" showErrorMessage="1" sqref="H32 H37">
      <formula1>"1級,2級,木造"</formula1>
    </dataValidation>
    <dataValidation type="list" allowBlank="1" showInputMessage="1" showErrorMessage="1" sqref="G67:G68">
      <formula1>"元,2,3,4,5,6,7,8,9,10,11,12,13,14,15,16,17,18,19,20"</formula1>
    </dataValidation>
    <dataValidation type="list" errorStyle="information" allowBlank="1" showInputMessage="1" showErrorMessage="1" sqref="K67:K68">
      <formula1>"上旬,中旬,下旬,1,2,3,4,5,6,7,8,9,10,11,12,13,14,15,16,17,18,19,20,21,22,23,24,25,26,27,28,29,30,31"</formula1>
    </dataValidation>
    <dataValidation type="list" errorStyle="information" allowBlank="1" showInputMessage="1" showErrorMessage="1" sqref="I27">
      <formula1>"0,1,2,3"</formula1>
    </dataValidation>
    <dataValidation type="list" allowBlank="1" showInputMessage="1" showErrorMessage="1" sqref="M20">
      <formula1>"1,2,3,4,5,6,7,8,9,10,11,12,13,14,15,16,17,18,19,20,21,22,23,24,25,26,27,28,29,30,31"</formula1>
    </dataValidation>
    <dataValidation type="list" allowBlank="1" showInputMessage="1" showErrorMessage="1" sqref="N61:R61 F61:J61">
      <formula1>"木造,鉄骨造,鉄筋コンクリート造,鉄骨鉄筋コンクリート造,その他"</formula1>
    </dataValidation>
    <dataValidation type="list" allowBlank="1" showInputMessage="1" showErrorMessage="1" sqref="O47:O49">
      <formula1>"80,100,150,200,300,400,500,600,700,800,900"</formula1>
    </dataValidation>
    <dataValidation type="list" allowBlank="1" showInputMessage="1" showErrorMessage="1" sqref="F47:K49">
      <formula1>"第１種低層住居専用地域,第２種低層住居専用地域,第１種中高層住居専用地域,第２種中高層住居専用地域,第１種住居地域,第２種住居地域,準住居地域,近隣商業地域,商業地域,準工業地域,工業地域,市街化調整区域"</formula1>
    </dataValidation>
  </dataValidations>
  <hyperlinks>
    <hyperlink ref="O11:Q11" r:id="rId1" display="電子申請ページ"/>
    <hyperlink ref="D12" r:id="rId2"/>
    <hyperlink ref="D14:F14" r:id="rId3" display="ホームページ"/>
  </hyperlinks>
  <pageMargins left="0.59055118110236227" right="0.59055118110236227" top="0.59055118110236227" bottom="0.59055118110236227" header="0.31496062992125984" footer="0.31496062992125984"/>
  <pageSetup paperSize="8" fitToHeight="0" orientation="landscape" r:id="rId4"/>
  <rowBreaks count="2" manualBreakCount="2">
    <brk id="15" max="37" man="1"/>
    <brk id="43"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AF35"/>
  <sheetViews>
    <sheetView showZeros="0" workbookViewId="0"/>
  </sheetViews>
  <sheetFormatPr defaultColWidth="8.58203125" defaultRowHeight="16.5" x14ac:dyDescent="0.55000000000000004"/>
  <cols>
    <col min="1" max="2" width="1.58203125" style="339" customWidth="1"/>
    <col min="3" max="6" width="3.58203125" style="641" customWidth="1"/>
    <col min="7" max="24" width="3.58203125" style="661" customWidth="1"/>
    <col min="25" max="25" width="1.58203125" style="641" customWidth="1"/>
    <col min="26" max="26" width="1.58203125" style="117" customWidth="1"/>
    <col min="27" max="27" width="2.83203125" style="118" bestFit="1" customWidth="1"/>
    <col min="28" max="33" width="7.58203125" style="55" customWidth="1"/>
    <col min="34" max="16384" width="8.58203125" style="55"/>
  </cols>
  <sheetData>
    <row r="1" spans="1:32" x14ac:dyDescent="0.55000000000000004">
      <c r="B1" s="715" t="s">
        <v>158</v>
      </c>
      <c r="C1" s="715"/>
      <c r="D1" s="715"/>
      <c r="E1" s="715"/>
      <c r="F1" s="655"/>
      <c r="G1" s="339"/>
      <c r="H1" s="655"/>
      <c r="I1" s="655"/>
      <c r="J1" s="655"/>
      <c r="K1" s="655"/>
      <c r="L1" s="655"/>
      <c r="M1" s="655"/>
      <c r="N1" s="655"/>
      <c r="O1" s="655"/>
      <c r="P1" s="655"/>
      <c r="Q1" s="655"/>
      <c r="R1" s="655"/>
      <c r="S1" s="655"/>
      <c r="T1" s="655"/>
      <c r="U1" s="655"/>
      <c r="V1" s="655"/>
      <c r="W1" s="655"/>
      <c r="X1" s="655"/>
      <c r="AA1" s="337" t="s">
        <v>220</v>
      </c>
      <c r="AB1" s="338" t="s">
        <v>219</v>
      </c>
      <c r="AC1" s="339"/>
    </row>
    <row r="2" spans="1:32" ht="33" customHeight="1" x14ac:dyDescent="0.55000000000000004">
      <c r="B2" s="1309" t="s">
        <v>157</v>
      </c>
      <c r="C2" s="1310"/>
      <c r="D2" s="1310"/>
      <c r="E2" s="1310"/>
      <c r="F2" s="1310"/>
      <c r="G2" s="1310"/>
      <c r="H2" s="1310"/>
      <c r="I2" s="1310"/>
      <c r="J2" s="1310"/>
      <c r="K2" s="1310"/>
      <c r="L2" s="1310"/>
      <c r="M2" s="1310"/>
      <c r="N2" s="1310"/>
      <c r="O2" s="1310"/>
      <c r="P2" s="1310"/>
      <c r="Q2" s="1310"/>
      <c r="R2" s="1310"/>
      <c r="S2" s="1310"/>
      <c r="T2" s="1310"/>
      <c r="U2" s="1310"/>
      <c r="V2" s="1310"/>
      <c r="W2" s="1310"/>
      <c r="X2" s="1310"/>
      <c r="Y2" s="1311"/>
      <c r="Z2" s="134"/>
      <c r="AA2" s="337" t="s">
        <v>41</v>
      </c>
      <c r="AB2" s="476"/>
      <c r="AC2" s="373"/>
      <c r="AD2" s="475" t="s">
        <v>454</v>
      </c>
    </row>
    <row r="3" spans="1:32" x14ac:dyDescent="0.55000000000000004">
      <c r="B3" s="716"/>
      <c r="C3" s="1400" t="s">
        <v>144</v>
      </c>
      <c r="D3" s="1401"/>
      <c r="E3" s="1401"/>
      <c r="F3" s="1402"/>
      <c r="G3" s="1320" t="s">
        <v>98</v>
      </c>
      <c r="H3" s="1321"/>
      <c r="I3" s="1421">
        <f>入力フォーム!F45</f>
        <v>0</v>
      </c>
      <c r="J3" s="1421"/>
      <c r="K3" s="644" t="s">
        <v>4</v>
      </c>
      <c r="L3" s="717"/>
      <c r="M3" s="717"/>
      <c r="N3" s="717"/>
      <c r="O3" s="717"/>
      <c r="P3" s="717"/>
      <c r="Q3" s="717"/>
      <c r="R3" s="717"/>
      <c r="S3" s="717"/>
      <c r="T3" s="717"/>
      <c r="U3" s="717"/>
      <c r="V3" s="717"/>
      <c r="W3" s="717"/>
      <c r="X3" s="718"/>
      <c r="Y3" s="719"/>
      <c r="Z3" s="135"/>
    </row>
    <row r="4" spans="1:32" x14ac:dyDescent="0.55000000000000004">
      <c r="B4" s="716"/>
      <c r="C4" s="1406"/>
      <c r="D4" s="1407"/>
      <c r="E4" s="1407"/>
      <c r="F4" s="1408"/>
      <c r="G4" s="1352">
        <f>入力フォーム!F46</f>
        <v>0</v>
      </c>
      <c r="H4" s="1341"/>
      <c r="I4" s="1341"/>
      <c r="J4" s="1341"/>
      <c r="K4" s="1341"/>
      <c r="L4" s="1341"/>
      <c r="M4" s="1341"/>
      <c r="N4" s="1341"/>
      <c r="O4" s="1341"/>
      <c r="P4" s="1341"/>
      <c r="Q4" s="1341"/>
      <c r="R4" s="1341"/>
      <c r="S4" s="1341"/>
      <c r="T4" s="1341"/>
      <c r="U4" s="1341"/>
      <c r="V4" s="1341"/>
      <c r="W4" s="1341"/>
      <c r="X4" s="1342"/>
      <c r="Y4" s="719"/>
      <c r="Z4" s="135"/>
    </row>
    <row r="5" spans="1:32" x14ac:dyDescent="0.55000000000000004">
      <c r="B5" s="716"/>
      <c r="C5" s="1400" t="s">
        <v>145</v>
      </c>
      <c r="D5" s="1401"/>
      <c r="E5" s="1401"/>
      <c r="F5" s="1402"/>
      <c r="G5" s="1320">
        <f>入力フォーム!F53</f>
        <v>0</v>
      </c>
      <c r="H5" s="1321"/>
      <c r="I5" s="1321"/>
      <c r="J5" s="1321"/>
      <c r="K5" s="1321"/>
      <c r="L5" s="1321"/>
      <c r="M5" s="1321"/>
      <c r="N5" s="1321"/>
      <c r="O5" s="1321"/>
      <c r="P5" s="1321"/>
      <c r="Q5" s="1321"/>
      <c r="R5" s="1321"/>
      <c r="S5" s="1321"/>
      <c r="T5" s="1321"/>
      <c r="U5" s="1321"/>
      <c r="V5" s="1321"/>
      <c r="W5" s="1321"/>
      <c r="X5" s="1322"/>
      <c r="Y5" s="719"/>
      <c r="Z5" s="136"/>
      <c r="AA5" s="115"/>
      <c r="AB5" s="113"/>
      <c r="AC5" s="113"/>
      <c r="AD5" s="113"/>
      <c r="AE5" s="113"/>
    </row>
    <row r="6" spans="1:32" s="137" customFormat="1" x14ac:dyDescent="0.55000000000000004">
      <c r="A6" s="720"/>
      <c r="B6" s="721"/>
      <c r="C6" s="1406"/>
      <c r="D6" s="1407"/>
      <c r="E6" s="1407"/>
      <c r="F6" s="1408"/>
      <c r="G6" s="722"/>
      <c r="H6" s="722"/>
      <c r="I6" s="723"/>
      <c r="J6" s="720"/>
      <c r="K6" s="720"/>
      <c r="L6" s="720"/>
      <c r="M6" s="724" t="s">
        <v>216</v>
      </c>
      <c r="N6" s="1394">
        <f>入力フォーム!K54</f>
        <v>0</v>
      </c>
      <c r="O6" s="1394"/>
      <c r="P6" s="725" t="s">
        <v>218</v>
      </c>
      <c r="Q6" s="723"/>
      <c r="R6" s="723"/>
      <c r="S6" s="723"/>
      <c r="T6" s="1393">
        <f>入力フォーム!Q54</f>
        <v>0</v>
      </c>
      <c r="U6" s="1393"/>
      <c r="V6" s="725" t="s">
        <v>217</v>
      </c>
      <c r="W6" s="723"/>
      <c r="X6" s="726"/>
      <c r="Y6" s="727"/>
      <c r="Z6" s="138"/>
      <c r="AA6" s="118" t="s">
        <v>320</v>
      </c>
      <c r="AB6" s="117" t="s">
        <v>354</v>
      </c>
      <c r="AC6" s="139"/>
      <c r="AD6" s="139"/>
      <c r="AE6" s="139"/>
    </row>
    <row r="7" spans="1:32" ht="33" customHeight="1" x14ac:dyDescent="0.55000000000000004">
      <c r="B7" s="716"/>
      <c r="C7" s="1390" t="s">
        <v>8</v>
      </c>
      <c r="D7" s="1391"/>
      <c r="E7" s="1391"/>
      <c r="F7" s="1392"/>
      <c r="G7" s="728" t="s">
        <v>146</v>
      </c>
      <c r="H7" s="691"/>
      <c r="I7" s="1395">
        <f>入力フォーム!I57</f>
        <v>0</v>
      </c>
      <c r="J7" s="1395"/>
      <c r="K7" s="1395"/>
      <c r="L7" s="691" t="s">
        <v>224</v>
      </c>
      <c r="M7" s="665" t="s">
        <v>225</v>
      </c>
      <c r="N7" s="691"/>
      <c r="O7" s="665"/>
      <c r="P7" s="1395">
        <f>入力フォーム!Q57</f>
        <v>0</v>
      </c>
      <c r="Q7" s="1395"/>
      <c r="R7" s="1395"/>
      <c r="S7" s="691" t="s">
        <v>9</v>
      </c>
      <c r="T7" s="665"/>
      <c r="U7" s="665"/>
      <c r="V7" s="665"/>
      <c r="W7" s="665"/>
      <c r="X7" s="667"/>
      <c r="Y7" s="719"/>
      <c r="Z7" s="136"/>
      <c r="AA7" s="115"/>
      <c r="AB7" s="113"/>
      <c r="AC7" s="113"/>
      <c r="AD7" s="113"/>
      <c r="AE7" s="113"/>
    </row>
    <row r="8" spans="1:32" ht="33" customHeight="1" x14ac:dyDescent="0.55000000000000004">
      <c r="B8" s="716"/>
      <c r="C8" s="729" t="s">
        <v>147</v>
      </c>
      <c r="D8" s="730"/>
      <c r="E8" s="730"/>
      <c r="F8" s="731"/>
      <c r="G8" s="728" t="s">
        <v>11</v>
      </c>
      <c r="H8" s="691"/>
      <c r="I8" s="1381">
        <f>入力フォーム!J59</f>
        <v>0</v>
      </c>
      <c r="J8" s="1381"/>
      <c r="K8" s="665" t="s">
        <v>226</v>
      </c>
      <c r="L8" s="732" t="s">
        <v>227</v>
      </c>
      <c r="M8" s="691"/>
      <c r="N8" s="1381">
        <f>入力フォーム!M59</f>
        <v>0</v>
      </c>
      <c r="O8" s="1381"/>
      <c r="P8" s="691" t="s">
        <v>54</v>
      </c>
      <c r="Q8" s="732"/>
      <c r="R8" s="691"/>
      <c r="S8" s="665"/>
      <c r="T8" s="732"/>
      <c r="U8" s="665"/>
      <c r="V8" s="665"/>
      <c r="W8" s="665"/>
      <c r="X8" s="667"/>
      <c r="Y8" s="719"/>
      <c r="Z8" s="136"/>
      <c r="AA8" s="115"/>
      <c r="AB8" s="113"/>
      <c r="AC8" s="113"/>
      <c r="AD8" s="113"/>
      <c r="AE8" s="113"/>
    </row>
    <row r="9" spans="1:32" ht="33" customHeight="1" x14ac:dyDescent="0.55000000000000004">
      <c r="B9" s="716"/>
      <c r="C9" s="1397" t="s">
        <v>148</v>
      </c>
      <c r="D9" s="1398"/>
      <c r="E9" s="1398"/>
      <c r="F9" s="1399"/>
      <c r="G9" s="1339">
        <f>入力フォーム!F61</f>
        <v>0</v>
      </c>
      <c r="H9" s="1340"/>
      <c r="I9" s="1340"/>
      <c r="J9" s="1340"/>
      <c r="K9" s="1340"/>
      <c r="L9" s="1340"/>
      <c r="M9" s="665"/>
      <c r="N9" s="691"/>
      <c r="O9" s="690">
        <f>IF(入力フォーム!N61="",,"一部")</f>
        <v>0</v>
      </c>
      <c r="P9" s="1396">
        <f>入力フォーム!N61</f>
        <v>0</v>
      </c>
      <c r="Q9" s="1396"/>
      <c r="R9" s="1396"/>
      <c r="S9" s="1396"/>
      <c r="T9" s="1396"/>
      <c r="U9" s="1396"/>
      <c r="V9" s="1396"/>
      <c r="W9" s="690"/>
      <c r="X9" s="733"/>
      <c r="Y9" s="719"/>
      <c r="Z9" s="136"/>
      <c r="AA9" s="115"/>
      <c r="AB9" s="113"/>
    </row>
    <row r="10" spans="1:32" x14ac:dyDescent="0.55000000000000004">
      <c r="B10" s="716"/>
      <c r="C10" s="1400" t="s">
        <v>159</v>
      </c>
      <c r="D10" s="1401"/>
      <c r="E10" s="1401"/>
      <c r="F10" s="1402"/>
      <c r="G10" s="1339" t="s">
        <v>160</v>
      </c>
      <c r="H10" s="1340"/>
      <c r="I10" s="1340"/>
      <c r="J10" s="728"/>
      <c r="K10" s="691"/>
      <c r="L10" s="691"/>
      <c r="M10" s="1381">
        <f>③駐車施設チェックシート!W21</f>
        <v>0</v>
      </c>
      <c r="N10" s="1381"/>
      <c r="O10" s="665" t="s">
        <v>163</v>
      </c>
      <c r="P10" s="691"/>
      <c r="Q10" s="691"/>
      <c r="R10" s="691"/>
      <c r="S10" s="691"/>
      <c r="T10" s="691"/>
      <c r="U10" s="691"/>
      <c r="V10" s="732"/>
      <c r="W10" s="665"/>
      <c r="X10" s="667"/>
      <c r="Y10" s="719"/>
      <c r="Z10" s="136"/>
      <c r="AA10" s="115"/>
      <c r="AB10" s="113"/>
    </row>
    <row r="11" spans="1:32" x14ac:dyDescent="0.55000000000000004">
      <c r="B11" s="716"/>
      <c r="C11" s="1403"/>
      <c r="D11" s="1404"/>
      <c r="E11" s="1404"/>
      <c r="F11" s="1405"/>
      <c r="G11" s="1320" t="s">
        <v>161</v>
      </c>
      <c r="H11" s="1321"/>
      <c r="I11" s="1321"/>
      <c r="J11" s="728" t="s">
        <v>172</v>
      </c>
      <c r="K11" s="691"/>
      <c r="L11" s="665"/>
      <c r="M11" s="1381">
        <f>③駐車施設チェックシート!W37</f>
        <v>0</v>
      </c>
      <c r="N11" s="1381"/>
      <c r="O11" s="665" t="s">
        <v>163</v>
      </c>
      <c r="P11" s="691"/>
      <c r="Q11" s="691"/>
      <c r="R11" s="691"/>
      <c r="S11" s="691"/>
      <c r="T11" s="691"/>
      <c r="U11" s="691"/>
      <c r="V11" s="732"/>
      <c r="W11" s="665"/>
      <c r="X11" s="667"/>
      <c r="Y11" s="719"/>
      <c r="Z11" s="136"/>
      <c r="AA11" s="115"/>
      <c r="AB11" s="113"/>
    </row>
    <row r="12" spans="1:32" x14ac:dyDescent="0.55000000000000004">
      <c r="B12" s="716"/>
      <c r="C12" s="1403"/>
      <c r="D12" s="1404"/>
      <c r="E12" s="1404"/>
      <c r="F12" s="1405"/>
      <c r="G12" s="1352" t="s">
        <v>223</v>
      </c>
      <c r="H12" s="1341"/>
      <c r="I12" s="1341"/>
      <c r="J12" s="728" t="s">
        <v>173</v>
      </c>
      <c r="K12" s="691"/>
      <c r="L12" s="691"/>
      <c r="M12" s="1381">
        <f>③駐車施設チェックシート!W39</f>
        <v>0</v>
      </c>
      <c r="N12" s="1381"/>
      <c r="O12" s="665" t="s">
        <v>163</v>
      </c>
      <c r="P12" s="691"/>
      <c r="Q12" s="691"/>
      <c r="R12" s="691"/>
      <c r="S12" s="691"/>
      <c r="T12" s="691"/>
      <c r="U12" s="691"/>
      <c r="V12" s="732"/>
      <c r="W12" s="665"/>
      <c r="X12" s="667"/>
      <c r="Y12" s="719"/>
      <c r="Z12" s="136"/>
      <c r="AA12" s="115"/>
      <c r="AB12" s="113"/>
      <c r="AC12" s="113"/>
      <c r="AD12" s="113"/>
      <c r="AE12" s="113"/>
    </row>
    <row r="13" spans="1:32" x14ac:dyDescent="0.55000000000000004">
      <c r="B13" s="716"/>
      <c r="C13" s="1406"/>
      <c r="D13" s="1407"/>
      <c r="E13" s="1407"/>
      <c r="F13" s="1408"/>
      <c r="G13" s="1339" t="s">
        <v>162</v>
      </c>
      <c r="H13" s="1340"/>
      <c r="I13" s="1340"/>
      <c r="J13" s="728"/>
      <c r="K13" s="691"/>
      <c r="L13" s="691"/>
      <c r="M13" s="1381">
        <f>③駐車施設チェックシート!W52</f>
        <v>0</v>
      </c>
      <c r="N13" s="1381"/>
      <c r="O13" s="665" t="s">
        <v>163</v>
      </c>
      <c r="P13" s="691"/>
      <c r="Q13" s="691"/>
      <c r="R13" s="691"/>
      <c r="S13" s="691"/>
      <c r="T13" s="691"/>
      <c r="U13" s="691"/>
      <c r="V13" s="732"/>
      <c r="W13" s="665"/>
      <c r="X13" s="667"/>
      <c r="Y13" s="719"/>
      <c r="Z13" s="136"/>
      <c r="AA13" s="115"/>
      <c r="AB13" s="113"/>
      <c r="AC13" s="113"/>
      <c r="AD13" s="113"/>
      <c r="AE13" s="113"/>
    </row>
    <row r="14" spans="1:32" ht="33" customHeight="1" x14ac:dyDescent="0.55000000000000004">
      <c r="B14" s="716"/>
      <c r="C14" s="1397" t="s">
        <v>154</v>
      </c>
      <c r="D14" s="1398"/>
      <c r="E14" s="1398"/>
      <c r="F14" s="1399"/>
      <c r="G14" s="1409">
        <f>入力フォーム!F47</f>
        <v>0</v>
      </c>
      <c r="H14" s="1410"/>
      <c r="I14" s="1410"/>
      <c r="J14" s="1410"/>
      <c r="K14" s="1410"/>
      <c r="L14" s="1410"/>
      <c r="M14" s="1382">
        <f>入力フォーム!F48</f>
        <v>0</v>
      </c>
      <c r="N14" s="1382"/>
      <c r="O14" s="1382"/>
      <c r="P14" s="1382"/>
      <c r="Q14" s="1382"/>
      <c r="R14" s="1382"/>
      <c r="S14" s="1382">
        <f>入力フォーム!F49</f>
        <v>0</v>
      </c>
      <c r="T14" s="1382"/>
      <c r="U14" s="1382"/>
      <c r="V14" s="1382"/>
      <c r="W14" s="1382"/>
      <c r="X14" s="1389"/>
      <c r="Y14" s="719"/>
      <c r="Z14" s="136"/>
      <c r="AA14" s="115"/>
      <c r="AB14" s="113"/>
      <c r="AC14" s="113"/>
      <c r="AD14" s="113"/>
      <c r="AE14" s="113"/>
    </row>
    <row r="15" spans="1:32" ht="33" customHeight="1" x14ac:dyDescent="0.55000000000000004">
      <c r="B15" s="716"/>
      <c r="C15" s="1397" t="s">
        <v>150</v>
      </c>
      <c r="D15" s="1398"/>
      <c r="E15" s="1398"/>
      <c r="F15" s="1399"/>
      <c r="G15" s="706"/>
      <c r="H15" s="665"/>
      <c r="I15" s="1324">
        <f>入力フォーム!O63</f>
        <v>0</v>
      </c>
      <c r="J15" s="1324"/>
      <c r="K15" s="1324"/>
      <c r="L15" s="1324"/>
      <c r="M15" s="665" t="s">
        <v>19</v>
      </c>
      <c r="N15" s="665"/>
      <c r="O15" s="665"/>
      <c r="P15" s="665"/>
      <c r="Q15" s="665"/>
      <c r="R15" s="665"/>
      <c r="S15" s="665"/>
      <c r="T15" s="665"/>
      <c r="U15" s="665"/>
      <c r="V15" s="665"/>
      <c r="W15" s="665"/>
      <c r="X15" s="667"/>
      <c r="Y15" s="719"/>
      <c r="Z15" s="135"/>
    </row>
    <row r="16" spans="1:32" ht="33" customHeight="1" x14ac:dyDescent="0.55000000000000004">
      <c r="B16" s="716"/>
      <c r="C16" s="1400" t="s">
        <v>149</v>
      </c>
      <c r="D16" s="1401"/>
      <c r="E16" s="1401"/>
      <c r="F16" s="1402"/>
      <c r="G16" s="706"/>
      <c r="H16" s="665"/>
      <c r="I16" s="1324">
        <f>入力フォーム!O64</f>
        <v>0</v>
      </c>
      <c r="J16" s="1324"/>
      <c r="K16" s="1324"/>
      <c r="L16" s="1324"/>
      <c r="M16" s="665" t="s">
        <v>19</v>
      </c>
      <c r="N16" s="665"/>
      <c r="O16" s="667"/>
      <c r="P16" s="1371" t="s">
        <v>153</v>
      </c>
      <c r="Q16" s="1372"/>
      <c r="R16" s="1373"/>
      <c r="S16" s="1380"/>
      <c r="T16" s="1380"/>
      <c r="U16" s="1380"/>
      <c r="V16" s="1378" t="s">
        <v>228</v>
      </c>
      <c r="W16" s="1378"/>
      <c r="X16" s="1379"/>
      <c r="Y16" s="734"/>
      <c r="Z16" s="56"/>
      <c r="AA16" s="142"/>
      <c r="AB16" s="133"/>
      <c r="AC16" s="133"/>
      <c r="AD16" s="133"/>
      <c r="AE16" s="133"/>
      <c r="AF16" s="133"/>
    </row>
    <row r="17" spans="2:32" x14ac:dyDescent="0.5">
      <c r="B17" s="716"/>
      <c r="C17" s="1400" t="s">
        <v>164</v>
      </c>
      <c r="D17" s="1401"/>
      <c r="E17" s="1401"/>
      <c r="F17" s="1402"/>
      <c r="G17" s="708"/>
      <c r="H17" s="644"/>
      <c r="I17" s="1317">
        <f>入力フォーム!O65</f>
        <v>0</v>
      </c>
      <c r="J17" s="1317"/>
      <c r="K17" s="1317"/>
      <c r="L17" s="1317"/>
      <c r="M17" s="644" t="s">
        <v>167</v>
      </c>
      <c r="N17" s="644"/>
      <c r="O17" s="645"/>
      <c r="P17" s="1374" t="s">
        <v>152</v>
      </c>
      <c r="Q17" s="1375"/>
      <c r="R17" s="1355"/>
      <c r="S17" s="1426"/>
      <c r="T17" s="1426"/>
      <c r="U17" s="1426"/>
      <c r="V17" s="1375" t="s">
        <v>228</v>
      </c>
      <c r="W17" s="1375"/>
      <c r="X17" s="1355"/>
      <c r="Y17" s="734"/>
      <c r="Z17" s="56"/>
      <c r="AA17" s="143"/>
      <c r="AB17" s="133"/>
      <c r="AC17" s="133"/>
      <c r="AD17" s="133"/>
      <c r="AE17" s="140"/>
      <c r="AF17" s="133"/>
    </row>
    <row r="18" spans="2:32" x14ac:dyDescent="0.55000000000000004">
      <c r="B18" s="716"/>
      <c r="C18" s="1403"/>
      <c r="D18" s="1404"/>
      <c r="E18" s="1404"/>
      <c r="F18" s="1405"/>
      <c r="G18" s="675"/>
      <c r="H18" s="676" t="s">
        <v>35</v>
      </c>
      <c r="I18" s="1325">
        <f>入力フォーム!O66</f>
        <v>0</v>
      </c>
      <c r="J18" s="1325"/>
      <c r="K18" s="1325"/>
      <c r="L18" s="1325"/>
      <c r="M18" s="655" t="s">
        <v>151</v>
      </c>
      <c r="N18" s="655"/>
      <c r="O18" s="663"/>
      <c r="P18" s="1376"/>
      <c r="Q18" s="1377"/>
      <c r="R18" s="1356"/>
      <c r="S18" s="1380"/>
      <c r="T18" s="1380"/>
      <c r="U18" s="1380"/>
      <c r="V18" s="1378"/>
      <c r="W18" s="1378"/>
      <c r="X18" s="1379"/>
      <c r="Y18" s="734"/>
      <c r="Z18" s="56"/>
      <c r="AA18" s="142"/>
      <c r="AB18" s="133"/>
      <c r="AC18" s="133"/>
      <c r="AD18" s="133"/>
      <c r="AE18" s="133"/>
      <c r="AF18" s="133"/>
    </row>
    <row r="19" spans="2:32" x14ac:dyDescent="0.55000000000000004">
      <c r="B19" s="716"/>
      <c r="C19" s="1411" t="s">
        <v>213</v>
      </c>
      <c r="D19" s="1412"/>
      <c r="E19" s="1412"/>
      <c r="F19" s="1413"/>
      <c r="G19" s="1383">
        <f>入力フォーム!H23</f>
        <v>0</v>
      </c>
      <c r="H19" s="1384"/>
      <c r="I19" s="1384"/>
      <c r="J19" s="1384"/>
      <c r="K19" s="1384"/>
      <c r="L19" s="1384"/>
      <c r="M19" s="1384"/>
      <c r="N19" s="1384"/>
      <c r="O19" s="1384"/>
      <c r="P19" s="1384"/>
      <c r="Q19" s="1384"/>
      <c r="R19" s="1384"/>
      <c r="S19" s="1384"/>
      <c r="T19" s="1384"/>
      <c r="U19" s="1384"/>
      <c r="V19" s="1384"/>
      <c r="W19" s="1384"/>
      <c r="X19" s="1385"/>
      <c r="Y19" s="735"/>
      <c r="Z19" s="136"/>
      <c r="AA19" s="115" t="s">
        <v>293</v>
      </c>
      <c r="AB19" s="125" t="s">
        <v>212</v>
      </c>
      <c r="AC19" s="125"/>
      <c r="AD19" s="125"/>
      <c r="AE19" s="125"/>
      <c r="AF19" s="109"/>
    </row>
    <row r="20" spans="2:32" x14ac:dyDescent="0.55000000000000004">
      <c r="B20" s="716"/>
      <c r="C20" s="1414"/>
      <c r="D20" s="1415"/>
      <c r="E20" s="1415"/>
      <c r="F20" s="1416"/>
      <c r="G20" s="1386"/>
      <c r="H20" s="1387"/>
      <c r="I20" s="1387"/>
      <c r="J20" s="1387"/>
      <c r="K20" s="1387"/>
      <c r="L20" s="1387"/>
      <c r="M20" s="1387"/>
      <c r="N20" s="1387"/>
      <c r="O20" s="1387"/>
      <c r="P20" s="1387"/>
      <c r="Q20" s="1387"/>
      <c r="R20" s="1387"/>
      <c r="S20" s="1387"/>
      <c r="T20" s="1387"/>
      <c r="U20" s="1387"/>
      <c r="V20" s="1387"/>
      <c r="W20" s="1387"/>
      <c r="X20" s="1388"/>
      <c r="Y20" s="735"/>
      <c r="Z20" s="136"/>
      <c r="AA20" s="115"/>
      <c r="AB20" s="125" t="s">
        <v>211</v>
      </c>
      <c r="AC20" s="125"/>
      <c r="AD20" s="125"/>
      <c r="AE20" s="125"/>
      <c r="AF20" s="109"/>
    </row>
    <row r="21" spans="2:32" x14ac:dyDescent="0.55000000000000004">
      <c r="B21" s="716"/>
      <c r="C21" s="1414"/>
      <c r="D21" s="1415"/>
      <c r="E21" s="1415"/>
      <c r="F21" s="1416"/>
      <c r="G21" s="1343">
        <f>入力フォーム!H24</f>
        <v>0</v>
      </c>
      <c r="H21" s="1344"/>
      <c r="I21" s="1344"/>
      <c r="J21" s="1344"/>
      <c r="K21" s="1344"/>
      <c r="L21" s="1344"/>
      <c r="M21" s="1344"/>
      <c r="N21" s="1344"/>
      <c r="O21" s="1344"/>
      <c r="P21" s="1344"/>
      <c r="Q21" s="1344"/>
      <c r="R21" s="1344"/>
      <c r="S21" s="1344"/>
      <c r="T21" s="1344"/>
      <c r="U21" s="1344"/>
      <c r="V21" s="1344"/>
      <c r="W21" s="1344"/>
      <c r="X21" s="1345"/>
      <c r="Y21" s="735"/>
      <c r="Z21" s="136"/>
      <c r="AA21" s="115" t="s">
        <v>293</v>
      </c>
      <c r="AB21" s="117" t="s">
        <v>370</v>
      </c>
      <c r="AC21" s="117"/>
      <c r="AD21" s="373"/>
      <c r="AE21" s="55" t="s">
        <v>369</v>
      </c>
      <c r="AF21" s="109"/>
    </row>
    <row r="22" spans="2:32" x14ac:dyDescent="0.55000000000000004">
      <c r="B22" s="716"/>
      <c r="C22" s="1414"/>
      <c r="D22" s="1415"/>
      <c r="E22" s="1415"/>
      <c r="F22" s="1416"/>
      <c r="G22" s="1343">
        <f>入力フォーム!H25</f>
        <v>0</v>
      </c>
      <c r="H22" s="1344"/>
      <c r="I22" s="1344"/>
      <c r="J22" s="1344"/>
      <c r="K22" s="1344"/>
      <c r="L22" s="1344"/>
      <c r="M22" s="1344"/>
      <c r="N22" s="1344"/>
      <c r="O22" s="1344"/>
      <c r="P22" s="1344"/>
      <c r="Q22" s="1344"/>
      <c r="R22" s="1344"/>
      <c r="S22" s="1344"/>
      <c r="T22" s="1344"/>
      <c r="U22" s="1344"/>
      <c r="V22" s="1344"/>
      <c r="W22" s="1344"/>
      <c r="X22" s="1345"/>
      <c r="Y22" s="735"/>
      <c r="Z22" s="136"/>
      <c r="AB22" s="117"/>
      <c r="AC22" s="125"/>
      <c r="AD22" s="125"/>
      <c r="AE22" s="125"/>
      <c r="AF22" s="109"/>
    </row>
    <row r="23" spans="2:32" x14ac:dyDescent="0.55000000000000004">
      <c r="B23" s="716"/>
      <c r="C23" s="1414"/>
      <c r="D23" s="1415"/>
      <c r="E23" s="1415"/>
      <c r="F23" s="1416"/>
      <c r="G23" s="653"/>
      <c r="H23" s="736"/>
      <c r="I23" s="736"/>
      <c r="J23" s="736"/>
      <c r="K23" s="127"/>
      <c r="L23" s="736"/>
      <c r="M23" s="737"/>
      <c r="N23" s="736"/>
      <c r="O23" s="696" t="s">
        <v>366</v>
      </c>
      <c r="P23" s="1424">
        <f>入力フォーム!H26</f>
        <v>0</v>
      </c>
      <c r="Q23" s="1424"/>
      <c r="R23" s="374" t="s">
        <v>63</v>
      </c>
      <c r="S23" s="1420">
        <f>入力フォーム!K26</f>
        <v>0</v>
      </c>
      <c r="T23" s="1420"/>
      <c r="U23" s="374" t="s">
        <v>63</v>
      </c>
      <c r="V23" s="1420">
        <f>入力フォーム!N26</f>
        <v>0</v>
      </c>
      <c r="W23" s="1420"/>
      <c r="X23" s="738" t="s">
        <v>142</v>
      </c>
      <c r="Y23" s="735"/>
      <c r="Z23" s="136"/>
      <c r="AA23" s="252" t="s">
        <v>41</v>
      </c>
      <c r="AB23" s="253" t="s">
        <v>332</v>
      </c>
      <c r="AC23" s="125"/>
      <c r="AD23" s="125"/>
      <c r="AE23" s="125"/>
      <c r="AF23" s="109"/>
    </row>
    <row r="24" spans="2:32" x14ac:dyDescent="0.55000000000000004">
      <c r="B24" s="716"/>
      <c r="C24" s="1411" t="s">
        <v>139</v>
      </c>
      <c r="D24" s="1412"/>
      <c r="E24" s="1412"/>
      <c r="F24" s="1413"/>
      <c r="G24" s="1349">
        <f>入力フォーム!H34</f>
        <v>0</v>
      </c>
      <c r="H24" s="1350"/>
      <c r="I24" s="1350"/>
      <c r="J24" s="1350"/>
      <c r="K24" s="1350"/>
      <c r="L24" s="1350"/>
      <c r="M24" s="1350"/>
      <c r="N24" s="1350"/>
      <c r="O24" s="1350"/>
      <c r="P24" s="1350"/>
      <c r="Q24" s="1350"/>
      <c r="R24" s="1350"/>
      <c r="S24" s="1350"/>
      <c r="T24" s="1350"/>
      <c r="U24" s="1350"/>
      <c r="V24" s="1350"/>
      <c r="W24" s="1350"/>
      <c r="X24" s="1351"/>
      <c r="Y24" s="735"/>
      <c r="Z24" s="136"/>
      <c r="AA24" s="111"/>
      <c r="AD24" s="108"/>
      <c r="AE24" s="108"/>
      <c r="AF24" s="108"/>
    </row>
    <row r="25" spans="2:32" x14ac:dyDescent="0.55000000000000004">
      <c r="B25" s="716"/>
      <c r="C25" s="1414"/>
      <c r="D25" s="1415"/>
      <c r="E25" s="1415"/>
      <c r="F25" s="1416"/>
      <c r="G25" s="1346"/>
      <c r="H25" s="1347"/>
      <c r="I25" s="1347"/>
      <c r="J25" s="1347"/>
      <c r="K25" s="1347"/>
      <c r="L25" s="1347"/>
      <c r="M25" s="1347"/>
      <c r="N25" s="1347"/>
      <c r="O25" s="1347"/>
      <c r="P25" s="1347"/>
      <c r="Q25" s="1347"/>
      <c r="R25" s="1347"/>
      <c r="S25" s="1347"/>
      <c r="T25" s="1347"/>
      <c r="U25" s="1347"/>
      <c r="V25" s="1347"/>
      <c r="W25" s="1347"/>
      <c r="X25" s="1348"/>
      <c r="Y25" s="735"/>
      <c r="Z25" s="136"/>
      <c r="AA25" s="111"/>
      <c r="AD25" s="108"/>
      <c r="AE25" s="108"/>
      <c r="AF25" s="108"/>
    </row>
    <row r="26" spans="2:32" x14ac:dyDescent="0.55000000000000004">
      <c r="B26" s="716"/>
      <c r="C26" s="1414"/>
      <c r="D26" s="1415"/>
      <c r="E26" s="1415"/>
      <c r="F26" s="1416"/>
      <c r="G26" s="1346">
        <f>入力フォーム!H33</f>
        <v>0</v>
      </c>
      <c r="H26" s="1347"/>
      <c r="I26" s="1347"/>
      <c r="J26" s="1347"/>
      <c r="K26" s="1347"/>
      <c r="L26" s="1347"/>
      <c r="M26" s="1347"/>
      <c r="N26" s="1347"/>
      <c r="O26" s="1347"/>
      <c r="P26" s="1347"/>
      <c r="Q26" s="1347"/>
      <c r="R26" s="1347"/>
      <c r="S26" s="1347"/>
      <c r="T26" s="1347"/>
      <c r="U26" s="1347"/>
      <c r="V26" s="1347"/>
      <c r="W26" s="1347"/>
      <c r="X26" s="1348"/>
      <c r="Y26" s="719"/>
      <c r="Z26" s="135"/>
      <c r="AC26" s="133"/>
    </row>
    <row r="27" spans="2:32" x14ac:dyDescent="0.55000000000000004">
      <c r="B27" s="716"/>
      <c r="C27" s="1414"/>
      <c r="D27" s="1415"/>
      <c r="E27" s="1415"/>
      <c r="F27" s="1416"/>
      <c r="G27" s="1346">
        <f>入力フォーム!H36</f>
        <v>0</v>
      </c>
      <c r="H27" s="1347"/>
      <c r="I27" s="1347"/>
      <c r="J27" s="1347"/>
      <c r="K27" s="1347"/>
      <c r="L27" s="1347"/>
      <c r="M27" s="1347"/>
      <c r="N27" s="1347"/>
      <c r="O27" s="1347"/>
      <c r="P27" s="1347"/>
      <c r="Q27" s="1347"/>
      <c r="R27" s="1347"/>
      <c r="S27" s="1347"/>
      <c r="T27" s="1347"/>
      <c r="U27" s="1347"/>
      <c r="V27" s="1347"/>
      <c r="W27" s="1347"/>
      <c r="X27" s="1348"/>
      <c r="Y27" s="719"/>
      <c r="Z27" s="135"/>
      <c r="AC27" s="133"/>
    </row>
    <row r="28" spans="2:32" x14ac:dyDescent="0.55000000000000004">
      <c r="B28" s="716"/>
      <c r="C28" s="1417"/>
      <c r="D28" s="1418"/>
      <c r="E28" s="1418"/>
      <c r="F28" s="1419"/>
      <c r="G28" s="739"/>
      <c r="H28" s="715"/>
      <c r="I28" s="715"/>
      <c r="J28" s="654"/>
      <c r="K28" s="131"/>
      <c r="L28" s="131"/>
      <c r="M28" s="700"/>
      <c r="N28" s="654"/>
      <c r="O28" s="696" t="s">
        <v>366</v>
      </c>
      <c r="P28" s="1425">
        <f>入力フォーム!H35</f>
        <v>0</v>
      </c>
      <c r="Q28" s="1425"/>
      <c r="R28" s="131" t="s">
        <v>63</v>
      </c>
      <c r="S28" s="1370">
        <f>入力フォーム!K35</f>
        <v>0</v>
      </c>
      <c r="T28" s="1370"/>
      <c r="U28" s="131" t="s">
        <v>63</v>
      </c>
      <c r="V28" s="1370">
        <f>入力フォーム!N35</f>
        <v>0</v>
      </c>
      <c r="W28" s="1370"/>
      <c r="X28" s="740" t="s">
        <v>142</v>
      </c>
      <c r="Y28" s="735"/>
      <c r="Z28" s="136"/>
      <c r="AA28" s="115"/>
      <c r="AB28" s="113"/>
    </row>
    <row r="29" spans="2:32" x14ac:dyDescent="0.55000000000000004">
      <c r="B29" s="716"/>
      <c r="C29" s="1411" t="s">
        <v>222</v>
      </c>
      <c r="D29" s="1412"/>
      <c r="E29" s="1412"/>
      <c r="F29" s="1413"/>
      <c r="G29" s="1364">
        <f>入力フォーム!H41</f>
        <v>0</v>
      </c>
      <c r="H29" s="1365"/>
      <c r="I29" s="1365"/>
      <c r="J29" s="1365"/>
      <c r="K29" s="1365"/>
      <c r="L29" s="1365"/>
      <c r="M29" s="1365"/>
      <c r="N29" s="1365"/>
      <c r="O29" s="1365"/>
      <c r="P29" s="1365"/>
      <c r="Q29" s="1365"/>
      <c r="R29" s="1365"/>
      <c r="S29" s="1365"/>
      <c r="T29" s="1365"/>
      <c r="U29" s="1365"/>
      <c r="V29" s="1365"/>
      <c r="W29" s="1365"/>
      <c r="X29" s="1366"/>
      <c r="Y29" s="735"/>
      <c r="Z29" s="136"/>
      <c r="AA29" s="115"/>
      <c r="AB29" s="113"/>
    </row>
    <row r="30" spans="2:32" x14ac:dyDescent="0.55000000000000004">
      <c r="B30" s="716"/>
      <c r="C30" s="1414"/>
      <c r="D30" s="1415"/>
      <c r="E30" s="1415"/>
      <c r="F30" s="1416"/>
      <c r="G30" s="1367"/>
      <c r="H30" s="1368"/>
      <c r="I30" s="1368"/>
      <c r="J30" s="1368"/>
      <c r="K30" s="1368"/>
      <c r="L30" s="1368"/>
      <c r="M30" s="1368"/>
      <c r="N30" s="1368"/>
      <c r="O30" s="1368"/>
      <c r="P30" s="1368"/>
      <c r="Q30" s="1368"/>
      <c r="R30" s="1368"/>
      <c r="S30" s="1368"/>
      <c r="T30" s="1368"/>
      <c r="U30" s="1368"/>
      <c r="V30" s="1368"/>
      <c r="W30" s="1368"/>
      <c r="X30" s="1369"/>
      <c r="Y30" s="735"/>
      <c r="Z30" s="136"/>
      <c r="AA30" s="115"/>
      <c r="AB30" s="113"/>
    </row>
    <row r="31" spans="2:32" x14ac:dyDescent="0.55000000000000004">
      <c r="B31" s="716"/>
      <c r="C31" s="1414"/>
      <c r="D31" s="1415"/>
      <c r="E31" s="1415"/>
      <c r="F31" s="1416"/>
      <c r="G31" s="1367">
        <f>入力フォーム!H38</f>
        <v>0</v>
      </c>
      <c r="H31" s="1368"/>
      <c r="I31" s="1368"/>
      <c r="J31" s="1368"/>
      <c r="K31" s="1368"/>
      <c r="L31" s="1368"/>
      <c r="M31" s="1368"/>
      <c r="N31" s="1368"/>
      <c r="O31" s="1368"/>
      <c r="P31" s="1368"/>
      <c r="Q31" s="1368"/>
      <c r="R31" s="1368"/>
      <c r="S31" s="1368"/>
      <c r="T31" s="1368"/>
      <c r="U31" s="1368"/>
      <c r="V31" s="1368"/>
      <c r="W31" s="1368"/>
      <c r="X31" s="1369"/>
      <c r="Y31" s="735"/>
      <c r="Z31" s="136"/>
      <c r="AA31" s="115"/>
      <c r="AB31" s="113"/>
    </row>
    <row r="32" spans="2:32" x14ac:dyDescent="0.55000000000000004">
      <c r="B32" s="716"/>
      <c r="C32" s="1414"/>
      <c r="D32" s="1415"/>
      <c r="E32" s="1415"/>
      <c r="F32" s="1416"/>
      <c r="G32" s="1367">
        <f>入力フォーム!H39</f>
        <v>0</v>
      </c>
      <c r="H32" s="1368"/>
      <c r="I32" s="1368"/>
      <c r="J32" s="1368"/>
      <c r="K32" s="1368"/>
      <c r="L32" s="1368"/>
      <c r="M32" s="1368"/>
      <c r="N32" s="1368"/>
      <c r="O32" s="1368"/>
      <c r="P32" s="1368"/>
      <c r="Q32" s="1368"/>
      <c r="R32" s="1368"/>
      <c r="S32" s="1368"/>
      <c r="T32" s="1368"/>
      <c r="U32" s="1368"/>
      <c r="V32" s="1368"/>
      <c r="W32" s="1368"/>
      <c r="X32" s="1369"/>
      <c r="Y32" s="735"/>
      <c r="Z32" s="136"/>
      <c r="AA32" s="115"/>
      <c r="AB32" s="113"/>
    </row>
    <row r="33" spans="2:28" x14ac:dyDescent="0.55000000000000004">
      <c r="B33" s="716"/>
      <c r="C33" s="1417"/>
      <c r="D33" s="1418"/>
      <c r="E33" s="1418"/>
      <c r="F33" s="1419"/>
      <c r="G33" s="739"/>
      <c r="H33" s="715"/>
      <c r="I33" s="715"/>
      <c r="J33" s="654"/>
      <c r="K33" s="131"/>
      <c r="L33" s="131"/>
      <c r="M33" s="741"/>
      <c r="N33" s="654"/>
      <c r="O33" s="696" t="s">
        <v>366</v>
      </c>
      <c r="P33" s="1423">
        <f>入力フォーム!H42</f>
        <v>0</v>
      </c>
      <c r="Q33" s="1423"/>
      <c r="R33" s="131" t="s">
        <v>63</v>
      </c>
      <c r="S33" s="1427">
        <f>入力フォーム!K42</f>
        <v>0</v>
      </c>
      <c r="T33" s="1427"/>
      <c r="U33" s="131" t="s">
        <v>63</v>
      </c>
      <c r="V33" s="1427">
        <f>入力フォーム!N42</f>
        <v>0</v>
      </c>
      <c r="W33" s="1427"/>
      <c r="X33" s="740" t="s">
        <v>142</v>
      </c>
      <c r="Y33" s="735"/>
      <c r="Z33" s="136"/>
      <c r="AA33" s="115"/>
      <c r="AB33" s="113"/>
    </row>
    <row r="34" spans="2:28" ht="33" customHeight="1" x14ac:dyDescent="0.55000000000000004">
      <c r="B34" s="716"/>
      <c r="C34" s="1390" t="s">
        <v>155</v>
      </c>
      <c r="D34" s="1391"/>
      <c r="E34" s="1391"/>
      <c r="F34" s="1392"/>
      <c r="G34" s="742" t="s">
        <v>110</v>
      </c>
      <c r="H34" s="691">
        <f>入力フォーム!G67</f>
        <v>0</v>
      </c>
      <c r="I34" s="691" t="s">
        <v>136</v>
      </c>
      <c r="J34" s="691">
        <f>入力フォーム!I67</f>
        <v>0</v>
      </c>
      <c r="K34" s="691" t="s">
        <v>137</v>
      </c>
      <c r="L34" s="691">
        <f>入力フォーム!K67</f>
        <v>0</v>
      </c>
      <c r="M34" s="743" t="s">
        <v>221</v>
      </c>
      <c r="N34" s="1371" t="s">
        <v>156</v>
      </c>
      <c r="O34" s="1372"/>
      <c r="P34" s="1372"/>
      <c r="Q34" s="1373"/>
      <c r="R34" s="744" t="s">
        <v>110</v>
      </c>
      <c r="S34" s="691">
        <f>入力フォーム!G68</f>
        <v>0</v>
      </c>
      <c r="T34" s="665" t="s">
        <v>136</v>
      </c>
      <c r="U34" s="691">
        <f>入力フォーム!I68</f>
        <v>0</v>
      </c>
      <c r="V34" s="691" t="s">
        <v>137</v>
      </c>
      <c r="W34" s="691">
        <f>入力フォーム!K68</f>
        <v>0</v>
      </c>
      <c r="X34" s="743" t="s">
        <v>221</v>
      </c>
      <c r="Y34" s="719"/>
      <c r="Z34" s="135"/>
    </row>
    <row r="35" spans="2:28" ht="33" customHeight="1" x14ac:dyDescent="0.55000000000000004">
      <c r="B35" s="745"/>
      <c r="C35" s="746"/>
      <c r="D35" s="747" t="s">
        <v>367</v>
      </c>
      <c r="E35" s="715"/>
      <c r="F35" s="1422" t="s">
        <v>368</v>
      </c>
      <c r="G35" s="1422"/>
      <c r="H35" s="1422"/>
      <c r="I35" s="1422"/>
      <c r="J35" s="1422"/>
      <c r="K35" s="1422"/>
      <c r="L35" s="1422"/>
      <c r="M35" s="1422"/>
      <c r="N35" s="1422"/>
      <c r="O35" s="1422"/>
      <c r="P35" s="1422"/>
      <c r="Q35" s="1422"/>
      <c r="R35" s="1422"/>
      <c r="S35" s="1422"/>
      <c r="T35" s="1422"/>
      <c r="U35" s="1422"/>
      <c r="V35" s="1422"/>
      <c r="W35" s="1422"/>
      <c r="X35" s="1422"/>
      <c r="Y35" s="748"/>
      <c r="Z35" s="135"/>
    </row>
  </sheetData>
  <sheetProtection formatCells="0" formatColumns="0" formatRows="0"/>
  <mergeCells count="67">
    <mergeCell ref="F35:X35"/>
    <mergeCell ref="B2:Y2"/>
    <mergeCell ref="V17:X18"/>
    <mergeCell ref="N34:Q34"/>
    <mergeCell ref="P33:Q33"/>
    <mergeCell ref="P23:Q23"/>
    <mergeCell ref="P28:Q28"/>
    <mergeCell ref="S17:U18"/>
    <mergeCell ref="I18:L18"/>
    <mergeCell ref="I16:L16"/>
    <mergeCell ref="C16:F16"/>
    <mergeCell ref="C17:F18"/>
    <mergeCell ref="V33:W33"/>
    <mergeCell ref="S33:T33"/>
    <mergeCell ref="V28:W28"/>
    <mergeCell ref="C19:F23"/>
    <mergeCell ref="C24:F28"/>
    <mergeCell ref="C29:F33"/>
    <mergeCell ref="S23:T23"/>
    <mergeCell ref="V23:W23"/>
    <mergeCell ref="G4:X4"/>
    <mergeCell ref="C3:F4"/>
    <mergeCell ref="C5:F6"/>
    <mergeCell ref="C7:F7"/>
    <mergeCell ref="I8:J8"/>
    <mergeCell ref="I3:J3"/>
    <mergeCell ref="G3:H3"/>
    <mergeCell ref="G12:I12"/>
    <mergeCell ref="G13:I13"/>
    <mergeCell ref="M10:N10"/>
    <mergeCell ref="M11:N11"/>
    <mergeCell ref="M12:N12"/>
    <mergeCell ref="C34:F34"/>
    <mergeCell ref="T6:U6"/>
    <mergeCell ref="N6:O6"/>
    <mergeCell ref="G5:X5"/>
    <mergeCell ref="I7:K7"/>
    <mergeCell ref="P7:R7"/>
    <mergeCell ref="N8:O8"/>
    <mergeCell ref="G9:L9"/>
    <mergeCell ref="P9:V9"/>
    <mergeCell ref="G10:I10"/>
    <mergeCell ref="G11:I11"/>
    <mergeCell ref="C9:F9"/>
    <mergeCell ref="C10:F13"/>
    <mergeCell ref="C14:F14"/>
    <mergeCell ref="C15:F15"/>
    <mergeCell ref="G14:L14"/>
    <mergeCell ref="M13:N13"/>
    <mergeCell ref="M14:R14"/>
    <mergeCell ref="G19:X20"/>
    <mergeCell ref="G21:X21"/>
    <mergeCell ref="G22:X22"/>
    <mergeCell ref="S14:X14"/>
    <mergeCell ref="G24:X25"/>
    <mergeCell ref="P16:R16"/>
    <mergeCell ref="P17:R18"/>
    <mergeCell ref="I15:L15"/>
    <mergeCell ref="I17:L17"/>
    <mergeCell ref="V16:X16"/>
    <mergeCell ref="S16:U16"/>
    <mergeCell ref="G26:X26"/>
    <mergeCell ref="G27:X27"/>
    <mergeCell ref="G29:X30"/>
    <mergeCell ref="G31:X31"/>
    <mergeCell ref="G32:X32"/>
    <mergeCell ref="S28:T28"/>
  </mergeCells>
  <phoneticPr fontId="1"/>
  <printOptions horizontalCentered="1" verticalCentered="1"/>
  <pageMargins left="0.39370078740157483" right="0.39370078740157483" top="0.39370078740157483" bottom="0.39370078740157483" header="0.31496062992125984" footer="0.31496062992125984"/>
  <pageSetup paperSize="9" orientation="portrait" blackAndWhite="1" r:id="rId1"/>
  <ignoredErrors>
    <ignoredError sqref="G19 P23:W23"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AF41"/>
  <sheetViews>
    <sheetView showZeros="0" workbookViewId="0"/>
  </sheetViews>
  <sheetFormatPr defaultColWidth="8.58203125" defaultRowHeight="16.5" x14ac:dyDescent="0.55000000000000004"/>
  <cols>
    <col min="1" max="2" width="1.58203125" style="339" customWidth="1"/>
    <col min="3" max="6" width="3.58203125" style="641" customWidth="1"/>
    <col min="7" max="24" width="3.58203125" style="661" customWidth="1"/>
    <col min="25" max="25" width="1.58203125" style="641" customWidth="1"/>
    <col min="26" max="26" width="1.58203125" style="117" customWidth="1"/>
    <col min="27" max="27" width="2.83203125" style="118" bestFit="1" customWidth="1"/>
    <col min="28" max="33" width="7.58203125" style="55" customWidth="1"/>
    <col min="34" max="16384" width="8.58203125" style="55"/>
  </cols>
  <sheetData>
    <row r="1" spans="1:31" x14ac:dyDescent="0.55000000000000004">
      <c r="B1" s="715" t="s">
        <v>158</v>
      </c>
      <c r="C1" s="715"/>
      <c r="D1" s="715"/>
      <c r="E1" s="715"/>
      <c r="F1" s="655"/>
      <c r="G1" s="339"/>
      <c r="H1" s="655"/>
      <c r="I1" s="655"/>
      <c r="J1" s="655"/>
      <c r="K1" s="655"/>
      <c r="L1" s="655"/>
      <c r="M1" s="655"/>
      <c r="N1" s="655"/>
      <c r="O1" s="655"/>
      <c r="P1" s="655"/>
      <c r="Q1" s="655"/>
      <c r="R1" s="655"/>
      <c r="S1" s="655"/>
      <c r="T1" s="655"/>
      <c r="U1" s="655"/>
      <c r="V1" s="655"/>
      <c r="W1" s="655"/>
      <c r="X1" s="655"/>
      <c r="AA1" s="337" t="s">
        <v>41</v>
      </c>
      <c r="AB1" s="338" t="s">
        <v>219</v>
      </c>
      <c r="AC1" s="339"/>
    </row>
    <row r="2" spans="1:31" ht="30" customHeight="1" x14ac:dyDescent="0.55000000000000004">
      <c r="B2" s="1309" t="s">
        <v>157</v>
      </c>
      <c r="C2" s="1310"/>
      <c r="D2" s="1310"/>
      <c r="E2" s="1310"/>
      <c r="F2" s="1310"/>
      <c r="G2" s="1310"/>
      <c r="H2" s="1310"/>
      <c r="I2" s="1310"/>
      <c r="J2" s="1310"/>
      <c r="K2" s="1310"/>
      <c r="L2" s="1310"/>
      <c r="M2" s="1310"/>
      <c r="N2" s="1310"/>
      <c r="O2" s="1310"/>
      <c r="P2" s="1310"/>
      <c r="Q2" s="1310"/>
      <c r="R2" s="1310"/>
      <c r="S2" s="1310"/>
      <c r="T2" s="1310"/>
      <c r="U2" s="1310"/>
      <c r="V2" s="1310"/>
      <c r="W2" s="1310"/>
      <c r="X2" s="1310"/>
      <c r="Y2" s="1311"/>
      <c r="Z2" s="134"/>
      <c r="AA2" s="337" t="s">
        <v>41</v>
      </c>
      <c r="AB2" s="476"/>
      <c r="AC2" s="373"/>
      <c r="AD2" s="475" t="s">
        <v>454</v>
      </c>
    </row>
    <row r="3" spans="1:31" x14ac:dyDescent="0.55000000000000004">
      <c r="B3" s="716"/>
      <c r="C3" s="1400" t="s">
        <v>144</v>
      </c>
      <c r="D3" s="1401"/>
      <c r="E3" s="1401"/>
      <c r="F3" s="1402"/>
      <c r="G3" s="1320" t="s">
        <v>98</v>
      </c>
      <c r="H3" s="1321"/>
      <c r="I3" s="1421">
        <f>入力フォーム!F45</f>
        <v>0</v>
      </c>
      <c r="J3" s="1421"/>
      <c r="K3" s="644" t="s">
        <v>4</v>
      </c>
      <c r="L3" s="717"/>
      <c r="M3" s="717"/>
      <c r="N3" s="717"/>
      <c r="O3" s="717"/>
      <c r="P3" s="717"/>
      <c r="Q3" s="717"/>
      <c r="R3" s="717"/>
      <c r="S3" s="717"/>
      <c r="T3" s="717"/>
      <c r="U3" s="717"/>
      <c r="V3" s="717"/>
      <c r="W3" s="717"/>
      <c r="X3" s="718"/>
      <c r="Y3" s="719"/>
      <c r="Z3" s="135"/>
    </row>
    <row r="4" spans="1:31" x14ac:dyDescent="0.55000000000000004">
      <c r="B4" s="716"/>
      <c r="C4" s="1406"/>
      <c r="D4" s="1407"/>
      <c r="E4" s="1407"/>
      <c r="F4" s="1408"/>
      <c r="G4" s="1352">
        <f>入力フォーム!F46</f>
        <v>0</v>
      </c>
      <c r="H4" s="1341"/>
      <c r="I4" s="1341"/>
      <c r="J4" s="1341"/>
      <c r="K4" s="1341"/>
      <c r="L4" s="1341"/>
      <c r="M4" s="1341"/>
      <c r="N4" s="1341"/>
      <c r="O4" s="1341"/>
      <c r="P4" s="1341"/>
      <c r="Q4" s="1341"/>
      <c r="R4" s="1341"/>
      <c r="S4" s="1341"/>
      <c r="T4" s="1341"/>
      <c r="U4" s="1341"/>
      <c r="V4" s="1341"/>
      <c r="W4" s="1341"/>
      <c r="X4" s="1342"/>
      <c r="Y4" s="719"/>
      <c r="Z4" s="135"/>
    </row>
    <row r="5" spans="1:31" x14ac:dyDescent="0.55000000000000004">
      <c r="B5" s="716"/>
      <c r="C5" s="1400" t="s">
        <v>5</v>
      </c>
      <c r="D5" s="1401"/>
      <c r="E5" s="1401"/>
      <c r="F5" s="1402"/>
      <c r="G5" s="1320">
        <f>入力フォーム!F53</f>
        <v>0</v>
      </c>
      <c r="H5" s="1321"/>
      <c r="I5" s="1321"/>
      <c r="J5" s="1321"/>
      <c r="K5" s="1321"/>
      <c r="L5" s="1321"/>
      <c r="M5" s="1321"/>
      <c r="N5" s="1321"/>
      <c r="O5" s="1321"/>
      <c r="P5" s="1321"/>
      <c r="Q5" s="1321"/>
      <c r="R5" s="1321"/>
      <c r="S5" s="1321"/>
      <c r="T5" s="1321"/>
      <c r="U5" s="1321"/>
      <c r="V5" s="1321"/>
      <c r="W5" s="1321"/>
      <c r="X5" s="1322"/>
      <c r="Y5" s="719"/>
      <c r="Z5" s="136"/>
      <c r="AA5" s="115"/>
      <c r="AB5" s="113"/>
      <c r="AC5" s="113"/>
      <c r="AD5" s="113"/>
      <c r="AE5" s="113"/>
    </row>
    <row r="6" spans="1:31" x14ac:dyDescent="0.55000000000000004">
      <c r="B6" s="716"/>
      <c r="C6" s="1403"/>
      <c r="D6" s="1404"/>
      <c r="E6" s="1404"/>
      <c r="F6" s="1405"/>
      <c r="G6" s="749"/>
      <c r="H6" s="750"/>
      <c r="I6" s="751"/>
      <c r="J6" s="647"/>
      <c r="K6" s="647"/>
      <c r="L6" s="647"/>
      <c r="M6" s="752" t="s">
        <v>233</v>
      </c>
      <c r="N6" s="1438">
        <f>入力フォーム!K54</f>
        <v>0</v>
      </c>
      <c r="O6" s="1438"/>
      <c r="P6" s="753" t="s">
        <v>218</v>
      </c>
      <c r="Q6" s="754"/>
      <c r="R6" s="754"/>
      <c r="S6" s="754"/>
      <c r="T6" s="1439">
        <f>入力フォーム!Q54</f>
        <v>0</v>
      </c>
      <c r="U6" s="1439"/>
      <c r="V6" s="753" t="s">
        <v>217</v>
      </c>
      <c r="W6" s="754"/>
      <c r="X6" s="755"/>
      <c r="Y6" s="719"/>
      <c r="Z6" s="136"/>
      <c r="AA6" s="118" t="s">
        <v>320</v>
      </c>
      <c r="AB6" s="117" t="s">
        <v>354</v>
      </c>
      <c r="AC6" s="113"/>
      <c r="AD6" s="113"/>
      <c r="AE6" s="113"/>
    </row>
    <row r="7" spans="1:31" s="137" customFormat="1" x14ac:dyDescent="0.55000000000000004">
      <c r="A7" s="720"/>
      <c r="B7" s="721"/>
      <c r="C7" s="1406"/>
      <c r="D7" s="1407"/>
      <c r="E7" s="1407"/>
      <c r="F7" s="1408"/>
      <c r="G7" s="756"/>
      <c r="H7" s="722"/>
      <c r="I7" s="757"/>
      <c r="J7" s="654"/>
      <c r="K7" s="654"/>
      <c r="L7" s="654"/>
      <c r="M7" s="724" t="s">
        <v>387</v>
      </c>
      <c r="N7" s="1394">
        <f>入力フォーム!K55</f>
        <v>0</v>
      </c>
      <c r="O7" s="1394"/>
      <c r="P7" s="725" t="s">
        <v>218</v>
      </c>
      <c r="Q7" s="723"/>
      <c r="R7" s="723"/>
      <c r="S7" s="723"/>
      <c r="T7" s="1393">
        <f>入力フォーム!Q55</f>
        <v>0</v>
      </c>
      <c r="U7" s="1393"/>
      <c r="V7" s="725" t="s">
        <v>217</v>
      </c>
      <c r="W7" s="723"/>
      <c r="X7" s="726"/>
      <c r="Y7" s="727"/>
      <c r="Z7" s="138"/>
      <c r="AA7" s="141"/>
      <c r="AB7" s="139"/>
      <c r="AC7" s="139"/>
      <c r="AD7" s="139"/>
      <c r="AE7" s="139"/>
    </row>
    <row r="8" spans="1:31" x14ac:dyDescent="0.55000000000000004">
      <c r="B8" s="716"/>
      <c r="C8" s="1440" t="s">
        <v>8</v>
      </c>
      <c r="D8" s="1441"/>
      <c r="E8" s="1441"/>
      <c r="F8" s="1442"/>
      <c r="G8" s="669" t="s">
        <v>229</v>
      </c>
      <c r="H8" s="644"/>
      <c r="I8" s="644"/>
      <c r="J8" s="644"/>
      <c r="K8" s="642" t="s">
        <v>146</v>
      </c>
      <c r="L8" s="643"/>
      <c r="M8" s="1449">
        <f>入力フォーム!I57</f>
        <v>0</v>
      </c>
      <c r="N8" s="1449"/>
      <c r="O8" s="1449"/>
      <c r="P8" s="643" t="s">
        <v>224</v>
      </c>
      <c r="Q8" s="644" t="s">
        <v>225</v>
      </c>
      <c r="R8" s="643"/>
      <c r="S8" s="644"/>
      <c r="T8" s="1450">
        <f>入力フォーム!Q57</f>
        <v>0</v>
      </c>
      <c r="U8" s="1450"/>
      <c r="V8" s="1450"/>
      <c r="W8" s="643" t="s">
        <v>9</v>
      </c>
      <c r="X8" s="645"/>
      <c r="Y8" s="719"/>
      <c r="Z8" s="136"/>
      <c r="AA8" s="115"/>
      <c r="AB8" s="113"/>
      <c r="AC8" s="113"/>
      <c r="AD8" s="113"/>
      <c r="AE8" s="113"/>
    </row>
    <row r="9" spans="1:31" x14ac:dyDescent="0.55000000000000004">
      <c r="B9" s="716"/>
      <c r="C9" s="1443"/>
      <c r="D9" s="1444"/>
      <c r="E9" s="1444"/>
      <c r="F9" s="1445"/>
      <c r="G9" s="758" t="s">
        <v>231</v>
      </c>
      <c r="H9" s="662"/>
      <c r="I9" s="683"/>
      <c r="J9" s="683"/>
      <c r="K9" s="757" t="s">
        <v>146</v>
      </c>
      <c r="L9" s="662"/>
      <c r="M9" s="1446"/>
      <c r="N9" s="1446"/>
      <c r="O9" s="1446"/>
      <c r="P9" s="662" t="s">
        <v>224</v>
      </c>
      <c r="Q9" s="655" t="s">
        <v>225</v>
      </c>
      <c r="R9" s="662"/>
      <c r="S9" s="655"/>
      <c r="T9" s="1447"/>
      <c r="U9" s="1447"/>
      <c r="V9" s="1447"/>
      <c r="W9" s="662" t="s">
        <v>9</v>
      </c>
      <c r="X9" s="663"/>
      <c r="Y9" s="719"/>
      <c r="Z9" s="136"/>
      <c r="AA9" s="115" t="s">
        <v>378</v>
      </c>
      <c r="AB9" s="117" t="s">
        <v>379</v>
      </c>
      <c r="AC9" s="113"/>
      <c r="AD9" s="113"/>
      <c r="AE9" s="113"/>
    </row>
    <row r="10" spans="1:31" x14ac:dyDescent="0.55000000000000004">
      <c r="B10" s="716"/>
      <c r="C10" s="1440" t="s">
        <v>10</v>
      </c>
      <c r="D10" s="1441"/>
      <c r="E10" s="1441"/>
      <c r="F10" s="1442"/>
      <c r="G10" s="669" t="s">
        <v>229</v>
      </c>
      <c r="H10" s="717"/>
      <c r="I10" s="644"/>
      <c r="J10" s="644"/>
      <c r="K10" s="642" t="s">
        <v>11</v>
      </c>
      <c r="L10" s="643"/>
      <c r="M10" s="1451">
        <f>入力フォーム!J59</f>
        <v>0</v>
      </c>
      <c r="N10" s="1451"/>
      <c r="O10" s="644" t="s">
        <v>226</v>
      </c>
      <c r="P10" s="717" t="s">
        <v>227</v>
      </c>
      <c r="Q10" s="643"/>
      <c r="R10" s="1451">
        <f>入力フォーム!M59</f>
        <v>0</v>
      </c>
      <c r="S10" s="1451"/>
      <c r="T10" s="643" t="s">
        <v>54</v>
      </c>
      <c r="U10" s="717"/>
      <c r="V10" s="643"/>
      <c r="W10" s="644"/>
      <c r="X10" s="645"/>
      <c r="Y10" s="719"/>
      <c r="Z10" s="136"/>
      <c r="AA10" s="115"/>
      <c r="AB10" s="113"/>
      <c r="AC10" s="113"/>
      <c r="AD10" s="113"/>
      <c r="AE10" s="113"/>
    </row>
    <row r="11" spans="1:31" x14ac:dyDescent="0.55000000000000004">
      <c r="B11" s="716"/>
      <c r="C11" s="1443"/>
      <c r="D11" s="1444"/>
      <c r="E11" s="1444"/>
      <c r="F11" s="1445"/>
      <c r="G11" s="758" t="s">
        <v>231</v>
      </c>
      <c r="H11" s="662"/>
      <c r="I11" s="662"/>
      <c r="J11" s="662"/>
      <c r="K11" s="757" t="s">
        <v>11</v>
      </c>
      <c r="L11" s="662"/>
      <c r="M11" s="1448"/>
      <c r="N11" s="1448"/>
      <c r="O11" s="655" t="s">
        <v>226</v>
      </c>
      <c r="P11" s="654" t="s">
        <v>227</v>
      </c>
      <c r="Q11" s="662"/>
      <c r="R11" s="1448"/>
      <c r="S11" s="1448"/>
      <c r="T11" s="662" t="s">
        <v>54</v>
      </c>
      <c r="U11" s="655"/>
      <c r="V11" s="655"/>
      <c r="W11" s="655"/>
      <c r="X11" s="663"/>
      <c r="Y11" s="719"/>
      <c r="Z11" s="136"/>
      <c r="AA11" s="115"/>
      <c r="AB11" s="113"/>
      <c r="AC11" s="113"/>
      <c r="AD11" s="113"/>
      <c r="AE11" s="113"/>
    </row>
    <row r="12" spans="1:31" ht="30" customHeight="1" x14ac:dyDescent="0.55000000000000004">
      <c r="B12" s="716"/>
      <c r="C12" s="1397" t="s">
        <v>148</v>
      </c>
      <c r="D12" s="1398"/>
      <c r="E12" s="1398"/>
      <c r="F12" s="1399"/>
      <c r="G12" s="1339">
        <f>入力フォーム!F61</f>
        <v>0</v>
      </c>
      <c r="H12" s="1340"/>
      <c r="I12" s="1340"/>
      <c r="J12" s="1340"/>
      <c r="K12" s="1340"/>
      <c r="L12" s="1340"/>
      <c r="M12" s="665"/>
      <c r="N12" s="691"/>
      <c r="O12" s="690">
        <f>IF(入力フォーム!N61="",,"一部")</f>
        <v>0</v>
      </c>
      <c r="P12" s="1396">
        <f>入力フォーム!N61</f>
        <v>0</v>
      </c>
      <c r="Q12" s="1396"/>
      <c r="R12" s="1396"/>
      <c r="S12" s="1396"/>
      <c r="T12" s="1396"/>
      <c r="U12" s="1396"/>
      <c r="V12" s="1396"/>
      <c r="W12" s="690"/>
      <c r="X12" s="733"/>
      <c r="Y12" s="719"/>
      <c r="Z12" s="136"/>
      <c r="AA12" s="115"/>
      <c r="AB12" s="113"/>
      <c r="AC12" s="113"/>
      <c r="AD12" s="113"/>
      <c r="AE12" s="113"/>
    </row>
    <row r="13" spans="1:31" x14ac:dyDescent="0.55000000000000004">
      <c r="B13" s="716"/>
      <c r="C13" s="1400" t="s">
        <v>159</v>
      </c>
      <c r="D13" s="1401"/>
      <c r="E13" s="1401"/>
      <c r="F13" s="1402"/>
      <c r="G13" s="1339" t="s">
        <v>25</v>
      </c>
      <c r="H13" s="1340"/>
      <c r="I13" s="1340"/>
      <c r="J13" s="728"/>
      <c r="K13" s="691"/>
      <c r="L13" s="691"/>
      <c r="M13" s="1381">
        <f>③駐車施設チェックシート!W21</f>
        <v>0</v>
      </c>
      <c r="N13" s="1381"/>
      <c r="O13" s="665" t="s">
        <v>163</v>
      </c>
      <c r="P13" s="691"/>
      <c r="Q13" s="691"/>
      <c r="R13" s="691"/>
      <c r="S13" s="691"/>
      <c r="T13" s="691"/>
      <c r="U13" s="691"/>
      <c r="V13" s="732"/>
      <c r="W13" s="665"/>
      <c r="X13" s="667"/>
      <c r="Y13" s="719"/>
      <c r="Z13" s="136"/>
      <c r="AA13" s="115"/>
      <c r="AB13" s="113"/>
      <c r="AC13" s="113"/>
      <c r="AD13" s="113"/>
      <c r="AE13" s="113"/>
    </row>
    <row r="14" spans="1:31" x14ac:dyDescent="0.55000000000000004">
      <c r="B14" s="716"/>
      <c r="C14" s="1403"/>
      <c r="D14" s="1404"/>
      <c r="E14" s="1404"/>
      <c r="F14" s="1405"/>
      <c r="G14" s="1320" t="s">
        <v>161</v>
      </c>
      <c r="H14" s="1321"/>
      <c r="I14" s="1321"/>
      <c r="J14" s="728" t="s">
        <v>172</v>
      </c>
      <c r="K14" s="691"/>
      <c r="L14" s="665"/>
      <c r="M14" s="1381">
        <f>③駐車施設チェックシート!W37</f>
        <v>0</v>
      </c>
      <c r="N14" s="1381"/>
      <c r="O14" s="665" t="s">
        <v>163</v>
      </c>
      <c r="P14" s="691"/>
      <c r="Q14" s="691"/>
      <c r="R14" s="691"/>
      <c r="S14" s="691"/>
      <c r="T14" s="691"/>
      <c r="U14" s="691"/>
      <c r="V14" s="732"/>
      <c r="W14" s="665"/>
      <c r="X14" s="667"/>
      <c r="Y14" s="719"/>
      <c r="Z14" s="136"/>
      <c r="AA14" s="115"/>
      <c r="AB14" s="113"/>
      <c r="AC14" s="113"/>
      <c r="AD14" s="113"/>
      <c r="AE14" s="113"/>
    </row>
    <row r="15" spans="1:31" x14ac:dyDescent="0.55000000000000004">
      <c r="B15" s="716"/>
      <c r="C15" s="1403"/>
      <c r="D15" s="1404"/>
      <c r="E15" s="1404"/>
      <c r="F15" s="1405"/>
      <c r="G15" s="1352" t="s">
        <v>223</v>
      </c>
      <c r="H15" s="1341"/>
      <c r="I15" s="1341"/>
      <c r="J15" s="728" t="s">
        <v>173</v>
      </c>
      <c r="K15" s="691"/>
      <c r="L15" s="691"/>
      <c r="M15" s="1381">
        <f>③駐車施設チェックシート!W39</f>
        <v>0</v>
      </c>
      <c r="N15" s="1381"/>
      <c r="O15" s="665" t="s">
        <v>163</v>
      </c>
      <c r="P15" s="691"/>
      <c r="Q15" s="691"/>
      <c r="R15" s="691"/>
      <c r="S15" s="691"/>
      <c r="T15" s="691"/>
      <c r="U15" s="691"/>
      <c r="V15" s="732"/>
      <c r="W15" s="665"/>
      <c r="X15" s="667"/>
      <c r="Y15" s="719"/>
      <c r="Z15" s="136"/>
      <c r="AA15" s="115"/>
      <c r="AB15" s="113"/>
      <c r="AC15" s="113"/>
      <c r="AD15" s="113"/>
      <c r="AE15" s="113"/>
    </row>
    <row r="16" spans="1:31" x14ac:dyDescent="0.55000000000000004">
      <c r="B16" s="716"/>
      <c r="C16" s="1406"/>
      <c r="D16" s="1407"/>
      <c r="E16" s="1407"/>
      <c r="F16" s="1408"/>
      <c r="G16" s="1339" t="s">
        <v>162</v>
      </c>
      <c r="H16" s="1340"/>
      <c r="I16" s="1340"/>
      <c r="J16" s="728"/>
      <c r="K16" s="691"/>
      <c r="L16" s="691"/>
      <c r="M16" s="1381">
        <f>③駐車施設チェックシート!W52</f>
        <v>0</v>
      </c>
      <c r="N16" s="1381"/>
      <c r="O16" s="665" t="s">
        <v>163</v>
      </c>
      <c r="P16" s="691"/>
      <c r="Q16" s="691"/>
      <c r="R16" s="691"/>
      <c r="S16" s="691"/>
      <c r="T16" s="691"/>
      <c r="U16" s="691"/>
      <c r="V16" s="732"/>
      <c r="W16" s="665"/>
      <c r="X16" s="667"/>
      <c r="Y16" s="719"/>
      <c r="Z16" s="136"/>
      <c r="AA16" s="115"/>
      <c r="AB16" s="113"/>
      <c r="AC16" s="113"/>
      <c r="AD16" s="113"/>
      <c r="AE16" s="113"/>
    </row>
    <row r="17" spans="2:32" ht="30" customHeight="1" x14ac:dyDescent="0.55000000000000004">
      <c r="B17" s="716"/>
      <c r="C17" s="1397" t="s">
        <v>154</v>
      </c>
      <c r="D17" s="1398"/>
      <c r="E17" s="1398"/>
      <c r="F17" s="1399"/>
      <c r="G17" s="1409">
        <f>入力フォーム!F47</f>
        <v>0</v>
      </c>
      <c r="H17" s="1410"/>
      <c r="I17" s="1410"/>
      <c r="J17" s="1410"/>
      <c r="K17" s="1410"/>
      <c r="L17" s="1410"/>
      <c r="M17" s="1382">
        <f>入力フォーム!F48</f>
        <v>0</v>
      </c>
      <c r="N17" s="1382"/>
      <c r="O17" s="1382"/>
      <c r="P17" s="1382"/>
      <c r="Q17" s="1382"/>
      <c r="R17" s="1382"/>
      <c r="S17" s="1382">
        <f>入力フォーム!F49</f>
        <v>0</v>
      </c>
      <c r="T17" s="1382"/>
      <c r="U17" s="1382"/>
      <c r="V17" s="1382"/>
      <c r="W17" s="1382"/>
      <c r="X17" s="1389"/>
      <c r="Y17" s="719"/>
      <c r="Z17" s="136"/>
      <c r="AA17" s="115"/>
      <c r="AB17" s="113"/>
      <c r="AC17" s="113"/>
      <c r="AD17" s="113"/>
      <c r="AE17" s="113"/>
    </row>
    <row r="18" spans="2:32" ht="30" customHeight="1" x14ac:dyDescent="0.55000000000000004">
      <c r="B18" s="716"/>
      <c r="C18" s="1397" t="s">
        <v>150</v>
      </c>
      <c r="D18" s="1398"/>
      <c r="E18" s="1398"/>
      <c r="F18" s="1399"/>
      <c r="G18" s="644"/>
      <c r="H18" s="339"/>
      <c r="I18" s="339"/>
      <c r="J18" s="1317">
        <f>入力フォーム!F63</f>
        <v>0</v>
      </c>
      <c r="K18" s="1317"/>
      <c r="L18" s="1317"/>
      <c r="M18" s="1317"/>
      <c r="N18" s="644" t="s">
        <v>19</v>
      </c>
      <c r="O18" s="644"/>
      <c r="P18" s="665"/>
      <c r="Q18" s="339"/>
      <c r="R18" s="339"/>
      <c r="S18" s="339"/>
      <c r="T18" s="339"/>
      <c r="U18" s="339"/>
      <c r="V18" s="665"/>
      <c r="W18" s="665"/>
      <c r="X18" s="667"/>
      <c r="Y18" s="719"/>
      <c r="Z18" s="135"/>
    </row>
    <row r="19" spans="2:32" x14ac:dyDescent="0.55000000000000004">
      <c r="B19" s="716"/>
      <c r="C19" s="1400" t="s">
        <v>149</v>
      </c>
      <c r="D19" s="1401"/>
      <c r="E19" s="1401"/>
      <c r="F19" s="1402"/>
      <c r="G19" s="708"/>
      <c r="H19" s="717"/>
      <c r="I19" s="670" t="s">
        <v>230</v>
      </c>
      <c r="J19" s="1317">
        <f>入力フォーム!F64</f>
        <v>0</v>
      </c>
      <c r="K19" s="1317"/>
      <c r="L19" s="1317"/>
      <c r="M19" s="1317"/>
      <c r="N19" s="644" t="s">
        <v>21</v>
      </c>
      <c r="O19" s="759"/>
      <c r="P19" s="1320" t="s">
        <v>153</v>
      </c>
      <c r="Q19" s="1321"/>
      <c r="R19" s="1322"/>
      <c r="S19" s="1428"/>
      <c r="T19" s="1429"/>
      <c r="U19" s="1429"/>
      <c r="V19" s="1375" t="s">
        <v>228</v>
      </c>
      <c r="W19" s="1375"/>
      <c r="X19" s="1355"/>
      <c r="Y19" s="734"/>
      <c r="Z19" s="56"/>
      <c r="AA19" s="142" t="s">
        <v>41</v>
      </c>
      <c r="AB19" s="133" t="s">
        <v>234</v>
      </c>
      <c r="AC19" s="133"/>
      <c r="AD19" s="133"/>
      <c r="AE19" s="133"/>
      <c r="AF19" s="133"/>
    </row>
    <row r="20" spans="2:32" x14ac:dyDescent="0.55000000000000004">
      <c r="B20" s="716"/>
      <c r="C20" s="1406"/>
      <c r="D20" s="1407"/>
      <c r="E20" s="1407"/>
      <c r="F20" s="1408"/>
      <c r="G20" s="675"/>
      <c r="H20" s="654"/>
      <c r="I20" s="676" t="s">
        <v>231</v>
      </c>
      <c r="J20" s="1325">
        <f>入力フォーム!O64</f>
        <v>0</v>
      </c>
      <c r="K20" s="1325"/>
      <c r="L20" s="1325"/>
      <c r="M20" s="1325"/>
      <c r="N20" s="655" t="s">
        <v>21</v>
      </c>
      <c r="O20" s="702"/>
      <c r="P20" s="1352"/>
      <c r="Q20" s="1341"/>
      <c r="R20" s="1342"/>
      <c r="S20" s="1430"/>
      <c r="T20" s="1431"/>
      <c r="U20" s="1431"/>
      <c r="V20" s="1377"/>
      <c r="W20" s="1377"/>
      <c r="X20" s="1356"/>
      <c r="Y20" s="734"/>
      <c r="Z20" s="56"/>
      <c r="AA20" s="142"/>
      <c r="AB20" s="129"/>
      <c r="AC20" s="133" t="s">
        <v>165</v>
      </c>
      <c r="AD20" s="133"/>
      <c r="AE20" s="133"/>
      <c r="AF20" s="133"/>
    </row>
    <row r="21" spans="2:32" x14ac:dyDescent="0.5">
      <c r="B21" s="716"/>
      <c r="C21" s="1400" t="s">
        <v>164</v>
      </c>
      <c r="D21" s="1401"/>
      <c r="E21" s="1401"/>
      <c r="F21" s="1402"/>
      <c r="G21" s="708"/>
      <c r="H21" s="717"/>
      <c r="I21" s="670" t="s">
        <v>230</v>
      </c>
      <c r="J21" s="1317">
        <f>入力フォーム!F65</f>
        <v>0</v>
      </c>
      <c r="K21" s="1317"/>
      <c r="L21" s="1317"/>
      <c r="M21" s="1317"/>
      <c r="N21" s="644" t="s">
        <v>21</v>
      </c>
      <c r="O21" s="759"/>
      <c r="P21" s="1434" t="s">
        <v>152</v>
      </c>
      <c r="Q21" s="1435"/>
      <c r="R21" s="1436"/>
      <c r="S21" s="1432"/>
      <c r="T21" s="1432"/>
      <c r="U21" s="1432"/>
      <c r="V21" s="1378" t="s">
        <v>228</v>
      </c>
      <c r="W21" s="1378"/>
      <c r="X21" s="1379"/>
      <c r="Y21" s="734"/>
      <c r="Z21" s="56"/>
      <c r="AA21" s="143"/>
      <c r="AB21" s="133"/>
      <c r="AC21" s="133"/>
      <c r="AD21" s="133"/>
      <c r="AE21" s="140"/>
      <c r="AF21" s="133"/>
    </row>
    <row r="22" spans="2:32" x14ac:dyDescent="0.55000000000000004">
      <c r="B22" s="716"/>
      <c r="C22" s="1403"/>
      <c r="D22" s="1404"/>
      <c r="E22" s="1404"/>
      <c r="F22" s="1405"/>
      <c r="G22" s="716"/>
      <c r="H22" s="647"/>
      <c r="I22" s="692" t="s">
        <v>35</v>
      </c>
      <c r="J22" s="1437">
        <f>入力フォーム!F66</f>
        <v>0</v>
      </c>
      <c r="K22" s="1437"/>
      <c r="L22" s="1437"/>
      <c r="M22" s="1437"/>
      <c r="N22" s="648" t="s">
        <v>151</v>
      </c>
      <c r="O22" s="760"/>
      <c r="P22" s="1434"/>
      <c r="Q22" s="1435"/>
      <c r="R22" s="1436"/>
      <c r="S22" s="1432"/>
      <c r="T22" s="1432"/>
      <c r="U22" s="1432"/>
      <c r="V22" s="1378"/>
      <c r="W22" s="1378"/>
      <c r="X22" s="1379"/>
      <c r="Y22" s="734"/>
      <c r="Z22" s="56"/>
      <c r="AA22" s="142"/>
      <c r="AB22" s="133"/>
      <c r="AC22" s="133"/>
      <c r="AD22" s="133"/>
      <c r="AE22" s="133"/>
      <c r="AF22" s="133"/>
    </row>
    <row r="23" spans="2:32" x14ac:dyDescent="0.55000000000000004">
      <c r="B23" s="716"/>
      <c r="C23" s="1403"/>
      <c r="D23" s="1404"/>
      <c r="E23" s="1404"/>
      <c r="F23" s="1405"/>
      <c r="G23" s="716"/>
      <c r="H23" s="647"/>
      <c r="I23" s="692" t="s">
        <v>231</v>
      </c>
      <c r="J23" s="1437">
        <f>入力フォーム!O65</f>
        <v>0</v>
      </c>
      <c r="K23" s="1437"/>
      <c r="L23" s="1437"/>
      <c r="M23" s="1437"/>
      <c r="N23" s="648" t="s">
        <v>21</v>
      </c>
      <c r="O23" s="760"/>
      <c r="P23" s="1434"/>
      <c r="Q23" s="1435"/>
      <c r="R23" s="1436"/>
      <c r="S23" s="1432"/>
      <c r="T23" s="1432"/>
      <c r="U23" s="1432"/>
      <c r="V23" s="1378"/>
      <c r="W23" s="1378"/>
      <c r="X23" s="1379"/>
      <c r="Y23" s="734"/>
      <c r="Z23" s="56"/>
      <c r="AA23" s="142"/>
      <c r="AB23" s="133"/>
      <c r="AC23" s="133"/>
      <c r="AD23" s="133"/>
      <c r="AE23" s="133"/>
      <c r="AF23" s="133"/>
    </row>
    <row r="24" spans="2:32" x14ac:dyDescent="0.55000000000000004">
      <c r="B24" s="716"/>
      <c r="C24" s="1406"/>
      <c r="D24" s="1407"/>
      <c r="E24" s="1407"/>
      <c r="F24" s="1408"/>
      <c r="G24" s="745"/>
      <c r="H24" s="654"/>
      <c r="I24" s="676" t="s">
        <v>35</v>
      </c>
      <c r="J24" s="1325">
        <f>入力フォーム!O66</f>
        <v>0</v>
      </c>
      <c r="K24" s="1325"/>
      <c r="L24" s="1325"/>
      <c r="M24" s="1325"/>
      <c r="N24" s="655" t="s">
        <v>151</v>
      </c>
      <c r="O24" s="702"/>
      <c r="P24" s="1352"/>
      <c r="Q24" s="1341"/>
      <c r="R24" s="1342"/>
      <c r="S24" s="1433"/>
      <c r="T24" s="1433"/>
      <c r="U24" s="1433"/>
      <c r="V24" s="1377"/>
      <c r="W24" s="1377"/>
      <c r="X24" s="1356"/>
      <c r="Y24" s="734"/>
      <c r="Z24" s="56"/>
      <c r="AA24" s="142"/>
      <c r="AB24" s="133"/>
      <c r="AC24" s="133"/>
      <c r="AD24" s="133"/>
      <c r="AE24" s="133"/>
      <c r="AF24" s="133"/>
    </row>
    <row r="25" spans="2:32" x14ac:dyDescent="0.55000000000000004">
      <c r="B25" s="716"/>
      <c r="C25" s="1411" t="s">
        <v>213</v>
      </c>
      <c r="D25" s="1412"/>
      <c r="E25" s="1412"/>
      <c r="F25" s="1413"/>
      <c r="G25" s="1386">
        <f>入力フォーム!H23</f>
        <v>0</v>
      </c>
      <c r="H25" s="1387"/>
      <c r="I25" s="1387"/>
      <c r="J25" s="1387"/>
      <c r="K25" s="1387"/>
      <c r="L25" s="1387"/>
      <c r="M25" s="1387"/>
      <c r="N25" s="1387"/>
      <c r="O25" s="1387"/>
      <c r="P25" s="1387"/>
      <c r="Q25" s="1387"/>
      <c r="R25" s="1387"/>
      <c r="S25" s="1384"/>
      <c r="T25" s="1384"/>
      <c r="U25" s="1384"/>
      <c r="V25" s="1384"/>
      <c r="W25" s="1384"/>
      <c r="X25" s="1385"/>
      <c r="Y25" s="735"/>
      <c r="Z25" s="136"/>
      <c r="AA25" s="115" t="s">
        <v>293</v>
      </c>
      <c r="AB25" s="125" t="s">
        <v>212</v>
      </c>
      <c r="AC25" s="125"/>
      <c r="AD25" s="125"/>
      <c r="AE25" s="125"/>
      <c r="AF25" s="109"/>
    </row>
    <row r="26" spans="2:32" x14ac:dyDescent="0.55000000000000004">
      <c r="B26" s="716"/>
      <c r="C26" s="1414"/>
      <c r="D26" s="1415"/>
      <c r="E26" s="1415"/>
      <c r="F26" s="1416"/>
      <c r="G26" s="1386"/>
      <c r="H26" s="1387"/>
      <c r="I26" s="1387"/>
      <c r="J26" s="1387"/>
      <c r="K26" s="1387"/>
      <c r="L26" s="1387"/>
      <c r="M26" s="1387"/>
      <c r="N26" s="1387"/>
      <c r="O26" s="1387"/>
      <c r="P26" s="1387"/>
      <c r="Q26" s="1387"/>
      <c r="R26" s="1387"/>
      <c r="S26" s="1387"/>
      <c r="T26" s="1387"/>
      <c r="U26" s="1387"/>
      <c r="V26" s="1387"/>
      <c r="W26" s="1387"/>
      <c r="X26" s="1388"/>
      <c r="Y26" s="735"/>
      <c r="Z26" s="136"/>
      <c r="AA26" s="115"/>
      <c r="AB26" s="125" t="s">
        <v>211</v>
      </c>
      <c r="AC26" s="125"/>
      <c r="AD26" s="125"/>
      <c r="AE26" s="125"/>
      <c r="AF26" s="109"/>
    </row>
    <row r="27" spans="2:32" x14ac:dyDescent="0.55000000000000004">
      <c r="B27" s="716"/>
      <c r="C27" s="1414"/>
      <c r="D27" s="1415"/>
      <c r="E27" s="1415"/>
      <c r="F27" s="1416"/>
      <c r="G27" s="1343">
        <f>入力フォーム!H24</f>
        <v>0</v>
      </c>
      <c r="H27" s="1344"/>
      <c r="I27" s="1344"/>
      <c r="J27" s="1344"/>
      <c r="K27" s="1344"/>
      <c r="L27" s="1344"/>
      <c r="M27" s="1344"/>
      <c r="N27" s="1344"/>
      <c r="O27" s="1344"/>
      <c r="P27" s="1344"/>
      <c r="Q27" s="1344"/>
      <c r="R27" s="1344"/>
      <c r="S27" s="1344"/>
      <c r="T27" s="1344"/>
      <c r="U27" s="1344"/>
      <c r="V27" s="1344"/>
      <c r="W27" s="1344"/>
      <c r="X27" s="1345"/>
      <c r="Y27" s="735"/>
      <c r="Z27" s="136"/>
      <c r="AA27" s="115" t="s">
        <v>293</v>
      </c>
      <c r="AB27" s="117" t="s">
        <v>370</v>
      </c>
      <c r="AC27" s="117"/>
      <c r="AD27" s="373"/>
      <c r="AE27" s="55" t="s">
        <v>369</v>
      </c>
      <c r="AF27" s="109"/>
    </row>
    <row r="28" spans="2:32" x14ac:dyDescent="0.55000000000000004">
      <c r="B28" s="716"/>
      <c r="C28" s="1414"/>
      <c r="D28" s="1415"/>
      <c r="E28" s="1415"/>
      <c r="F28" s="1416"/>
      <c r="G28" s="1343">
        <f>入力フォーム!H25</f>
        <v>0</v>
      </c>
      <c r="H28" s="1344"/>
      <c r="I28" s="1344"/>
      <c r="J28" s="1344"/>
      <c r="K28" s="1344"/>
      <c r="L28" s="1344"/>
      <c r="M28" s="1344"/>
      <c r="N28" s="1344"/>
      <c r="O28" s="1344"/>
      <c r="P28" s="1344"/>
      <c r="Q28" s="1344"/>
      <c r="R28" s="1344"/>
      <c r="S28" s="1344"/>
      <c r="T28" s="1344"/>
      <c r="U28" s="1344"/>
      <c r="V28" s="1344"/>
      <c r="W28" s="1344"/>
      <c r="X28" s="1345"/>
      <c r="Y28" s="735"/>
      <c r="Z28" s="136"/>
      <c r="AB28" s="117"/>
      <c r="AC28" s="125"/>
      <c r="AD28" s="125"/>
      <c r="AE28" s="125"/>
      <c r="AF28" s="109"/>
    </row>
    <row r="29" spans="2:32" x14ac:dyDescent="0.55000000000000004">
      <c r="B29" s="716"/>
      <c r="C29" s="1414"/>
      <c r="D29" s="1415"/>
      <c r="E29" s="1415"/>
      <c r="F29" s="1416"/>
      <c r="G29" s="653"/>
      <c r="H29" s="736"/>
      <c r="I29" s="736"/>
      <c r="J29" s="736"/>
      <c r="K29" s="127"/>
      <c r="L29" s="736"/>
      <c r="M29" s="737"/>
      <c r="N29" s="736"/>
      <c r="O29" s="696" t="s">
        <v>366</v>
      </c>
      <c r="P29" s="1424">
        <f>入力フォーム!H26</f>
        <v>0</v>
      </c>
      <c r="Q29" s="1424"/>
      <c r="R29" s="374" t="s">
        <v>63</v>
      </c>
      <c r="S29" s="1420">
        <f>入力フォーム!K26</f>
        <v>0</v>
      </c>
      <c r="T29" s="1420"/>
      <c r="U29" s="374" t="s">
        <v>63</v>
      </c>
      <c r="V29" s="1420">
        <f>入力フォーム!N26</f>
        <v>0</v>
      </c>
      <c r="W29" s="1420"/>
      <c r="X29" s="738" t="s">
        <v>142</v>
      </c>
      <c r="Y29" s="735"/>
      <c r="Z29" s="136"/>
      <c r="AA29" s="252" t="s">
        <v>41</v>
      </c>
      <c r="AB29" s="253" t="s">
        <v>332</v>
      </c>
      <c r="AC29" s="125"/>
      <c r="AD29" s="125"/>
      <c r="AE29" s="125"/>
      <c r="AF29" s="109"/>
    </row>
    <row r="30" spans="2:32" x14ac:dyDescent="0.55000000000000004">
      <c r="B30" s="716"/>
      <c r="C30" s="1411" t="s">
        <v>139</v>
      </c>
      <c r="D30" s="1412"/>
      <c r="E30" s="1412"/>
      <c r="F30" s="1413"/>
      <c r="G30" s="1349">
        <f>入力フォーム!H34</f>
        <v>0</v>
      </c>
      <c r="H30" s="1350"/>
      <c r="I30" s="1350"/>
      <c r="J30" s="1350"/>
      <c r="K30" s="1350"/>
      <c r="L30" s="1350"/>
      <c r="M30" s="1350"/>
      <c r="N30" s="1350"/>
      <c r="O30" s="1350"/>
      <c r="P30" s="1350"/>
      <c r="Q30" s="1350"/>
      <c r="R30" s="1350"/>
      <c r="S30" s="1350"/>
      <c r="T30" s="1350"/>
      <c r="U30" s="1350"/>
      <c r="V30" s="1350"/>
      <c r="W30" s="1350"/>
      <c r="X30" s="1351"/>
      <c r="Y30" s="735"/>
      <c r="Z30" s="136"/>
      <c r="AA30" s="111"/>
      <c r="AD30" s="108"/>
      <c r="AE30" s="108"/>
      <c r="AF30" s="108"/>
    </row>
    <row r="31" spans="2:32" x14ac:dyDescent="0.55000000000000004">
      <c r="B31" s="716"/>
      <c r="C31" s="1414"/>
      <c r="D31" s="1415"/>
      <c r="E31" s="1415"/>
      <c r="F31" s="1416"/>
      <c r="G31" s="1346"/>
      <c r="H31" s="1347"/>
      <c r="I31" s="1347"/>
      <c r="J31" s="1347"/>
      <c r="K31" s="1347"/>
      <c r="L31" s="1347"/>
      <c r="M31" s="1347"/>
      <c r="N31" s="1347"/>
      <c r="O31" s="1347"/>
      <c r="P31" s="1347"/>
      <c r="Q31" s="1347"/>
      <c r="R31" s="1347"/>
      <c r="S31" s="1347"/>
      <c r="T31" s="1347"/>
      <c r="U31" s="1347"/>
      <c r="V31" s="1347"/>
      <c r="W31" s="1347"/>
      <c r="X31" s="1348"/>
      <c r="Y31" s="735"/>
      <c r="Z31" s="136"/>
      <c r="AA31" s="111"/>
      <c r="AD31" s="108"/>
      <c r="AE31" s="108"/>
      <c r="AF31" s="108"/>
    </row>
    <row r="32" spans="2:32" x14ac:dyDescent="0.55000000000000004">
      <c r="B32" s="716"/>
      <c r="C32" s="1414"/>
      <c r="D32" s="1415"/>
      <c r="E32" s="1415"/>
      <c r="F32" s="1416"/>
      <c r="G32" s="1346">
        <f>入力フォーム!H33</f>
        <v>0</v>
      </c>
      <c r="H32" s="1347"/>
      <c r="I32" s="1347"/>
      <c r="J32" s="1347"/>
      <c r="K32" s="1347"/>
      <c r="L32" s="1347"/>
      <c r="M32" s="1347"/>
      <c r="N32" s="1347"/>
      <c r="O32" s="1347"/>
      <c r="P32" s="1347"/>
      <c r="Q32" s="1347"/>
      <c r="R32" s="1347"/>
      <c r="S32" s="1347"/>
      <c r="T32" s="1347"/>
      <c r="U32" s="1347"/>
      <c r="V32" s="1347"/>
      <c r="W32" s="1347"/>
      <c r="X32" s="1348"/>
      <c r="Y32" s="719"/>
      <c r="Z32" s="135"/>
      <c r="AC32" s="133"/>
    </row>
    <row r="33" spans="2:29" x14ac:dyDescent="0.55000000000000004">
      <c r="B33" s="716"/>
      <c r="C33" s="1414"/>
      <c r="D33" s="1415"/>
      <c r="E33" s="1415"/>
      <c r="F33" s="1416"/>
      <c r="G33" s="1346">
        <f>入力フォーム!H36</f>
        <v>0</v>
      </c>
      <c r="H33" s="1347"/>
      <c r="I33" s="1347"/>
      <c r="J33" s="1347"/>
      <c r="K33" s="1347"/>
      <c r="L33" s="1347"/>
      <c r="M33" s="1347"/>
      <c r="N33" s="1347"/>
      <c r="O33" s="1347"/>
      <c r="P33" s="1347"/>
      <c r="Q33" s="1347"/>
      <c r="R33" s="1347"/>
      <c r="S33" s="1347"/>
      <c r="T33" s="1347"/>
      <c r="U33" s="1347"/>
      <c r="V33" s="1347"/>
      <c r="W33" s="1347"/>
      <c r="X33" s="1348"/>
      <c r="Y33" s="719"/>
      <c r="Z33" s="135"/>
      <c r="AC33" s="133"/>
    </row>
    <row r="34" spans="2:29" x14ac:dyDescent="0.55000000000000004">
      <c r="B34" s="716"/>
      <c r="C34" s="1417"/>
      <c r="D34" s="1418"/>
      <c r="E34" s="1418"/>
      <c r="F34" s="1419"/>
      <c r="G34" s="739"/>
      <c r="H34" s="715"/>
      <c r="I34" s="715"/>
      <c r="J34" s="654"/>
      <c r="K34" s="131"/>
      <c r="L34" s="131"/>
      <c r="M34" s="700"/>
      <c r="N34" s="654"/>
      <c r="O34" s="696" t="s">
        <v>366</v>
      </c>
      <c r="P34" s="1425">
        <f>入力フォーム!H35</f>
        <v>0</v>
      </c>
      <c r="Q34" s="1425"/>
      <c r="R34" s="131" t="s">
        <v>63</v>
      </c>
      <c r="S34" s="1370">
        <f>入力フォーム!K35</f>
        <v>0</v>
      </c>
      <c r="T34" s="1370"/>
      <c r="U34" s="131" t="s">
        <v>63</v>
      </c>
      <c r="V34" s="1370">
        <f>入力フォーム!N35</f>
        <v>0</v>
      </c>
      <c r="W34" s="1370"/>
      <c r="X34" s="740" t="s">
        <v>142</v>
      </c>
      <c r="Y34" s="735"/>
      <c r="Z34" s="136"/>
      <c r="AA34" s="115"/>
      <c r="AB34" s="113"/>
    </row>
    <row r="35" spans="2:29" x14ac:dyDescent="0.55000000000000004">
      <c r="B35" s="716"/>
      <c r="C35" s="1411" t="s">
        <v>222</v>
      </c>
      <c r="D35" s="1412"/>
      <c r="E35" s="1412"/>
      <c r="F35" s="1413"/>
      <c r="G35" s="1364">
        <f>入力フォーム!H41</f>
        <v>0</v>
      </c>
      <c r="H35" s="1365"/>
      <c r="I35" s="1365"/>
      <c r="J35" s="1365"/>
      <c r="K35" s="1365"/>
      <c r="L35" s="1365"/>
      <c r="M35" s="1365"/>
      <c r="N35" s="1365"/>
      <c r="O35" s="1365"/>
      <c r="P35" s="1365"/>
      <c r="Q35" s="1365"/>
      <c r="R35" s="1365"/>
      <c r="S35" s="1365"/>
      <c r="T35" s="1365"/>
      <c r="U35" s="1365"/>
      <c r="V35" s="1365"/>
      <c r="W35" s="1365"/>
      <c r="X35" s="1366"/>
      <c r="Y35" s="735"/>
      <c r="Z35" s="136"/>
      <c r="AA35" s="115"/>
      <c r="AB35" s="113"/>
    </row>
    <row r="36" spans="2:29" x14ac:dyDescent="0.55000000000000004">
      <c r="B36" s="716"/>
      <c r="C36" s="1414"/>
      <c r="D36" s="1415"/>
      <c r="E36" s="1415"/>
      <c r="F36" s="1416"/>
      <c r="G36" s="1367"/>
      <c r="H36" s="1368"/>
      <c r="I36" s="1368"/>
      <c r="J36" s="1368"/>
      <c r="K36" s="1368"/>
      <c r="L36" s="1368"/>
      <c r="M36" s="1368"/>
      <c r="N36" s="1368"/>
      <c r="O36" s="1368"/>
      <c r="P36" s="1368"/>
      <c r="Q36" s="1368"/>
      <c r="R36" s="1368"/>
      <c r="S36" s="1368"/>
      <c r="T36" s="1368"/>
      <c r="U36" s="1368"/>
      <c r="V36" s="1368"/>
      <c r="W36" s="1368"/>
      <c r="X36" s="1369"/>
      <c r="Y36" s="735"/>
      <c r="Z36" s="136"/>
      <c r="AA36" s="115"/>
      <c r="AB36" s="113"/>
    </row>
    <row r="37" spans="2:29" x14ac:dyDescent="0.55000000000000004">
      <c r="B37" s="716"/>
      <c r="C37" s="1414"/>
      <c r="D37" s="1415"/>
      <c r="E37" s="1415"/>
      <c r="F37" s="1416"/>
      <c r="G37" s="1367">
        <f>入力フォーム!H38</f>
        <v>0</v>
      </c>
      <c r="H37" s="1368"/>
      <c r="I37" s="1368"/>
      <c r="J37" s="1368"/>
      <c r="K37" s="1368"/>
      <c r="L37" s="1368"/>
      <c r="M37" s="1368"/>
      <c r="N37" s="1368"/>
      <c r="O37" s="1368"/>
      <c r="P37" s="1368"/>
      <c r="Q37" s="1368"/>
      <c r="R37" s="1368"/>
      <c r="S37" s="1368"/>
      <c r="T37" s="1368"/>
      <c r="U37" s="1368"/>
      <c r="V37" s="1368"/>
      <c r="W37" s="1368"/>
      <c r="X37" s="1369"/>
      <c r="Y37" s="735"/>
      <c r="Z37" s="136"/>
      <c r="AA37" s="115"/>
      <c r="AB37" s="113"/>
    </row>
    <row r="38" spans="2:29" x14ac:dyDescent="0.55000000000000004">
      <c r="B38" s="716"/>
      <c r="C38" s="1414"/>
      <c r="D38" s="1415"/>
      <c r="E38" s="1415"/>
      <c r="F38" s="1416"/>
      <c r="G38" s="1367">
        <f>入力フォーム!H39</f>
        <v>0</v>
      </c>
      <c r="H38" s="1368"/>
      <c r="I38" s="1368"/>
      <c r="J38" s="1368"/>
      <c r="K38" s="1368"/>
      <c r="L38" s="1368"/>
      <c r="M38" s="1368"/>
      <c r="N38" s="1368"/>
      <c r="O38" s="1368"/>
      <c r="P38" s="1368"/>
      <c r="Q38" s="1368"/>
      <c r="R38" s="1368"/>
      <c r="S38" s="1368"/>
      <c r="T38" s="1368"/>
      <c r="U38" s="1368"/>
      <c r="V38" s="1368"/>
      <c r="W38" s="1368"/>
      <c r="X38" s="1369"/>
      <c r="Y38" s="735"/>
      <c r="Z38" s="136"/>
      <c r="AA38" s="115"/>
      <c r="AB38" s="113"/>
    </row>
    <row r="39" spans="2:29" x14ac:dyDescent="0.55000000000000004">
      <c r="B39" s="716"/>
      <c r="C39" s="1417"/>
      <c r="D39" s="1418"/>
      <c r="E39" s="1418"/>
      <c r="F39" s="1419"/>
      <c r="G39" s="739"/>
      <c r="H39" s="715"/>
      <c r="I39" s="715"/>
      <c r="J39" s="654"/>
      <c r="K39" s="131"/>
      <c r="L39" s="131"/>
      <c r="M39" s="741"/>
      <c r="N39" s="654"/>
      <c r="O39" s="696" t="s">
        <v>366</v>
      </c>
      <c r="P39" s="1423">
        <f>入力フォーム!H42</f>
        <v>0</v>
      </c>
      <c r="Q39" s="1423"/>
      <c r="R39" s="131" t="s">
        <v>63</v>
      </c>
      <c r="S39" s="1427">
        <f>入力フォーム!K42</f>
        <v>0</v>
      </c>
      <c r="T39" s="1427"/>
      <c r="U39" s="131" t="s">
        <v>63</v>
      </c>
      <c r="V39" s="1427">
        <f>入力フォーム!N42</f>
        <v>0</v>
      </c>
      <c r="W39" s="1427"/>
      <c r="X39" s="740" t="s">
        <v>142</v>
      </c>
      <c r="Y39" s="735"/>
      <c r="Z39" s="136"/>
      <c r="AA39" s="115"/>
      <c r="AB39" s="113"/>
    </row>
    <row r="40" spans="2:29" ht="30" customHeight="1" x14ac:dyDescent="0.55000000000000004">
      <c r="B40" s="716"/>
      <c r="C40" s="1390" t="s">
        <v>155</v>
      </c>
      <c r="D40" s="1391"/>
      <c r="E40" s="1391"/>
      <c r="F40" s="1392"/>
      <c r="G40" s="742" t="s">
        <v>110</v>
      </c>
      <c r="H40" s="691">
        <f>入力フォーム!G67</f>
        <v>0</v>
      </c>
      <c r="I40" s="691" t="s">
        <v>136</v>
      </c>
      <c r="J40" s="691">
        <f>入力フォーム!I67</f>
        <v>0</v>
      </c>
      <c r="K40" s="691" t="s">
        <v>137</v>
      </c>
      <c r="L40" s="691">
        <f>入力フォーム!K67</f>
        <v>0</v>
      </c>
      <c r="M40" s="743" t="s">
        <v>221</v>
      </c>
      <c r="N40" s="1371" t="s">
        <v>156</v>
      </c>
      <c r="O40" s="1372"/>
      <c r="P40" s="1372"/>
      <c r="Q40" s="1373"/>
      <c r="R40" s="744" t="s">
        <v>110</v>
      </c>
      <c r="S40" s="691">
        <f>入力フォーム!G68</f>
        <v>0</v>
      </c>
      <c r="T40" s="665" t="s">
        <v>136</v>
      </c>
      <c r="U40" s="691">
        <f>入力フォーム!I68</f>
        <v>0</v>
      </c>
      <c r="V40" s="691" t="s">
        <v>137</v>
      </c>
      <c r="W40" s="691">
        <f>入力フォーム!K68</f>
        <v>0</v>
      </c>
      <c r="X40" s="743" t="s">
        <v>221</v>
      </c>
      <c r="Y40" s="719"/>
      <c r="Z40" s="135"/>
    </row>
    <row r="41" spans="2:29" ht="30" customHeight="1" x14ac:dyDescent="0.55000000000000004">
      <c r="B41" s="745"/>
      <c r="C41" s="746"/>
      <c r="D41" s="747" t="s">
        <v>367</v>
      </c>
      <c r="E41" s="715"/>
      <c r="F41" s="1422" t="s">
        <v>368</v>
      </c>
      <c r="G41" s="1422"/>
      <c r="H41" s="1422"/>
      <c r="I41" s="1422"/>
      <c r="J41" s="1422"/>
      <c r="K41" s="1422"/>
      <c r="L41" s="1422"/>
      <c r="M41" s="1422"/>
      <c r="N41" s="1422"/>
      <c r="O41" s="1422"/>
      <c r="P41" s="1422"/>
      <c r="Q41" s="1422"/>
      <c r="R41" s="1422"/>
      <c r="S41" s="1422"/>
      <c r="T41" s="1422"/>
      <c r="U41" s="1422"/>
      <c r="V41" s="1422"/>
      <c r="W41" s="1422"/>
      <c r="X41" s="1422"/>
      <c r="Y41" s="748"/>
      <c r="Z41" s="135"/>
    </row>
  </sheetData>
  <sheetProtection formatCells="0" formatColumns="0" formatRows="0"/>
  <mergeCells count="77">
    <mergeCell ref="F41:X41"/>
    <mergeCell ref="C5:F7"/>
    <mergeCell ref="G5:X5"/>
    <mergeCell ref="N7:O7"/>
    <mergeCell ref="T7:U7"/>
    <mergeCell ref="M8:O8"/>
    <mergeCell ref="T8:V8"/>
    <mergeCell ref="M10:N10"/>
    <mergeCell ref="R10:S10"/>
    <mergeCell ref="C12:F12"/>
    <mergeCell ref="G12:L12"/>
    <mergeCell ref="P12:V12"/>
    <mergeCell ref="R11:S11"/>
    <mergeCell ref="C13:F16"/>
    <mergeCell ref="G13:I13"/>
    <mergeCell ref="M13:N13"/>
    <mergeCell ref="B2:Y2"/>
    <mergeCell ref="C3:F4"/>
    <mergeCell ref="G3:H3"/>
    <mergeCell ref="I3:J3"/>
    <mergeCell ref="G4:X4"/>
    <mergeCell ref="G14:I14"/>
    <mergeCell ref="M14:N14"/>
    <mergeCell ref="G15:I15"/>
    <mergeCell ref="M15:N15"/>
    <mergeCell ref="G16:I16"/>
    <mergeCell ref="M16:N16"/>
    <mergeCell ref="C17:F17"/>
    <mergeCell ref="G17:L17"/>
    <mergeCell ref="M17:R17"/>
    <mergeCell ref="C18:F18"/>
    <mergeCell ref="J18:M18"/>
    <mergeCell ref="C25:F29"/>
    <mergeCell ref="G25:X26"/>
    <mergeCell ref="G27:X27"/>
    <mergeCell ref="G28:X28"/>
    <mergeCell ref="P29:Q29"/>
    <mergeCell ref="S29:T29"/>
    <mergeCell ref="V29:W29"/>
    <mergeCell ref="V39:W39"/>
    <mergeCell ref="C30:F34"/>
    <mergeCell ref="G30:X31"/>
    <mergeCell ref="G32:X32"/>
    <mergeCell ref="G33:X33"/>
    <mergeCell ref="P34:Q34"/>
    <mergeCell ref="S34:T34"/>
    <mergeCell ref="V34:W34"/>
    <mergeCell ref="C40:F40"/>
    <mergeCell ref="N40:Q40"/>
    <mergeCell ref="N6:O6"/>
    <mergeCell ref="T6:U6"/>
    <mergeCell ref="C8:F9"/>
    <mergeCell ref="M9:O9"/>
    <mergeCell ref="T9:V9"/>
    <mergeCell ref="C10:F11"/>
    <mergeCell ref="M11:N11"/>
    <mergeCell ref="C35:F39"/>
    <mergeCell ref="G35:X36"/>
    <mergeCell ref="G37:X37"/>
    <mergeCell ref="G38:X38"/>
    <mergeCell ref="P39:Q39"/>
    <mergeCell ref="S39:T39"/>
    <mergeCell ref="C19:F20"/>
    <mergeCell ref="P21:R24"/>
    <mergeCell ref="P19:R20"/>
    <mergeCell ref="C21:F24"/>
    <mergeCell ref="J19:M19"/>
    <mergeCell ref="J20:M20"/>
    <mergeCell ref="J21:M21"/>
    <mergeCell ref="J22:M22"/>
    <mergeCell ref="J23:M23"/>
    <mergeCell ref="J24:M24"/>
    <mergeCell ref="S17:X17"/>
    <mergeCell ref="S19:U20"/>
    <mergeCell ref="V19:X20"/>
    <mergeCell ref="S21:U24"/>
    <mergeCell ref="V21:X24"/>
  </mergeCells>
  <phoneticPr fontId="1"/>
  <printOptions horizontalCentered="1" verticalCentered="1"/>
  <pageMargins left="0.39370078740157483" right="0.39370078740157483" top="0.39370078740157483" bottom="0.39370078740157483" header="0.31496062992125984" footer="0.31496062992125984"/>
  <pageSetup paperSize="9" orientation="portrait" blackAndWhite="1" r:id="rId1"/>
  <ignoredErrors>
    <ignoredError sqref="G25 P29:W2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BD53"/>
  <sheetViews>
    <sheetView showZeros="0" workbookViewId="0"/>
  </sheetViews>
  <sheetFormatPr defaultColWidth="8.58203125" defaultRowHeight="16.5" x14ac:dyDescent="0.55000000000000004"/>
  <cols>
    <col min="1" max="1" width="5.33203125" style="157" customWidth="1"/>
    <col min="2" max="2" width="8.58203125" style="157" customWidth="1"/>
    <col min="3" max="34" width="2.08203125" style="157" customWidth="1"/>
    <col min="35" max="35" width="2.58203125" style="157" customWidth="1"/>
    <col min="36" max="61" width="2.08203125" style="157" customWidth="1"/>
    <col min="62" max="16384" width="8.58203125" style="157"/>
  </cols>
  <sheetData>
    <row r="1" spans="1:38" s="159" customFormat="1" ht="13.5" thickBot="1" x14ac:dyDescent="0.6">
      <c r="A1" s="159" t="s">
        <v>371</v>
      </c>
    </row>
    <row r="2" spans="1:38" ht="33.5" thickTop="1" thickBot="1" x14ac:dyDescent="0.6">
      <c r="A2" s="1044" t="s">
        <v>477</v>
      </c>
      <c r="B2" s="1045"/>
      <c r="C2" s="1045"/>
      <c r="D2" s="1046"/>
      <c r="E2" s="431"/>
      <c r="F2" s="1047" t="s">
        <v>39</v>
      </c>
      <c r="G2" s="1047"/>
      <c r="H2" s="1047"/>
      <c r="I2" s="1047"/>
      <c r="J2" s="1047"/>
      <c r="K2" s="1047"/>
      <c r="L2" s="1047"/>
      <c r="M2" s="1047"/>
      <c r="N2" s="1047"/>
      <c r="O2" s="1047"/>
      <c r="P2" s="1047"/>
      <c r="Q2" s="1047"/>
      <c r="R2" s="1047"/>
      <c r="S2" s="1047"/>
      <c r="T2" s="1047"/>
      <c r="U2" s="1047"/>
      <c r="V2" s="1047"/>
      <c r="W2" s="1047"/>
      <c r="X2" s="1047"/>
      <c r="Y2" s="432"/>
      <c r="Z2" s="1048" t="s">
        <v>40</v>
      </c>
      <c r="AA2" s="1048"/>
      <c r="AB2" s="1049">
        <f>入力フォーム!F45</f>
        <v>0</v>
      </c>
      <c r="AC2" s="1050"/>
      <c r="AD2" s="1050"/>
      <c r="AE2" s="1050"/>
      <c r="AF2" s="1050"/>
      <c r="AG2" s="1050"/>
      <c r="AH2" s="1050"/>
      <c r="AI2" s="1051"/>
    </row>
    <row r="3" spans="1:38" s="161" customFormat="1" ht="7.5" thickTop="1" thickBot="1" x14ac:dyDescent="0.6">
      <c r="F3" s="162"/>
      <c r="G3" s="162"/>
    </row>
    <row r="4" spans="1:38" s="161" customFormat="1" ht="6.5" x14ac:dyDescent="0.55000000000000004">
      <c r="A4" s="163"/>
      <c r="B4" s="164"/>
      <c r="C4" s="164"/>
      <c r="D4" s="164"/>
      <c r="E4" s="164"/>
      <c r="F4" s="165"/>
      <c r="G4" s="165"/>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6"/>
    </row>
    <row r="5" spans="1:38" x14ac:dyDescent="0.55000000000000004">
      <c r="A5" s="1052" t="s">
        <v>505</v>
      </c>
      <c r="B5" s="1053"/>
      <c r="C5" s="1053"/>
      <c r="D5" s="1053"/>
      <c r="E5" s="1053"/>
      <c r="F5" s="1053"/>
      <c r="G5" s="144"/>
      <c r="H5" s="145"/>
      <c r="I5" s="145"/>
      <c r="J5" s="145"/>
      <c r="K5" s="145"/>
      <c r="L5" s="145"/>
      <c r="M5" s="145" t="s">
        <v>42</v>
      </c>
      <c r="N5" s="145"/>
      <c r="O5" s="145"/>
      <c r="P5" s="145"/>
      <c r="Q5" s="145"/>
      <c r="R5" s="145"/>
      <c r="S5" s="145"/>
      <c r="T5" s="145"/>
      <c r="U5" s="145"/>
      <c r="V5" s="145"/>
      <c r="W5" s="145"/>
      <c r="X5" s="145"/>
      <c r="Y5" s="146" t="str">
        <f>入力フォーム!H20</f>
        <v>令和</v>
      </c>
      <c r="Z5" s="969">
        <f>入力フォーム!I20</f>
        <v>0</v>
      </c>
      <c r="AA5" s="969"/>
      <c r="AB5" s="145" t="s">
        <v>43</v>
      </c>
      <c r="AC5" s="969">
        <f>入力フォーム!K20</f>
        <v>0</v>
      </c>
      <c r="AD5" s="969"/>
      <c r="AE5" s="145" t="s">
        <v>44</v>
      </c>
      <c r="AF5" s="969">
        <f>入力フォーム!M20</f>
        <v>0</v>
      </c>
      <c r="AG5" s="969"/>
      <c r="AH5" s="145" t="s">
        <v>45</v>
      </c>
      <c r="AI5" s="153"/>
      <c r="AK5" s="106" t="s">
        <v>41</v>
      </c>
      <c r="AL5" s="106" t="s">
        <v>470</v>
      </c>
    </row>
    <row r="6" spans="1:38" x14ac:dyDescent="0.55000000000000004">
      <c r="A6" s="156" t="s">
        <v>46</v>
      </c>
      <c r="B6" s="145"/>
      <c r="C6" s="145"/>
      <c r="D6" s="145"/>
      <c r="E6" s="145"/>
      <c r="F6" s="145"/>
      <c r="G6" s="145"/>
      <c r="H6" s="145"/>
      <c r="I6" s="145" t="s">
        <v>47</v>
      </c>
      <c r="J6" s="145"/>
      <c r="K6" s="145"/>
      <c r="L6" s="1054">
        <f>入力フォーム!H23</f>
        <v>0</v>
      </c>
      <c r="M6" s="1054"/>
      <c r="N6" s="1054"/>
      <c r="O6" s="1054"/>
      <c r="P6" s="1054"/>
      <c r="Q6" s="1054"/>
      <c r="R6" s="1054"/>
      <c r="S6" s="1054"/>
      <c r="T6" s="1054"/>
      <c r="U6" s="1054"/>
      <c r="V6" s="1054"/>
      <c r="W6" s="1054"/>
      <c r="X6" s="1054"/>
      <c r="Y6" s="1054"/>
      <c r="Z6" s="1054"/>
      <c r="AA6" s="1054"/>
      <c r="AB6" s="1054"/>
      <c r="AC6" s="1054"/>
      <c r="AD6" s="1054"/>
      <c r="AE6" s="1054"/>
      <c r="AF6" s="1054"/>
      <c r="AG6" s="1054"/>
      <c r="AH6" s="1054"/>
      <c r="AI6" s="1055"/>
      <c r="AL6" s="106" t="s">
        <v>471</v>
      </c>
    </row>
    <row r="7" spans="1:38" x14ac:dyDescent="0.55000000000000004">
      <c r="A7" s="156"/>
      <c r="B7" s="145"/>
      <c r="C7" s="145"/>
      <c r="D7" s="145"/>
      <c r="E7" s="969" t="s">
        <v>239</v>
      </c>
      <c r="F7" s="969"/>
      <c r="G7" s="969"/>
      <c r="H7" s="969"/>
      <c r="I7" s="145" t="s">
        <v>235</v>
      </c>
      <c r="J7" s="145"/>
      <c r="K7" s="1059" t="s">
        <v>237</v>
      </c>
      <c r="L7" s="1059"/>
      <c r="M7" s="1059"/>
      <c r="N7" s="1059"/>
      <c r="O7" s="1059"/>
      <c r="P7" s="1059"/>
      <c r="Q7" s="1056">
        <f>入力フォーム!H24</f>
        <v>0</v>
      </c>
      <c r="R7" s="1056"/>
      <c r="S7" s="1056"/>
      <c r="T7" s="1056"/>
      <c r="U7" s="1056"/>
      <c r="V7" s="1056"/>
      <c r="W7" s="1056"/>
      <c r="X7" s="1056"/>
      <c r="Y7" s="1056"/>
      <c r="Z7" s="1056"/>
      <c r="AA7" s="1056"/>
      <c r="AB7" s="1056"/>
      <c r="AC7" s="1056"/>
      <c r="AD7" s="1056"/>
      <c r="AE7" s="1056"/>
      <c r="AF7" s="1056"/>
      <c r="AG7" s="1056"/>
      <c r="AH7" s="1056"/>
      <c r="AI7" s="1057"/>
    </row>
    <row r="8" spans="1:38" x14ac:dyDescent="0.55000000000000004">
      <c r="A8" s="156" t="s">
        <v>46</v>
      </c>
      <c r="B8" s="145"/>
      <c r="C8" s="145"/>
      <c r="D8" s="145"/>
      <c r="E8" s="969" t="s">
        <v>236</v>
      </c>
      <c r="F8" s="969"/>
      <c r="G8" s="969"/>
      <c r="H8" s="969"/>
      <c r="I8" s="145"/>
      <c r="J8" s="167"/>
      <c r="K8" s="1059"/>
      <c r="L8" s="1059"/>
      <c r="M8" s="1059"/>
      <c r="N8" s="1059"/>
      <c r="O8" s="1059"/>
      <c r="P8" s="1059"/>
      <c r="Q8" s="1056">
        <f>入力フォーム!H25</f>
        <v>0</v>
      </c>
      <c r="R8" s="1056"/>
      <c r="S8" s="1056"/>
      <c r="T8" s="1056"/>
      <c r="U8" s="1056"/>
      <c r="V8" s="1056"/>
      <c r="W8" s="1056"/>
      <c r="X8" s="1056"/>
      <c r="Y8" s="1056"/>
      <c r="Z8" s="1056"/>
      <c r="AA8" s="1056"/>
      <c r="AB8" s="1056"/>
      <c r="AC8" s="1056"/>
      <c r="AD8" s="1056"/>
      <c r="AE8" s="1056"/>
      <c r="AF8" s="1056"/>
      <c r="AG8" s="1056"/>
      <c r="AH8" s="1056"/>
      <c r="AI8" s="1057"/>
    </row>
    <row r="9" spans="1:38" x14ac:dyDescent="0.55000000000000004">
      <c r="A9" s="156" t="s">
        <v>46</v>
      </c>
      <c r="B9" s="145"/>
      <c r="C9" s="145"/>
      <c r="D9" s="145"/>
      <c r="E9" s="145"/>
      <c r="F9" s="145"/>
      <c r="G9" s="145"/>
      <c r="H9" s="145"/>
      <c r="I9" s="145" t="s">
        <v>238</v>
      </c>
      <c r="J9" s="145"/>
      <c r="K9" s="145"/>
      <c r="L9" s="145"/>
      <c r="M9" s="1058">
        <f>入力フォーム!H26</f>
        <v>0</v>
      </c>
      <c r="N9" s="1058"/>
      <c r="O9" s="1058"/>
      <c r="P9" s="1058"/>
      <c r="Q9" s="426" t="s">
        <v>48</v>
      </c>
      <c r="R9" s="1058">
        <f>入力フォーム!K26</f>
        <v>0</v>
      </c>
      <c r="S9" s="1058"/>
      <c r="T9" s="1058"/>
      <c r="U9" s="1058"/>
      <c r="V9" s="160" t="s">
        <v>48</v>
      </c>
      <c r="W9" s="1058">
        <f>入力フォーム!N26</f>
        <v>0</v>
      </c>
      <c r="X9" s="1058"/>
      <c r="Y9" s="1058"/>
      <c r="Z9" s="1058"/>
      <c r="AA9" s="145"/>
      <c r="AB9" s="145"/>
      <c r="AC9" s="145"/>
      <c r="AD9" s="145"/>
      <c r="AE9" s="145"/>
      <c r="AF9" s="145"/>
      <c r="AG9" s="145"/>
      <c r="AH9" s="145"/>
      <c r="AI9" s="153"/>
    </row>
    <row r="10" spans="1:38" x14ac:dyDescent="0.55000000000000004">
      <c r="A10" s="156"/>
      <c r="B10" s="145"/>
      <c r="C10" s="145"/>
      <c r="D10" s="145"/>
      <c r="E10" s="145"/>
      <c r="F10" s="145"/>
      <c r="G10" s="145"/>
      <c r="H10" s="145"/>
      <c r="I10" s="1034" t="str">
        <f>IF(入力フォーム!I27&gt;=1,"※上記以外　他　","")</f>
        <v/>
      </c>
      <c r="J10" s="1034"/>
      <c r="K10" s="1034"/>
      <c r="L10" s="1034"/>
      <c r="M10" s="1034"/>
      <c r="N10" s="1034"/>
      <c r="O10" s="1034"/>
      <c r="P10" s="1034"/>
      <c r="Q10" s="1035" t="str">
        <f>IF(入力フォーム!I27=0,"",入力フォーム!I27)</f>
        <v/>
      </c>
      <c r="R10" s="1035"/>
      <c r="S10" s="151" t="str">
        <f>IF(入力フォーム!I27&gt;=1,"名（社）（別紙のとおり）","")</f>
        <v/>
      </c>
      <c r="T10" s="151"/>
      <c r="U10" s="151"/>
      <c r="V10" s="151"/>
      <c r="W10" s="151"/>
      <c r="X10" s="151"/>
      <c r="Y10" s="145"/>
      <c r="Z10" s="145"/>
      <c r="AA10" s="145"/>
      <c r="AB10" s="145"/>
      <c r="AC10" s="145"/>
      <c r="AD10" s="145"/>
      <c r="AE10" s="145"/>
      <c r="AF10" s="145"/>
      <c r="AG10" s="145"/>
      <c r="AH10" s="145"/>
      <c r="AI10" s="152"/>
      <c r="AL10" s="168"/>
    </row>
    <row r="11" spans="1:38" s="161" customFormat="1" ht="6.5" x14ac:dyDescent="0.55000000000000004">
      <c r="A11" s="169"/>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5"/>
    </row>
    <row r="12" spans="1:38" x14ac:dyDescent="0.55000000000000004">
      <c r="A12" s="156" t="s">
        <v>49</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53"/>
    </row>
    <row r="13" spans="1:38" s="158" customFormat="1" ht="15" x14ac:dyDescent="0.55000000000000004">
      <c r="A13" s="1036" t="s">
        <v>50</v>
      </c>
      <c r="B13" s="929" t="s">
        <v>257</v>
      </c>
      <c r="C13" s="929"/>
      <c r="D13" s="929"/>
      <c r="E13" s="929"/>
      <c r="F13" s="376" t="s">
        <v>51</v>
      </c>
      <c r="G13" s="377"/>
      <c r="H13" s="377"/>
      <c r="I13" s="897">
        <f>入力フォーム!F45</f>
        <v>0</v>
      </c>
      <c r="J13" s="897"/>
      <c r="K13" s="897"/>
      <c r="L13" s="377" t="s">
        <v>52</v>
      </c>
      <c r="M13" s="931">
        <f>入力フォーム!F46</f>
        <v>0</v>
      </c>
      <c r="N13" s="931"/>
      <c r="O13" s="931"/>
      <c r="P13" s="931"/>
      <c r="Q13" s="931"/>
      <c r="R13" s="931"/>
      <c r="S13" s="931"/>
      <c r="T13" s="931"/>
      <c r="U13" s="931"/>
      <c r="V13" s="931"/>
      <c r="W13" s="931"/>
      <c r="X13" s="931"/>
      <c r="Y13" s="931"/>
      <c r="Z13" s="931"/>
      <c r="AA13" s="931"/>
      <c r="AB13" s="931"/>
      <c r="AC13" s="931"/>
      <c r="AD13" s="931"/>
      <c r="AE13" s="931"/>
      <c r="AF13" s="931"/>
      <c r="AG13" s="931"/>
      <c r="AH13" s="931"/>
      <c r="AI13" s="951"/>
    </row>
    <row r="14" spans="1:38" s="158" customFormat="1" ht="15" x14ac:dyDescent="0.55000000000000004">
      <c r="A14" s="1037"/>
      <c r="B14" s="929" t="s">
        <v>258</v>
      </c>
      <c r="C14" s="929"/>
      <c r="D14" s="929"/>
      <c r="E14" s="929"/>
      <c r="F14" s="896">
        <f>入力フォーム!F47</f>
        <v>0</v>
      </c>
      <c r="G14" s="897"/>
      <c r="H14" s="897"/>
      <c r="I14" s="897"/>
      <c r="J14" s="897"/>
      <c r="K14" s="897"/>
      <c r="L14" s="897"/>
      <c r="M14" s="897"/>
      <c r="N14" s="897"/>
      <c r="O14" s="897"/>
      <c r="P14" s="1039">
        <f>入力フォーム!F48</f>
        <v>0</v>
      </c>
      <c r="Q14" s="1039"/>
      <c r="R14" s="1039"/>
      <c r="S14" s="1039"/>
      <c r="T14" s="1039"/>
      <c r="U14" s="1039"/>
      <c r="V14" s="1039"/>
      <c r="W14" s="1039"/>
      <c r="X14" s="1039"/>
      <c r="Y14" s="1039"/>
      <c r="Z14" s="1039">
        <f>入力フォーム!F49</f>
        <v>0</v>
      </c>
      <c r="AA14" s="1039"/>
      <c r="AB14" s="1039"/>
      <c r="AC14" s="1039"/>
      <c r="AD14" s="1039"/>
      <c r="AE14" s="1039"/>
      <c r="AF14" s="1039"/>
      <c r="AG14" s="1039"/>
      <c r="AH14" s="1039"/>
      <c r="AI14" s="911"/>
    </row>
    <row r="15" spans="1:38" s="158" customFormat="1" ht="15" x14ac:dyDescent="0.55000000000000004">
      <c r="A15" s="1037"/>
      <c r="B15" s="929" t="s">
        <v>259</v>
      </c>
      <c r="C15" s="929"/>
      <c r="D15" s="929"/>
      <c r="E15" s="929"/>
      <c r="F15" s="896">
        <f>入力フォーム!O47</f>
        <v>0</v>
      </c>
      <c r="G15" s="897"/>
      <c r="H15" s="897"/>
      <c r="I15" s="897"/>
      <c r="J15" s="897"/>
      <c r="K15" s="897"/>
      <c r="L15" s="897"/>
      <c r="M15" s="897"/>
      <c r="N15" s="897"/>
      <c r="O15" s="897"/>
      <c r="P15" s="1039">
        <f>入力フォーム!O48</f>
        <v>0</v>
      </c>
      <c r="Q15" s="1039"/>
      <c r="R15" s="1039"/>
      <c r="S15" s="1039"/>
      <c r="T15" s="1039"/>
      <c r="U15" s="1039"/>
      <c r="V15" s="1039"/>
      <c r="W15" s="1039"/>
      <c r="X15" s="1039"/>
      <c r="Y15" s="1039"/>
      <c r="Z15" s="1039">
        <f>入力フォーム!O49</f>
        <v>0</v>
      </c>
      <c r="AA15" s="1039"/>
      <c r="AB15" s="1039"/>
      <c r="AC15" s="1039"/>
      <c r="AD15" s="1039"/>
      <c r="AE15" s="1039"/>
      <c r="AF15" s="1039"/>
      <c r="AG15" s="1039"/>
      <c r="AH15" s="1039"/>
      <c r="AI15" s="911"/>
    </row>
    <row r="16" spans="1:38" s="158" customFormat="1" ht="15" x14ac:dyDescent="0.55000000000000004">
      <c r="A16" s="1038"/>
      <c r="B16" s="929" t="s">
        <v>260</v>
      </c>
      <c r="C16" s="929"/>
      <c r="D16" s="929"/>
      <c r="E16" s="929"/>
      <c r="F16" s="896">
        <f>入力フォーム!S47</f>
        <v>0</v>
      </c>
      <c r="G16" s="897"/>
      <c r="H16" s="897"/>
      <c r="I16" s="897"/>
      <c r="J16" s="897"/>
      <c r="K16" s="897"/>
      <c r="L16" s="897"/>
      <c r="M16" s="897"/>
      <c r="N16" s="897"/>
      <c r="O16" s="897"/>
      <c r="P16" s="1039">
        <f>入力フォーム!S48</f>
        <v>0</v>
      </c>
      <c r="Q16" s="1039"/>
      <c r="R16" s="1039"/>
      <c r="S16" s="1039"/>
      <c r="T16" s="1039"/>
      <c r="U16" s="1039"/>
      <c r="V16" s="1039"/>
      <c r="W16" s="1039"/>
      <c r="X16" s="1039"/>
      <c r="Y16" s="1039"/>
      <c r="Z16" s="1039">
        <f>入力フォーム!S49</f>
        <v>0</v>
      </c>
      <c r="AA16" s="1039"/>
      <c r="AB16" s="1039"/>
      <c r="AC16" s="1039"/>
      <c r="AD16" s="1039"/>
      <c r="AE16" s="1039"/>
      <c r="AF16" s="1039"/>
      <c r="AG16" s="1039"/>
      <c r="AH16" s="1039"/>
      <c r="AI16" s="911"/>
    </row>
    <row r="17" spans="1:56" s="158" customFormat="1" ht="15" x14ac:dyDescent="0.55000000000000004">
      <c r="A17" s="945" t="s">
        <v>265</v>
      </c>
      <c r="B17" s="946" t="s">
        <v>261</v>
      </c>
      <c r="C17" s="946"/>
      <c r="D17" s="946"/>
      <c r="E17" s="946"/>
      <c r="F17" s="1029">
        <f>入力フォーム!F53</f>
        <v>0</v>
      </c>
      <c r="G17" s="1030"/>
      <c r="H17" s="1030"/>
      <c r="I17" s="1030"/>
      <c r="J17" s="1030"/>
      <c r="K17" s="1030"/>
      <c r="L17" s="1030"/>
      <c r="M17" s="368" t="s">
        <v>362</v>
      </c>
      <c r="N17" s="386"/>
      <c r="O17" s="386"/>
      <c r="P17" s="386"/>
      <c r="Q17" s="386"/>
      <c r="R17" s="395" t="s">
        <v>231</v>
      </c>
      <c r="S17" s="907" t="s">
        <v>286</v>
      </c>
      <c r="T17" s="907"/>
      <c r="U17" s="907"/>
      <c r="V17" s="907"/>
      <c r="W17" s="907"/>
      <c r="X17" s="909">
        <f>入力フォーム!K54</f>
        <v>0</v>
      </c>
      <c r="Y17" s="909"/>
      <c r="Z17" s="905" t="s">
        <v>266</v>
      </c>
      <c r="AA17" s="905"/>
      <c r="AB17" s="904" t="s">
        <v>267</v>
      </c>
      <c r="AC17" s="904"/>
      <c r="AD17" s="904"/>
      <c r="AE17" s="904"/>
      <c r="AF17" s="901">
        <f>入力フォーム!Q54</f>
        <v>0</v>
      </c>
      <c r="AG17" s="901"/>
      <c r="AH17" s="1042" t="s">
        <v>285</v>
      </c>
      <c r="AI17" s="1043"/>
    </row>
    <row r="18" spans="1:56" s="158" customFormat="1" ht="15" x14ac:dyDescent="0.55000000000000004">
      <c r="A18" s="945"/>
      <c r="B18" s="946"/>
      <c r="C18" s="946"/>
      <c r="D18" s="946"/>
      <c r="E18" s="946"/>
      <c r="F18" s="1029"/>
      <c r="G18" s="1030"/>
      <c r="H18" s="1030"/>
      <c r="I18" s="1030"/>
      <c r="J18" s="1030"/>
      <c r="K18" s="1030"/>
      <c r="L18" s="1030"/>
      <c r="M18" s="382"/>
      <c r="N18" s="383"/>
      <c r="O18" s="383"/>
      <c r="P18" s="383"/>
      <c r="Q18" s="383"/>
      <c r="R18" s="394" t="s">
        <v>381</v>
      </c>
      <c r="S18" s="908" t="s">
        <v>286</v>
      </c>
      <c r="T18" s="908"/>
      <c r="U18" s="908"/>
      <c r="V18" s="908"/>
      <c r="W18" s="908"/>
      <c r="X18" s="983">
        <f>入力フォーム!K55</f>
        <v>0</v>
      </c>
      <c r="Y18" s="983"/>
      <c r="Z18" s="906" t="s">
        <v>266</v>
      </c>
      <c r="AA18" s="906"/>
      <c r="AB18" s="903" t="s">
        <v>267</v>
      </c>
      <c r="AC18" s="903"/>
      <c r="AD18" s="903"/>
      <c r="AE18" s="903"/>
      <c r="AF18" s="902">
        <f>入力フォーム!Q55</f>
        <v>0</v>
      </c>
      <c r="AG18" s="902"/>
      <c r="AH18" s="899" t="s">
        <v>285</v>
      </c>
      <c r="AI18" s="900"/>
    </row>
    <row r="19" spans="1:56" s="158" customFormat="1" ht="15" x14ac:dyDescent="0.55000000000000004">
      <c r="A19" s="928"/>
      <c r="B19" s="929"/>
      <c r="C19" s="929"/>
      <c r="D19" s="929"/>
      <c r="E19" s="929"/>
      <c r="F19" s="1029"/>
      <c r="G19" s="1030"/>
      <c r="H19" s="1030"/>
      <c r="I19" s="1030"/>
      <c r="J19" s="1030"/>
      <c r="K19" s="1030"/>
      <c r="L19" s="1030"/>
      <c r="M19" s="974" t="s">
        <v>53</v>
      </c>
      <c r="N19" s="975"/>
      <c r="O19" s="971"/>
      <c r="P19" s="972"/>
      <c r="Q19" s="972"/>
      <c r="R19" s="972"/>
      <c r="S19" s="972"/>
      <c r="T19" s="972"/>
      <c r="U19" s="973"/>
      <c r="V19" s="912" t="s">
        <v>268</v>
      </c>
      <c r="W19" s="913"/>
      <c r="X19" s="913"/>
      <c r="Y19" s="913"/>
      <c r="Z19" s="913"/>
      <c r="AA19" s="914"/>
      <c r="AB19" s="912" t="s">
        <v>269</v>
      </c>
      <c r="AC19" s="913"/>
      <c r="AD19" s="913"/>
      <c r="AE19" s="913"/>
      <c r="AF19" s="913"/>
      <c r="AG19" s="914"/>
      <c r="AH19" s="912" t="s">
        <v>111</v>
      </c>
      <c r="AI19" s="984"/>
    </row>
    <row r="20" spans="1:56" s="158" customFormat="1" ht="15" x14ac:dyDescent="0.55000000000000004">
      <c r="A20" s="928"/>
      <c r="B20" s="929"/>
      <c r="C20" s="929"/>
      <c r="D20" s="929"/>
      <c r="E20" s="929"/>
      <c r="F20" s="1029"/>
      <c r="G20" s="1030"/>
      <c r="H20" s="1030"/>
      <c r="I20" s="1030"/>
      <c r="J20" s="1030"/>
      <c r="K20" s="1030"/>
      <c r="L20" s="1030"/>
      <c r="M20" s="974"/>
      <c r="N20" s="975"/>
      <c r="O20" s="970" t="s">
        <v>270</v>
      </c>
      <c r="P20" s="970"/>
      <c r="Q20" s="970"/>
      <c r="R20" s="970"/>
      <c r="S20" s="970"/>
      <c r="T20" s="970"/>
      <c r="U20" s="970"/>
      <c r="V20" s="917" t="str">
        <f>IF((③駐車施設チェックシート!H6)&gt;=10,③駐車施設チェックシート!W21,"")</f>
        <v/>
      </c>
      <c r="W20" s="918"/>
      <c r="X20" s="918"/>
      <c r="Y20" s="918"/>
      <c r="Z20" s="918"/>
      <c r="AA20" s="393" t="s">
        <v>33</v>
      </c>
      <c r="AB20" s="915" t="str">
        <f>IF((③駐車施設チェックシート!H6)&gt;=10,③駐車施設チェックシート!L25,"")</f>
        <v/>
      </c>
      <c r="AC20" s="916"/>
      <c r="AD20" s="916"/>
      <c r="AE20" s="916"/>
      <c r="AF20" s="916"/>
      <c r="AG20" s="170" t="s">
        <v>31</v>
      </c>
      <c r="AH20" s="910" t="str">
        <f>IF((③駐車施設チェックシート!H6)&gt;=10,(IF((③駐車施設チェックシート!Q29)&lt;&gt;"","有","")),"")</f>
        <v/>
      </c>
      <c r="AI20" s="911"/>
    </row>
    <row r="21" spans="1:56" s="158" customFormat="1" ht="15" x14ac:dyDescent="0.55000000000000004">
      <c r="A21" s="928"/>
      <c r="B21" s="929"/>
      <c r="C21" s="929"/>
      <c r="D21" s="929"/>
      <c r="E21" s="929"/>
      <c r="F21" s="1029"/>
      <c r="G21" s="1030"/>
      <c r="H21" s="1030"/>
      <c r="I21" s="1030"/>
      <c r="J21" s="1030"/>
      <c r="K21" s="1030"/>
      <c r="L21" s="1030"/>
      <c r="M21" s="974"/>
      <c r="N21" s="975"/>
      <c r="O21" s="970" t="s">
        <v>273</v>
      </c>
      <c r="P21" s="970"/>
      <c r="Q21" s="970"/>
      <c r="R21" s="970"/>
      <c r="S21" s="970"/>
      <c r="T21" s="970"/>
      <c r="U21" s="970"/>
      <c r="V21" s="917" t="str">
        <f>IF((③駐車施設チェックシート!H6)&gt;=10,③駐車施設チェックシート!W34,"")</f>
        <v/>
      </c>
      <c r="W21" s="918"/>
      <c r="X21" s="918"/>
      <c r="Y21" s="918"/>
      <c r="Z21" s="918"/>
      <c r="AA21" s="393" t="s">
        <v>31</v>
      </c>
      <c r="AB21" s="917" t="str">
        <f>IF((③駐車施設チェックシート!H6)&gt;=10,③駐車施設チェックシート!L36,"")</f>
        <v/>
      </c>
      <c r="AC21" s="918"/>
      <c r="AD21" s="918"/>
      <c r="AE21" s="918"/>
      <c r="AF21" s="918"/>
      <c r="AG21" s="170" t="s">
        <v>33</v>
      </c>
      <c r="AH21" s="910" t="str">
        <f>IF((③駐車施設チェックシート!H6)&gt;=10,(IF((③駐車施設チェックシート!Q43)&lt;&gt;"","有","")),"")</f>
        <v/>
      </c>
      <c r="AI21" s="911"/>
    </row>
    <row r="22" spans="1:56" s="158" customFormat="1" ht="15" x14ac:dyDescent="0.55000000000000004">
      <c r="A22" s="928"/>
      <c r="B22" s="929"/>
      <c r="C22" s="929"/>
      <c r="D22" s="929"/>
      <c r="E22" s="929"/>
      <c r="F22" s="1029"/>
      <c r="G22" s="1030"/>
      <c r="H22" s="1030"/>
      <c r="I22" s="1030"/>
      <c r="J22" s="1030"/>
      <c r="K22" s="1030"/>
      <c r="L22" s="1030"/>
      <c r="M22" s="974"/>
      <c r="N22" s="975"/>
      <c r="O22" s="970" t="s">
        <v>274</v>
      </c>
      <c r="P22" s="970"/>
      <c r="Q22" s="970"/>
      <c r="R22" s="970"/>
      <c r="S22" s="970"/>
      <c r="T22" s="970"/>
      <c r="U22" s="970"/>
      <c r="V22" s="917" t="str">
        <f>IF((③駐車施設チェックシート!H6)&gt;=10,③駐車施設チェックシート!W37,"")</f>
        <v/>
      </c>
      <c r="W22" s="918"/>
      <c r="X22" s="918"/>
      <c r="Y22" s="918"/>
      <c r="Z22" s="918"/>
      <c r="AA22" s="393" t="s">
        <v>33</v>
      </c>
      <c r="AB22" s="917" t="str">
        <f>IF((③駐車施設チェックシート!H6)&gt;=10,③駐車施設チェックシート!L43,"")</f>
        <v/>
      </c>
      <c r="AC22" s="918"/>
      <c r="AD22" s="918"/>
      <c r="AE22" s="918"/>
      <c r="AF22" s="918"/>
      <c r="AG22" s="170" t="s">
        <v>33</v>
      </c>
      <c r="AH22" s="920"/>
      <c r="AI22" s="921"/>
    </row>
    <row r="23" spans="1:56" s="158" customFormat="1" ht="15" x14ac:dyDescent="0.55000000000000004">
      <c r="A23" s="928"/>
      <c r="B23" s="929"/>
      <c r="C23" s="929"/>
      <c r="D23" s="929"/>
      <c r="E23" s="929"/>
      <c r="F23" s="1031"/>
      <c r="G23" s="1032"/>
      <c r="H23" s="1032"/>
      <c r="I23" s="1032"/>
      <c r="J23" s="1032"/>
      <c r="K23" s="1032"/>
      <c r="L23" s="1032"/>
      <c r="M23" s="976"/>
      <c r="N23" s="977"/>
      <c r="O23" s="970" t="s">
        <v>271</v>
      </c>
      <c r="P23" s="970"/>
      <c r="Q23" s="970"/>
      <c r="R23" s="970"/>
      <c r="S23" s="970"/>
      <c r="T23" s="970"/>
      <c r="U23" s="970"/>
      <c r="V23" s="917" t="str">
        <f>IF((③駐車施設チェックシート!H6)&gt;=10,③駐車施設チェックシート!W52,"")</f>
        <v/>
      </c>
      <c r="W23" s="918"/>
      <c r="X23" s="918"/>
      <c r="Y23" s="918"/>
      <c r="Z23" s="918"/>
      <c r="AA23" s="393" t="s">
        <v>33</v>
      </c>
      <c r="AB23" s="917" t="str">
        <f>IF((③駐車施設チェックシート!H6)&gt;=10,③駐車施設チェックシート!L54,"")</f>
        <v/>
      </c>
      <c r="AC23" s="918"/>
      <c r="AD23" s="918"/>
      <c r="AE23" s="918"/>
      <c r="AF23" s="918"/>
      <c r="AG23" s="170" t="s">
        <v>33</v>
      </c>
      <c r="AH23" s="910" t="str">
        <f>IF((③駐車施設チェックシート!H6)&gt;=10,(IF((③駐車施設チェックシート!Q60)&lt;&gt;"","有","")),"")</f>
        <v/>
      </c>
      <c r="AI23" s="911"/>
      <c r="AJ23" s="366"/>
    </row>
    <row r="24" spans="1:56" s="158" customFormat="1" ht="15" x14ac:dyDescent="0.55000000000000004">
      <c r="A24" s="928"/>
      <c r="B24" s="992" t="s">
        <v>262</v>
      </c>
      <c r="C24" s="905"/>
      <c r="D24" s="905"/>
      <c r="E24" s="993"/>
      <c r="F24" s="1019" t="s">
        <v>377</v>
      </c>
      <c r="G24" s="1020"/>
      <c r="H24" s="1020"/>
      <c r="I24" s="1020"/>
      <c r="J24" s="905" t="s">
        <v>361</v>
      </c>
      <c r="K24" s="905"/>
      <c r="L24" s="919">
        <f>入力フォーム!I57</f>
        <v>0</v>
      </c>
      <c r="M24" s="919"/>
      <c r="N24" s="919"/>
      <c r="O24" s="386" t="s">
        <v>133</v>
      </c>
      <c r="P24" s="905" t="s">
        <v>275</v>
      </c>
      <c r="Q24" s="905"/>
      <c r="R24" s="905"/>
      <c r="S24" s="905"/>
      <c r="T24" s="905"/>
      <c r="U24" s="905"/>
      <c r="V24" s="905"/>
      <c r="W24" s="919">
        <f>入力フォーム!M57</f>
        <v>0</v>
      </c>
      <c r="X24" s="919"/>
      <c r="Y24" s="919"/>
      <c r="Z24" s="386" t="s">
        <v>276</v>
      </c>
      <c r="AA24" s="381"/>
      <c r="AB24" s="904" t="s">
        <v>277</v>
      </c>
      <c r="AC24" s="904"/>
      <c r="AD24" s="904"/>
      <c r="AE24" s="904"/>
      <c r="AF24" s="919">
        <f>入力フォーム!Q57</f>
        <v>0</v>
      </c>
      <c r="AG24" s="919"/>
      <c r="AH24" s="919"/>
      <c r="AI24" s="369" t="s">
        <v>278</v>
      </c>
      <c r="AJ24" s="147"/>
    </row>
    <row r="25" spans="1:56" s="158" customFormat="1" ht="15" x14ac:dyDescent="0.55000000000000004">
      <c r="A25" s="928"/>
      <c r="B25" s="1024"/>
      <c r="C25" s="1012"/>
      <c r="D25" s="1012"/>
      <c r="E25" s="1013"/>
      <c r="F25" s="1017" t="s">
        <v>17</v>
      </c>
      <c r="G25" s="1018"/>
      <c r="H25" s="1018"/>
      <c r="I25" s="1018"/>
      <c r="J25" s="906" t="s">
        <v>361</v>
      </c>
      <c r="K25" s="906"/>
      <c r="L25" s="1040">
        <f>入力フォーム!I58</f>
        <v>0</v>
      </c>
      <c r="M25" s="1040"/>
      <c r="N25" s="1040"/>
      <c r="O25" s="383" t="s">
        <v>133</v>
      </c>
      <c r="P25" s="906" t="s">
        <v>275</v>
      </c>
      <c r="Q25" s="906"/>
      <c r="R25" s="906"/>
      <c r="S25" s="906"/>
      <c r="T25" s="906"/>
      <c r="U25" s="906"/>
      <c r="V25" s="906"/>
      <c r="W25" s="1040">
        <f>入力フォーム!M58</f>
        <v>0</v>
      </c>
      <c r="X25" s="1040"/>
      <c r="Y25" s="1040"/>
      <c r="Z25" s="383" t="s">
        <v>276</v>
      </c>
      <c r="AA25" s="385"/>
      <c r="AB25" s="903" t="s">
        <v>277</v>
      </c>
      <c r="AC25" s="903"/>
      <c r="AD25" s="903"/>
      <c r="AE25" s="903"/>
      <c r="AF25" s="1040">
        <f>入力フォーム!Q58</f>
        <v>0</v>
      </c>
      <c r="AG25" s="1040"/>
      <c r="AH25" s="1040"/>
      <c r="AI25" s="370" t="s">
        <v>279</v>
      </c>
    </row>
    <row r="26" spans="1:56" s="158" customFormat="1" ht="15" x14ac:dyDescent="0.55000000000000004">
      <c r="A26" s="1033"/>
      <c r="B26" s="992" t="s">
        <v>263</v>
      </c>
      <c r="C26" s="905"/>
      <c r="D26" s="905"/>
      <c r="E26" s="905"/>
      <c r="F26" s="994" t="s">
        <v>377</v>
      </c>
      <c r="G26" s="995"/>
      <c r="H26" s="995"/>
      <c r="I26" s="1006" t="s">
        <v>363</v>
      </c>
      <c r="J26" s="1006"/>
      <c r="K26" s="1028">
        <f>入力フォーム!J59</f>
        <v>0</v>
      </c>
      <c r="L26" s="1028"/>
      <c r="M26" s="377" t="s">
        <v>54</v>
      </c>
      <c r="N26" s="379"/>
      <c r="O26" s="1007" t="s">
        <v>280</v>
      </c>
      <c r="P26" s="1007"/>
      <c r="Q26" s="1041">
        <f>入力フォーム!M59</f>
        <v>0</v>
      </c>
      <c r="R26" s="1041"/>
      <c r="S26" s="377" t="s">
        <v>54</v>
      </c>
      <c r="T26" s="377"/>
      <c r="U26" s="995" t="s">
        <v>17</v>
      </c>
      <c r="V26" s="995"/>
      <c r="W26" s="995"/>
      <c r="X26" s="995"/>
      <c r="Y26" s="1006" t="s">
        <v>272</v>
      </c>
      <c r="Z26" s="1006"/>
      <c r="AA26" s="1028">
        <f>入力フォーム!J60</f>
        <v>0</v>
      </c>
      <c r="AB26" s="1028"/>
      <c r="AC26" s="377" t="s">
        <v>54</v>
      </c>
      <c r="AD26" s="379"/>
      <c r="AE26" s="1007" t="s">
        <v>280</v>
      </c>
      <c r="AF26" s="1007"/>
      <c r="AG26" s="1041">
        <f>入力フォーム!M60</f>
        <v>0</v>
      </c>
      <c r="AH26" s="1041"/>
      <c r="AI26" s="371" t="s">
        <v>54</v>
      </c>
      <c r="AJ26" s="147"/>
      <c r="BD26" s="366"/>
    </row>
    <row r="27" spans="1:56" s="158" customFormat="1" ht="15" x14ac:dyDescent="0.55000000000000004">
      <c r="A27" s="1010"/>
      <c r="B27" s="944" t="s">
        <v>264</v>
      </c>
      <c r="C27" s="944"/>
      <c r="D27" s="944"/>
      <c r="E27" s="944"/>
      <c r="F27" s="949">
        <f>入力フォーム!F61</f>
        <v>0</v>
      </c>
      <c r="G27" s="950"/>
      <c r="H27" s="950"/>
      <c r="I27" s="950"/>
      <c r="J27" s="950"/>
      <c r="K27" s="950"/>
      <c r="L27" s="950"/>
      <c r="M27" s="950"/>
      <c r="N27" s="950"/>
      <c r="O27" s="950"/>
      <c r="P27" s="386"/>
      <c r="Q27" s="386"/>
      <c r="R27" s="386">
        <f>IF(入力フォーム!N61="",,"一部、")</f>
        <v>0</v>
      </c>
      <c r="S27" s="386"/>
      <c r="T27" s="386"/>
      <c r="U27" s="1025">
        <f>入力フォーム!N61</f>
        <v>0</v>
      </c>
      <c r="V27" s="1025"/>
      <c r="W27" s="1025"/>
      <c r="X27" s="1025"/>
      <c r="Y27" s="1025"/>
      <c r="Z27" s="1025"/>
      <c r="AA27" s="1025"/>
      <c r="AB27" s="1025"/>
      <c r="AC27" s="1025"/>
      <c r="AD27" s="1025"/>
      <c r="AE27" s="386"/>
      <c r="AF27" s="386"/>
      <c r="AG27" s="386"/>
      <c r="AH27" s="386"/>
      <c r="AI27" s="171"/>
    </row>
    <row r="28" spans="1:56" s="158" customFormat="1" ht="15" x14ac:dyDescent="0.55000000000000004">
      <c r="A28" s="1021"/>
      <c r="B28" s="1022"/>
      <c r="C28" s="1022"/>
      <c r="D28" s="1022"/>
      <c r="E28" s="1023"/>
      <c r="F28" s="896" t="s">
        <v>241</v>
      </c>
      <c r="G28" s="897"/>
      <c r="H28" s="897"/>
      <c r="I28" s="897"/>
      <c r="J28" s="897"/>
      <c r="K28" s="897"/>
      <c r="L28" s="897"/>
      <c r="M28" s="897"/>
      <c r="N28" s="898"/>
      <c r="O28" s="992" t="s">
        <v>242</v>
      </c>
      <c r="P28" s="905"/>
      <c r="Q28" s="905"/>
      <c r="R28" s="905"/>
      <c r="S28" s="905"/>
      <c r="T28" s="905"/>
      <c r="U28" s="905"/>
      <c r="V28" s="905"/>
      <c r="W28" s="993"/>
      <c r="X28" s="992" t="s">
        <v>243</v>
      </c>
      <c r="Y28" s="905"/>
      <c r="Z28" s="905"/>
      <c r="AA28" s="905"/>
      <c r="AB28" s="905"/>
      <c r="AC28" s="905"/>
      <c r="AD28" s="905"/>
      <c r="AE28" s="905"/>
      <c r="AF28" s="993"/>
      <c r="AG28" s="1004" t="s">
        <v>281</v>
      </c>
      <c r="AH28" s="897"/>
      <c r="AI28" s="1005"/>
    </row>
    <row r="29" spans="1:56" s="158" customFormat="1" ht="15" x14ac:dyDescent="0.55000000000000004">
      <c r="A29" s="1026" t="s">
        <v>15</v>
      </c>
      <c r="B29" s="905"/>
      <c r="C29" s="905"/>
      <c r="D29" s="905"/>
      <c r="E29" s="993"/>
      <c r="F29" s="987">
        <f>入力フォーム!F63</f>
        <v>0</v>
      </c>
      <c r="G29" s="988"/>
      <c r="H29" s="988"/>
      <c r="I29" s="988"/>
      <c r="J29" s="988"/>
      <c r="K29" s="988"/>
      <c r="L29" s="988"/>
      <c r="M29" s="378" t="s">
        <v>21</v>
      </c>
      <c r="N29" s="172"/>
      <c r="O29" s="989"/>
      <c r="P29" s="990"/>
      <c r="Q29" s="990"/>
      <c r="R29" s="990"/>
      <c r="S29" s="990"/>
      <c r="T29" s="990"/>
      <c r="U29" s="990"/>
      <c r="V29" s="990"/>
      <c r="W29" s="991"/>
      <c r="X29" s="1008">
        <f>入力フォーム!O63</f>
        <v>0</v>
      </c>
      <c r="Y29" s="1009"/>
      <c r="Z29" s="1009"/>
      <c r="AA29" s="1009"/>
      <c r="AB29" s="1009"/>
      <c r="AC29" s="1009"/>
      <c r="AD29" s="1009"/>
      <c r="AE29" s="377" t="s">
        <v>21</v>
      </c>
      <c r="AF29" s="173"/>
      <c r="AG29" s="896"/>
      <c r="AH29" s="897"/>
      <c r="AI29" s="1005"/>
    </row>
    <row r="30" spans="1:56" s="158" customFormat="1" ht="15" x14ac:dyDescent="0.55000000000000004">
      <c r="A30" s="1027" t="s">
        <v>240</v>
      </c>
      <c r="B30" s="897"/>
      <c r="C30" s="897"/>
      <c r="D30" s="897"/>
      <c r="E30" s="898"/>
      <c r="F30" s="987">
        <f>入力フォーム!F64</f>
        <v>0</v>
      </c>
      <c r="G30" s="988"/>
      <c r="H30" s="988"/>
      <c r="I30" s="988"/>
      <c r="J30" s="988"/>
      <c r="K30" s="988"/>
      <c r="L30" s="988"/>
      <c r="M30" s="378" t="s">
        <v>21</v>
      </c>
      <c r="N30" s="172"/>
      <c r="O30" s="987">
        <f>入力フォーム!J64</f>
        <v>0</v>
      </c>
      <c r="P30" s="988"/>
      <c r="Q30" s="988"/>
      <c r="R30" s="988"/>
      <c r="S30" s="988"/>
      <c r="T30" s="988"/>
      <c r="U30" s="988"/>
      <c r="V30" s="377" t="s">
        <v>21</v>
      </c>
      <c r="W30" s="173"/>
      <c r="X30" s="1008">
        <f>入力フォーム!O64</f>
        <v>0</v>
      </c>
      <c r="Y30" s="1009"/>
      <c r="Z30" s="1009"/>
      <c r="AA30" s="1009"/>
      <c r="AB30" s="1009"/>
      <c r="AC30" s="1009"/>
      <c r="AD30" s="1009"/>
      <c r="AE30" s="377" t="s">
        <v>21</v>
      </c>
      <c r="AF30" s="375"/>
      <c r="AG30" s="896">
        <f>入力フォーム!F52</f>
        <v>0</v>
      </c>
      <c r="AH30" s="897"/>
      <c r="AI30" s="1005"/>
    </row>
    <row r="31" spans="1:56" s="158" customFormat="1" ht="15" x14ac:dyDescent="0.55000000000000004">
      <c r="A31" s="1026" t="s">
        <v>244</v>
      </c>
      <c r="B31" s="897"/>
      <c r="C31" s="897"/>
      <c r="D31" s="897"/>
      <c r="E31" s="898"/>
      <c r="F31" s="987">
        <f>入力フォーム!F65</f>
        <v>0</v>
      </c>
      <c r="G31" s="988"/>
      <c r="H31" s="988"/>
      <c r="I31" s="988"/>
      <c r="J31" s="988"/>
      <c r="K31" s="988"/>
      <c r="L31" s="988"/>
      <c r="M31" s="378" t="s">
        <v>21</v>
      </c>
      <c r="N31" s="172"/>
      <c r="O31" s="987">
        <f>入力フォーム!J65</f>
        <v>0</v>
      </c>
      <c r="P31" s="988"/>
      <c r="Q31" s="988"/>
      <c r="R31" s="988"/>
      <c r="S31" s="988"/>
      <c r="T31" s="988"/>
      <c r="U31" s="988"/>
      <c r="V31" s="377" t="s">
        <v>21</v>
      </c>
      <c r="W31" s="173"/>
      <c r="X31" s="1008">
        <f>入力フォーム!O65</f>
        <v>0</v>
      </c>
      <c r="Y31" s="1009"/>
      <c r="Z31" s="1009"/>
      <c r="AA31" s="1009"/>
      <c r="AB31" s="1009"/>
      <c r="AC31" s="1009"/>
      <c r="AD31" s="1009"/>
      <c r="AE31" s="377" t="s">
        <v>21</v>
      </c>
      <c r="AF31" s="174"/>
      <c r="AG31" s="896"/>
      <c r="AH31" s="897"/>
      <c r="AI31" s="1005"/>
    </row>
    <row r="32" spans="1:56" s="158" customFormat="1" ht="15" x14ac:dyDescent="0.55000000000000004">
      <c r="A32" s="181"/>
      <c r="B32" s="177" t="s">
        <v>245</v>
      </c>
      <c r="C32" s="383"/>
      <c r="D32" s="383"/>
      <c r="E32" s="176"/>
      <c r="F32" s="985">
        <f>入力フォーム!F66</f>
        <v>0</v>
      </c>
      <c r="G32" s="986"/>
      <c r="H32" s="986"/>
      <c r="I32" s="986"/>
      <c r="J32" s="986"/>
      <c r="K32" s="986"/>
      <c r="L32" s="986"/>
      <c r="M32" s="380" t="s">
        <v>21</v>
      </c>
      <c r="N32" s="383"/>
      <c r="O32" s="987">
        <f>入力フォーム!J66</f>
        <v>0</v>
      </c>
      <c r="P32" s="988"/>
      <c r="Q32" s="988"/>
      <c r="R32" s="988"/>
      <c r="S32" s="988"/>
      <c r="T32" s="988"/>
      <c r="U32" s="988"/>
      <c r="V32" s="377" t="s">
        <v>21</v>
      </c>
      <c r="W32" s="172"/>
      <c r="X32" s="987">
        <f>入力フォーム!O66</f>
        <v>0</v>
      </c>
      <c r="Y32" s="988"/>
      <c r="Z32" s="988"/>
      <c r="AA32" s="988"/>
      <c r="AB32" s="988"/>
      <c r="AC32" s="988"/>
      <c r="AD32" s="988"/>
      <c r="AE32" s="377" t="s">
        <v>21</v>
      </c>
      <c r="AF32" s="182"/>
      <c r="AG32" s="896"/>
      <c r="AH32" s="897"/>
      <c r="AI32" s="1005"/>
    </row>
    <row r="33" spans="1:35" s="158" customFormat="1" ht="15" x14ac:dyDescent="0.55000000000000004">
      <c r="A33" s="945" t="s">
        <v>246</v>
      </c>
      <c r="B33" s="946" t="s">
        <v>247</v>
      </c>
      <c r="C33" s="946"/>
      <c r="D33" s="946"/>
      <c r="E33" s="946"/>
      <c r="F33" s="930">
        <f>入力フォーム!H28</f>
        <v>0</v>
      </c>
      <c r="G33" s="931"/>
      <c r="H33" s="931"/>
      <c r="I33" s="931"/>
      <c r="J33" s="931"/>
      <c r="K33" s="931"/>
      <c r="L33" s="931"/>
      <c r="M33" s="931"/>
      <c r="N33" s="931"/>
      <c r="O33" s="931"/>
      <c r="P33" s="931"/>
      <c r="Q33" s="931"/>
      <c r="R33" s="931"/>
      <c r="S33" s="931"/>
      <c r="T33" s="931"/>
      <c r="U33" s="176"/>
      <c r="V33" s="180"/>
      <c r="W33" s="383"/>
      <c r="X33" s="149" t="s">
        <v>248</v>
      </c>
      <c r="Y33" s="947">
        <f>入力フォーム!H30</f>
        <v>0</v>
      </c>
      <c r="Z33" s="947"/>
      <c r="AA33" s="947"/>
      <c r="AB33" s="380" t="s">
        <v>48</v>
      </c>
      <c r="AC33" s="947">
        <f>入力フォーム!K30</f>
        <v>0</v>
      </c>
      <c r="AD33" s="947"/>
      <c r="AE33" s="947"/>
      <c r="AF33" s="380" t="s">
        <v>48</v>
      </c>
      <c r="AG33" s="947">
        <f>入力フォーム!N30</f>
        <v>0</v>
      </c>
      <c r="AH33" s="947"/>
      <c r="AI33" s="948"/>
    </row>
    <row r="34" spans="1:35" s="158" customFormat="1" ht="15" x14ac:dyDescent="0.55000000000000004">
      <c r="A34" s="928"/>
      <c r="B34" s="929" t="s">
        <v>249</v>
      </c>
      <c r="C34" s="929"/>
      <c r="D34" s="929"/>
      <c r="E34" s="929"/>
      <c r="F34" s="930">
        <f>入力フォーム!H29</f>
        <v>0</v>
      </c>
      <c r="G34" s="931"/>
      <c r="H34" s="931"/>
      <c r="I34" s="931"/>
      <c r="J34" s="931"/>
      <c r="K34" s="931"/>
      <c r="L34" s="931"/>
      <c r="M34" s="931"/>
      <c r="N34" s="931"/>
      <c r="O34" s="931"/>
      <c r="P34" s="931"/>
      <c r="Q34" s="931"/>
      <c r="R34" s="931"/>
      <c r="S34" s="931"/>
      <c r="T34" s="931"/>
      <c r="U34" s="931"/>
      <c r="V34" s="931"/>
      <c r="W34" s="931"/>
      <c r="X34" s="931"/>
      <c r="Y34" s="931"/>
      <c r="Z34" s="931"/>
      <c r="AA34" s="931"/>
      <c r="AB34" s="931"/>
      <c r="AC34" s="931"/>
      <c r="AD34" s="931"/>
      <c r="AE34" s="931"/>
      <c r="AF34" s="931"/>
      <c r="AG34" s="931"/>
      <c r="AH34" s="931"/>
      <c r="AI34" s="951"/>
    </row>
    <row r="35" spans="1:35" s="158" customFormat="1" ht="15" x14ac:dyDescent="0.55000000000000004">
      <c r="A35" s="928"/>
      <c r="B35" s="929" t="s">
        <v>55</v>
      </c>
      <c r="C35" s="929"/>
      <c r="D35" s="929"/>
      <c r="E35" s="929"/>
      <c r="F35" s="949">
        <f>入力フォーム!H31</f>
        <v>0</v>
      </c>
      <c r="G35" s="950"/>
      <c r="H35" s="950"/>
      <c r="I35" s="950"/>
      <c r="J35" s="950"/>
      <c r="K35" s="950"/>
      <c r="L35" s="950"/>
      <c r="M35" s="950"/>
      <c r="N35" s="950"/>
      <c r="O35" s="950"/>
      <c r="P35" s="383" t="s">
        <v>232</v>
      </c>
      <c r="Q35" s="906">
        <f>入力フォーム!H32</f>
        <v>0</v>
      </c>
      <c r="R35" s="906"/>
      <c r="S35" s="383" t="s">
        <v>282</v>
      </c>
      <c r="T35" s="383"/>
      <c r="U35" s="383"/>
      <c r="V35" s="383"/>
      <c r="W35" s="367" t="s">
        <v>35</v>
      </c>
      <c r="X35" s="952">
        <f>入力フォーム!K32</f>
        <v>0</v>
      </c>
      <c r="Y35" s="952"/>
      <c r="Z35" s="952"/>
      <c r="AA35" s="383" t="s">
        <v>284</v>
      </c>
      <c r="AB35" s="383"/>
      <c r="AC35" s="175"/>
      <c r="AD35" s="384" t="s">
        <v>283</v>
      </c>
      <c r="AE35" s="953">
        <f>入力フォーム!M32</f>
        <v>0</v>
      </c>
      <c r="AF35" s="953"/>
      <c r="AG35" s="953"/>
      <c r="AH35" s="953"/>
      <c r="AI35" s="365" t="s">
        <v>250</v>
      </c>
    </row>
    <row r="36" spans="1:35" s="158" customFormat="1" ht="15" x14ac:dyDescent="0.55000000000000004">
      <c r="A36" s="928" t="s">
        <v>251</v>
      </c>
      <c r="B36" s="929" t="s">
        <v>247</v>
      </c>
      <c r="C36" s="929"/>
      <c r="D36" s="929"/>
      <c r="E36" s="929"/>
      <c r="F36" s="930">
        <f>入力フォーム!H33</f>
        <v>0</v>
      </c>
      <c r="G36" s="931"/>
      <c r="H36" s="931"/>
      <c r="I36" s="931"/>
      <c r="J36" s="931"/>
      <c r="K36" s="931"/>
      <c r="L36" s="931"/>
      <c r="M36" s="931"/>
      <c r="N36" s="931"/>
      <c r="O36" s="931"/>
      <c r="P36" s="931"/>
      <c r="Q36" s="931"/>
      <c r="R36" s="931"/>
      <c r="S36" s="931"/>
      <c r="T36" s="931"/>
      <c r="U36" s="176"/>
      <c r="V36" s="177"/>
      <c r="W36" s="377"/>
      <c r="X36" s="150" t="s">
        <v>248</v>
      </c>
      <c r="Y36" s="932">
        <f>入力フォーム!H35</f>
        <v>0</v>
      </c>
      <c r="Z36" s="932"/>
      <c r="AA36" s="932"/>
      <c r="AB36" s="378" t="s">
        <v>48</v>
      </c>
      <c r="AC36" s="932">
        <f>入力フォーム!K35</f>
        <v>0</v>
      </c>
      <c r="AD36" s="932"/>
      <c r="AE36" s="932"/>
      <c r="AF36" s="378" t="s">
        <v>48</v>
      </c>
      <c r="AG36" s="932">
        <f>入力フォーム!N35</f>
        <v>0</v>
      </c>
      <c r="AH36" s="932"/>
      <c r="AI36" s="933"/>
    </row>
    <row r="37" spans="1:35" s="158" customFormat="1" ht="15" x14ac:dyDescent="0.55000000000000004">
      <c r="A37" s="928"/>
      <c r="B37" s="929" t="s">
        <v>249</v>
      </c>
      <c r="C37" s="929"/>
      <c r="D37" s="929"/>
      <c r="E37" s="929"/>
      <c r="F37" s="930">
        <f>入力フォーム!H34</f>
        <v>0</v>
      </c>
      <c r="G37" s="931"/>
      <c r="H37" s="931"/>
      <c r="I37" s="931"/>
      <c r="J37" s="931"/>
      <c r="K37" s="931"/>
      <c r="L37" s="931"/>
      <c r="M37" s="931"/>
      <c r="N37" s="931"/>
      <c r="O37" s="931"/>
      <c r="P37" s="931"/>
      <c r="Q37" s="931"/>
      <c r="R37" s="931"/>
      <c r="S37" s="931"/>
      <c r="T37" s="931"/>
      <c r="U37" s="931"/>
      <c r="V37" s="931"/>
      <c r="W37" s="931"/>
      <c r="X37" s="931"/>
      <c r="Y37" s="931"/>
      <c r="Z37" s="931"/>
      <c r="AA37" s="931"/>
      <c r="AB37" s="931"/>
      <c r="AC37" s="931"/>
      <c r="AD37" s="931"/>
      <c r="AE37" s="931"/>
      <c r="AF37" s="931"/>
      <c r="AG37" s="931"/>
      <c r="AH37" s="931"/>
      <c r="AI37" s="951"/>
    </row>
    <row r="38" spans="1:35" s="158" customFormat="1" ht="15" x14ac:dyDescent="0.55000000000000004">
      <c r="A38" s="928"/>
      <c r="B38" s="929" t="s">
        <v>55</v>
      </c>
      <c r="C38" s="929"/>
      <c r="D38" s="929"/>
      <c r="E38" s="929"/>
      <c r="F38" s="949">
        <f>入力フォーム!H36</f>
        <v>0</v>
      </c>
      <c r="G38" s="950"/>
      <c r="H38" s="950"/>
      <c r="I38" s="950"/>
      <c r="J38" s="950"/>
      <c r="K38" s="950"/>
      <c r="L38" s="950"/>
      <c r="M38" s="950"/>
      <c r="N38" s="950"/>
      <c r="O38" s="950"/>
      <c r="P38" s="383" t="s">
        <v>232</v>
      </c>
      <c r="Q38" s="906">
        <f>入力フォーム!H37</f>
        <v>0</v>
      </c>
      <c r="R38" s="906"/>
      <c r="S38" s="383" t="s">
        <v>282</v>
      </c>
      <c r="T38" s="383"/>
      <c r="U38" s="383"/>
      <c r="V38" s="383"/>
      <c r="W38" s="367" t="s">
        <v>35</v>
      </c>
      <c r="X38" s="952">
        <f>入力フォーム!K37</f>
        <v>0</v>
      </c>
      <c r="Y38" s="952"/>
      <c r="Z38" s="952"/>
      <c r="AA38" s="383" t="s">
        <v>284</v>
      </c>
      <c r="AB38" s="383"/>
      <c r="AC38" s="175"/>
      <c r="AD38" s="384" t="s">
        <v>283</v>
      </c>
      <c r="AE38" s="953">
        <f>入力フォーム!M37</f>
        <v>0</v>
      </c>
      <c r="AF38" s="953"/>
      <c r="AG38" s="953"/>
      <c r="AH38" s="953"/>
      <c r="AI38" s="365" t="s">
        <v>250</v>
      </c>
    </row>
    <row r="39" spans="1:35" s="158" customFormat="1" ht="15" x14ac:dyDescent="0.55000000000000004">
      <c r="A39" s="928" t="s">
        <v>252</v>
      </c>
      <c r="B39" s="929" t="s">
        <v>253</v>
      </c>
      <c r="C39" s="929"/>
      <c r="D39" s="929"/>
      <c r="E39" s="929"/>
      <c r="F39" s="930">
        <f>入力フォーム!H38</f>
        <v>0</v>
      </c>
      <c r="G39" s="931"/>
      <c r="H39" s="931"/>
      <c r="I39" s="931"/>
      <c r="J39" s="931"/>
      <c r="K39" s="931"/>
      <c r="L39" s="931"/>
      <c r="M39" s="931"/>
      <c r="N39" s="931"/>
      <c r="O39" s="931"/>
      <c r="P39" s="931"/>
      <c r="Q39" s="931"/>
      <c r="R39" s="931"/>
      <c r="S39" s="931"/>
      <c r="T39" s="931"/>
      <c r="U39" s="897" t="s">
        <v>248</v>
      </c>
      <c r="V39" s="897"/>
      <c r="W39" s="897"/>
      <c r="X39" s="897"/>
      <c r="Y39" s="924">
        <f>入力フォーム!H42</f>
        <v>0</v>
      </c>
      <c r="Z39" s="924"/>
      <c r="AA39" s="924"/>
      <c r="AB39" s="378" t="s">
        <v>48</v>
      </c>
      <c r="AC39" s="924">
        <f>入力フォーム!K42</f>
        <v>0</v>
      </c>
      <c r="AD39" s="924"/>
      <c r="AE39" s="924"/>
      <c r="AF39" s="378" t="s">
        <v>48</v>
      </c>
      <c r="AG39" s="924">
        <f>入力フォーム!N42</f>
        <v>0</v>
      </c>
      <c r="AH39" s="924"/>
      <c r="AI39" s="940"/>
    </row>
    <row r="40" spans="1:35" s="158" customFormat="1" ht="15" x14ac:dyDescent="0.55000000000000004">
      <c r="A40" s="928"/>
      <c r="B40" s="929" t="s">
        <v>249</v>
      </c>
      <c r="C40" s="929"/>
      <c r="D40" s="929"/>
      <c r="E40" s="929"/>
      <c r="F40" s="941">
        <f>入力フォーム!H41</f>
        <v>0</v>
      </c>
      <c r="G40" s="942"/>
      <c r="H40" s="942"/>
      <c r="I40" s="942"/>
      <c r="J40" s="942"/>
      <c r="K40" s="942"/>
      <c r="L40" s="942"/>
      <c r="M40" s="942"/>
      <c r="N40" s="942"/>
      <c r="O40" s="942"/>
      <c r="P40" s="942"/>
      <c r="Q40" s="942"/>
      <c r="R40" s="942"/>
      <c r="S40" s="942"/>
      <c r="T40" s="942"/>
      <c r="U40" s="942"/>
      <c r="V40" s="942"/>
      <c r="W40" s="942"/>
      <c r="X40" s="942"/>
      <c r="Y40" s="942"/>
      <c r="Z40" s="942"/>
      <c r="AA40" s="942"/>
      <c r="AB40" s="942"/>
      <c r="AC40" s="942"/>
      <c r="AD40" s="942"/>
      <c r="AE40" s="942"/>
      <c r="AF40" s="942"/>
      <c r="AG40" s="942"/>
      <c r="AH40" s="942"/>
      <c r="AI40" s="943"/>
    </row>
    <row r="41" spans="1:35" s="158" customFormat="1" ht="15" x14ac:dyDescent="0.55000000000000004">
      <c r="A41" s="1010"/>
      <c r="B41" s="944" t="s">
        <v>55</v>
      </c>
      <c r="C41" s="944"/>
      <c r="D41" s="944"/>
      <c r="E41" s="944"/>
      <c r="F41" s="922">
        <f>入力フォーム!H39</f>
        <v>0</v>
      </c>
      <c r="G41" s="923"/>
      <c r="H41" s="923"/>
      <c r="I41" s="923"/>
      <c r="J41" s="923"/>
      <c r="K41" s="923"/>
      <c r="L41" s="923"/>
      <c r="M41" s="923"/>
      <c r="N41" s="923"/>
      <c r="O41" s="923"/>
      <c r="P41" s="923"/>
      <c r="Q41" s="923"/>
      <c r="R41" s="923"/>
      <c r="S41" s="897" t="s">
        <v>168</v>
      </c>
      <c r="T41" s="897"/>
      <c r="U41" s="897"/>
      <c r="V41" s="897"/>
      <c r="W41" s="897"/>
      <c r="X41" s="367" t="s">
        <v>35</v>
      </c>
      <c r="Y41" s="897">
        <f>入力フォーム!H40</f>
        <v>0</v>
      </c>
      <c r="Z41" s="897"/>
      <c r="AA41" s="761" t="s">
        <v>101</v>
      </c>
      <c r="AB41" s="762" t="s">
        <v>504</v>
      </c>
      <c r="AC41" s="924">
        <f>入力フォーム!K40</f>
        <v>0</v>
      </c>
      <c r="AD41" s="924"/>
      <c r="AE41" s="924"/>
      <c r="AF41" s="924"/>
      <c r="AG41" s="924"/>
      <c r="AH41" s="924"/>
      <c r="AI41" s="148" t="s">
        <v>250</v>
      </c>
    </row>
    <row r="42" spans="1:35" s="158" customFormat="1" ht="15" x14ac:dyDescent="0.55000000000000004">
      <c r="A42" s="982" t="s">
        <v>254</v>
      </c>
      <c r="B42" s="929"/>
      <c r="C42" s="929"/>
      <c r="D42" s="929"/>
      <c r="E42" s="929"/>
      <c r="F42" s="896" t="s">
        <v>56</v>
      </c>
      <c r="G42" s="897"/>
      <c r="H42" s="897"/>
      <c r="I42" s="898"/>
      <c r="J42" s="896" t="str">
        <f>入力フォーム!F67</f>
        <v>令和</v>
      </c>
      <c r="K42" s="897"/>
      <c r="L42" s="897">
        <f>入力フォーム!G67</f>
        <v>0</v>
      </c>
      <c r="M42" s="897"/>
      <c r="N42" s="377" t="s">
        <v>255</v>
      </c>
      <c r="O42" s="897">
        <f>入力フォーム!I67</f>
        <v>0</v>
      </c>
      <c r="P42" s="897"/>
      <c r="Q42" s="377" t="s">
        <v>99</v>
      </c>
      <c r="R42" s="897">
        <f>入力フォーム!K67</f>
        <v>0</v>
      </c>
      <c r="S42" s="897"/>
      <c r="T42" s="175" t="s">
        <v>3</v>
      </c>
      <c r="U42" s="896" t="s">
        <v>57</v>
      </c>
      <c r="V42" s="897"/>
      <c r="W42" s="897"/>
      <c r="X42" s="898"/>
      <c r="Y42" s="896" t="str">
        <f>入力フォーム!F68</f>
        <v>令和</v>
      </c>
      <c r="Z42" s="897"/>
      <c r="AA42" s="897">
        <f>入力フォーム!G68</f>
        <v>0</v>
      </c>
      <c r="AB42" s="897"/>
      <c r="AC42" s="377" t="s">
        <v>255</v>
      </c>
      <c r="AD42" s="897">
        <f>入力フォーム!I68</f>
        <v>0</v>
      </c>
      <c r="AE42" s="897"/>
      <c r="AF42" s="377" t="s">
        <v>99</v>
      </c>
      <c r="AG42" s="897">
        <f>入力フォーム!K68</f>
        <v>0</v>
      </c>
      <c r="AH42" s="897"/>
      <c r="AI42" s="183" t="s">
        <v>58</v>
      </c>
    </row>
    <row r="43" spans="1:35" s="158" customFormat="1" ht="15" x14ac:dyDescent="0.55000000000000004">
      <c r="A43" s="1011" t="s">
        <v>256</v>
      </c>
      <c r="B43" s="1012"/>
      <c r="C43" s="1012"/>
      <c r="D43" s="1012"/>
      <c r="E43" s="1013"/>
      <c r="F43" s="934">
        <f>入力フォーム!F69</f>
        <v>0</v>
      </c>
      <c r="G43" s="935"/>
      <c r="H43" s="935"/>
      <c r="I43" s="935"/>
      <c r="J43" s="935"/>
      <c r="K43" s="935"/>
      <c r="L43" s="935"/>
      <c r="M43" s="935"/>
      <c r="N43" s="935"/>
      <c r="O43" s="935"/>
      <c r="P43" s="935"/>
      <c r="Q43" s="935"/>
      <c r="R43" s="935"/>
      <c r="S43" s="935"/>
      <c r="T43" s="935"/>
      <c r="U43" s="935"/>
      <c r="V43" s="935"/>
      <c r="W43" s="935"/>
      <c r="X43" s="935"/>
      <c r="Y43" s="935"/>
      <c r="Z43" s="935"/>
      <c r="AA43" s="935"/>
      <c r="AB43" s="935"/>
      <c r="AC43" s="935"/>
      <c r="AD43" s="935"/>
      <c r="AE43" s="935"/>
      <c r="AF43" s="935"/>
      <c r="AG43" s="935"/>
      <c r="AH43" s="935"/>
      <c r="AI43" s="936"/>
    </row>
    <row r="44" spans="1:35" s="158" customFormat="1" ht="15.5" thickBot="1" x14ac:dyDescent="0.6">
      <c r="A44" s="1014"/>
      <c r="B44" s="1015"/>
      <c r="C44" s="1015"/>
      <c r="D44" s="1015"/>
      <c r="E44" s="1016"/>
      <c r="F44" s="937"/>
      <c r="G44" s="938"/>
      <c r="H44" s="938"/>
      <c r="I44" s="938"/>
      <c r="J44" s="938"/>
      <c r="K44" s="938"/>
      <c r="L44" s="938"/>
      <c r="M44" s="938"/>
      <c r="N44" s="938"/>
      <c r="O44" s="938"/>
      <c r="P44" s="938"/>
      <c r="Q44" s="938"/>
      <c r="R44" s="938"/>
      <c r="S44" s="938"/>
      <c r="T44" s="938"/>
      <c r="U44" s="938"/>
      <c r="V44" s="938"/>
      <c r="W44" s="938"/>
      <c r="X44" s="938"/>
      <c r="Y44" s="938"/>
      <c r="Z44" s="938"/>
      <c r="AA44" s="938"/>
      <c r="AB44" s="938"/>
      <c r="AC44" s="938"/>
      <c r="AD44" s="938"/>
      <c r="AE44" s="938"/>
      <c r="AF44" s="938"/>
      <c r="AG44" s="938"/>
      <c r="AH44" s="938"/>
      <c r="AI44" s="939"/>
    </row>
    <row r="45" spans="1:35" s="161" customFormat="1" ht="6.5" x14ac:dyDescent="0.55000000000000004">
      <c r="A45" s="161" t="s">
        <v>46</v>
      </c>
    </row>
    <row r="46" spans="1:35" s="158" customFormat="1" ht="15" x14ac:dyDescent="0.55000000000000004">
      <c r="A46" s="925" t="s">
        <v>330</v>
      </c>
      <c r="B46" s="926"/>
      <c r="C46" s="926"/>
      <c r="D46" s="926"/>
      <c r="E46" s="927"/>
      <c r="F46" s="978" t="s">
        <v>489</v>
      </c>
      <c r="G46" s="979"/>
      <c r="H46" s="979"/>
      <c r="I46" s="979"/>
      <c r="J46" s="979"/>
      <c r="K46" s="979"/>
      <c r="L46" s="979"/>
      <c r="M46" s="979"/>
      <c r="N46" s="979"/>
      <c r="O46" s="979"/>
      <c r="P46" s="979"/>
      <c r="Q46" s="979"/>
      <c r="R46" s="979"/>
      <c r="S46" s="979"/>
      <c r="T46" s="979"/>
      <c r="U46" s="979"/>
      <c r="V46" s="979"/>
      <c r="W46" s="979"/>
      <c r="X46" s="979"/>
      <c r="Y46" s="979"/>
      <c r="Z46" s="980"/>
      <c r="AA46" s="981" t="s">
        <v>329</v>
      </c>
      <c r="AB46" s="981"/>
      <c r="AC46" s="981"/>
      <c r="AD46" s="981"/>
      <c r="AE46" s="981"/>
      <c r="AF46" s="981"/>
      <c r="AG46" s="981"/>
      <c r="AH46" s="981"/>
      <c r="AI46" s="981"/>
    </row>
    <row r="47" spans="1:35" s="158" customFormat="1" ht="15" customHeight="1" x14ac:dyDescent="0.55000000000000004">
      <c r="A47" s="1001" t="s">
        <v>59</v>
      </c>
      <c r="B47" s="1002"/>
      <c r="C47" s="1002"/>
      <c r="D47" s="1002"/>
      <c r="E47" s="1003"/>
      <c r="F47" s="960"/>
      <c r="G47" s="961"/>
      <c r="H47" s="961"/>
      <c r="I47" s="961"/>
      <c r="J47" s="961"/>
      <c r="K47" s="961"/>
      <c r="L47" s="961"/>
      <c r="M47" s="961"/>
      <c r="N47" s="961"/>
      <c r="O47" s="961"/>
      <c r="P47" s="961"/>
      <c r="Q47" s="961"/>
      <c r="R47" s="961"/>
      <c r="S47" s="961"/>
      <c r="T47" s="961"/>
      <c r="U47" s="961"/>
      <c r="V47" s="961"/>
      <c r="W47" s="961"/>
      <c r="X47" s="961"/>
      <c r="Y47" s="961"/>
      <c r="Z47" s="962"/>
      <c r="AA47" s="996" t="s">
        <v>60</v>
      </c>
      <c r="AB47" s="996"/>
      <c r="AC47" s="996"/>
      <c r="AD47" s="996"/>
      <c r="AE47" s="996"/>
      <c r="AF47" s="996"/>
      <c r="AG47" s="996"/>
      <c r="AH47" s="996"/>
      <c r="AI47" s="996"/>
    </row>
    <row r="48" spans="1:35" s="158" customFormat="1" ht="15" customHeight="1" x14ac:dyDescent="0.55000000000000004">
      <c r="A48" s="997" t="s">
        <v>61</v>
      </c>
      <c r="B48" s="998"/>
      <c r="C48" s="998"/>
      <c r="D48" s="998"/>
      <c r="E48" s="999"/>
      <c r="F48" s="963"/>
      <c r="G48" s="964"/>
      <c r="H48" s="964"/>
      <c r="I48" s="964"/>
      <c r="J48" s="964"/>
      <c r="K48" s="964"/>
      <c r="L48" s="964"/>
      <c r="M48" s="964"/>
      <c r="N48" s="964"/>
      <c r="O48" s="964"/>
      <c r="P48" s="964"/>
      <c r="Q48" s="964"/>
      <c r="R48" s="964"/>
      <c r="S48" s="964"/>
      <c r="T48" s="964"/>
      <c r="U48" s="964"/>
      <c r="V48" s="964"/>
      <c r="W48" s="964"/>
      <c r="X48" s="964"/>
      <c r="Y48" s="964"/>
      <c r="Z48" s="965"/>
      <c r="AA48" s="1000" t="s">
        <v>62</v>
      </c>
      <c r="AB48" s="1000"/>
      <c r="AC48" s="1000"/>
      <c r="AD48" s="1000"/>
      <c r="AE48" s="1000"/>
      <c r="AF48" s="1000"/>
      <c r="AG48" s="1000"/>
      <c r="AH48" s="1000"/>
      <c r="AI48" s="1000"/>
    </row>
    <row r="49" spans="1:35" s="147" customFormat="1" ht="15" x14ac:dyDescent="0.55000000000000004">
      <c r="A49" s="954"/>
      <c r="B49" s="955"/>
      <c r="C49" s="955"/>
      <c r="D49" s="955"/>
      <c r="E49" s="956"/>
      <c r="F49" s="602"/>
      <c r="G49" s="603"/>
      <c r="H49" s="603"/>
      <c r="I49" s="603"/>
      <c r="J49" s="603"/>
      <c r="K49" s="603"/>
      <c r="L49" s="603"/>
      <c r="M49" s="603"/>
      <c r="N49" s="603"/>
      <c r="O49" s="603"/>
      <c r="P49" s="604"/>
      <c r="Q49" s="603"/>
      <c r="R49" s="603"/>
      <c r="S49" s="603"/>
      <c r="T49" s="603"/>
      <c r="U49" s="603"/>
      <c r="V49" s="603"/>
      <c r="W49" s="603"/>
      <c r="X49" s="603"/>
      <c r="Y49" s="603"/>
      <c r="Z49" s="605"/>
      <c r="AA49" s="954"/>
      <c r="AB49" s="955"/>
      <c r="AC49" s="955"/>
      <c r="AD49" s="955"/>
      <c r="AE49" s="955"/>
      <c r="AF49" s="955"/>
      <c r="AG49" s="955"/>
      <c r="AH49" s="955"/>
      <c r="AI49" s="956"/>
    </row>
    <row r="50" spans="1:35" s="147" customFormat="1" x14ac:dyDescent="0.55000000000000004">
      <c r="A50" s="957"/>
      <c r="B50" s="958"/>
      <c r="C50" s="958"/>
      <c r="D50" s="958"/>
      <c r="E50" s="959"/>
      <c r="F50" s="966"/>
      <c r="G50" s="967"/>
      <c r="H50" s="967"/>
      <c r="I50" s="967"/>
      <c r="J50" s="967"/>
      <c r="K50" s="967"/>
      <c r="L50" s="967"/>
      <c r="M50" s="967"/>
      <c r="N50" s="967"/>
      <c r="O50" s="967"/>
      <c r="P50" s="967"/>
      <c r="Q50" s="967"/>
      <c r="R50" s="967"/>
      <c r="S50" s="967"/>
      <c r="T50" s="967"/>
      <c r="U50" s="967"/>
      <c r="V50" s="967"/>
      <c r="W50" s="967"/>
      <c r="X50" s="967"/>
      <c r="Y50" s="967"/>
      <c r="Z50" s="968"/>
      <c r="AA50" s="957"/>
      <c r="AB50" s="958"/>
      <c r="AC50" s="958"/>
      <c r="AD50" s="958"/>
      <c r="AE50" s="958"/>
      <c r="AF50" s="958"/>
      <c r="AG50" s="958"/>
      <c r="AH50" s="958"/>
      <c r="AI50" s="959"/>
    </row>
    <row r="51" spans="1:35" s="159" customFormat="1" ht="13" x14ac:dyDescent="0.55000000000000004">
      <c r="A51" s="178" t="s">
        <v>287</v>
      </c>
      <c r="B51" s="178" t="s">
        <v>288</v>
      </c>
      <c r="C51" s="178"/>
      <c r="D51" s="178"/>
      <c r="E51" s="178"/>
      <c r="F51" s="178"/>
      <c r="G51" s="178"/>
      <c r="H51" s="178"/>
      <c r="I51" s="178"/>
      <c r="J51" s="178"/>
      <c r="K51" s="178"/>
      <c r="L51" s="178"/>
      <c r="M51" s="178"/>
      <c r="N51" s="178"/>
      <c r="O51" s="178"/>
      <c r="P51" s="178"/>
      <c r="Q51" s="178"/>
      <c r="R51" s="178"/>
      <c r="S51" s="178"/>
      <c r="T51" s="178"/>
      <c r="U51" s="178" t="s">
        <v>289</v>
      </c>
      <c r="V51" s="178"/>
      <c r="W51" s="178"/>
      <c r="X51" s="178"/>
      <c r="Y51" s="178"/>
      <c r="Z51" s="178"/>
      <c r="AA51" s="178"/>
      <c r="AB51" s="178"/>
      <c r="AC51" s="178"/>
      <c r="AD51" s="178"/>
      <c r="AE51" s="178"/>
      <c r="AF51" s="178"/>
      <c r="AG51" s="178"/>
      <c r="AH51" s="178"/>
      <c r="AI51" s="178"/>
    </row>
    <row r="52" spans="1:35" s="159" customFormat="1" ht="13" x14ac:dyDescent="0.55000000000000004">
      <c r="A52" s="179"/>
      <c r="B52" s="179" t="s">
        <v>490</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row>
    <row r="53" spans="1:35" s="159" customFormat="1" ht="13" x14ac:dyDescent="0.55000000000000004">
      <c r="B53" s="159" t="s">
        <v>290</v>
      </c>
    </row>
  </sheetData>
  <sheetProtection formatCells="0" formatRows="0"/>
  <mergeCells count="185">
    <mergeCell ref="F15:O15"/>
    <mergeCell ref="P14:Y14"/>
    <mergeCell ref="P15:Y15"/>
    <mergeCell ref="Z14:AI14"/>
    <mergeCell ref="Z15:AI15"/>
    <mergeCell ref="E7:H7"/>
    <mergeCell ref="M9:P9"/>
    <mergeCell ref="R9:U9"/>
    <mergeCell ref="W9:Z9"/>
    <mergeCell ref="K7:P8"/>
    <mergeCell ref="A2:D2"/>
    <mergeCell ref="F2:X2"/>
    <mergeCell ref="Z2:AA2"/>
    <mergeCell ref="AB2:AI2"/>
    <mergeCell ref="A5:F5"/>
    <mergeCell ref="Z5:AA5"/>
    <mergeCell ref="AC5:AD5"/>
    <mergeCell ref="AF5:AG5"/>
    <mergeCell ref="F14:O14"/>
    <mergeCell ref="L6:AI6"/>
    <mergeCell ref="Q7:AI7"/>
    <mergeCell ref="Q8:AI8"/>
    <mergeCell ref="A17:A27"/>
    <mergeCell ref="B17:E23"/>
    <mergeCell ref="I10:P10"/>
    <mergeCell ref="Q10:R10"/>
    <mergeCell ref="A13:A16"/>
    <mergeCell ref="B13:E13"/>
    <mergeCell ref="I13:K13"/>
    <mergeCell ref="M13:AI13"/>
    <mergeCell ref="B14:E14"/>
    <mergeCell ref="B15:E15"/>
    <mergeCell ref="F16:O16"/>
    <mergeCell ref="P16:Y16"/>
    <mergeCell ref="Z16:AI16"/>
    <mergeCell ref="B27:E27"/>
    <mergeCell ref="B26:E26"/>
    <mergeCell ref="L25:N25"/>
    <mergeCell ref="O23:U23"/>
    <mergeCell ref="AF25:AH25"/>
    <mergeCell ref="AG26:AH26"/>
    <mergeCell ref="K26:L26"/>
    <mergeCell ref="Q26:R26"/>
    <mergeCell ref="W25:Y25"/>
    <mergeCell ref="V23:Z23"/>
    <mergeCell ref="AH17:AI17"/>
    <mergeCell ref="X32:AD32"/>
    <mergeCell ref="F25:I25"/>
    <mergeCell ref="F24:I24"/>
    <mergeCell ref="J24:K24"/>
    <mergeCell ref="AB25:AE25"/>
    <mergeCell ref="AB24:AE24"/>
    <mergeCell ref="B16:E16"/>
    <mergeCell ref="A28:E28"/>
    <mergeCell ref="O28:W28"/>
    <mergeCell ref="B24:E25"/>
    <mergeCell ref="F27:O27"/>
    <mergeCell ref="U27:AD27"/>
    <mergeCell ref="A31:E31"/>
    <mergeCell ref="F31:L31"/>
    <mergeCell ref="O31:U31"/>
    <mergeCell ref="A29:E29"/>
    <mergeCell ref="F29:L29"/>
    <mergeCell ref="A30:E30"/>
    <mergeCell ref="F30:L30"/>
    <mergeCell ref="O30:U30"/>
    <mergeCell ref="AA26:AB26"/>
    <mergeCell ref="F17:L23"/>
    <mergeCell ref="X30:AD30"/>
    <mergeCell ref="X31:AD31"/>
    <mergeCell ref="X28:AF28"/>
    <mergeCell ref="F26:H26"/>
    <mergeCell ref="J25:K25"/>
    <mergeCell ref="L24:N24"/>
    <mergeCell ref="P25:V25"/>
    <mergeCell ref="W24:Y24"/>
    <mergeCell ref="AA47:AI47"/>
    <mergeCell ref="A48:E48"/>
    <mergeCell ref="AA48:AI48"/>
    <mergeCell ref="A47:E47"/>
    <mergeCell ref="AG28:AI29"/>
    <mergeCell ref="U26:X26"/>
    <mergeCell ref="I26:J26"/>
    <mergeCell ref="O26:P26"/>
    <mergeCell ref="Y26:Z26"/>
    <mergeCell ref="AE26:AF26"/>
    <mergeCell ref="AG30:AI32"/>
    <mergeCell ref="X29:AD29"/>
    <mergeCell ref="AA42:AB42"/>
    <mergeCell ref="A39:A41"/>
    <mergeCell ref="B39:E39"/>
    <mergeCell ref="F39:T39"/>
    <mergeCell ref="A43:E44"/>
    <mergeCell ref="AE35:AH35"/>
    <mergeCell ref="A49:E50"/>
    <mergeCell ref="AA49:AI50"/>
    <mergeCell ref="F47:Z48"/>
    <mergeCell ref="F50:Z50"/>
    <mergeCell ref="E8:H8"/>
    <mergeCell ref="O20:U20"/>
    <mergeCell ref="V20:Z20"/>
    <mergeCell ref="O21:U21"/>
    <mergeCell ref="V21:Z21"/>
    <mergeCell ref="O19:U19"/>
    <mergeCell ref="V19:AA19"/>
    <mergeCell ref="O22:U22"/>
    <mergeCell ref="V22:Z22"/>
    <mergeCell ref="M19:N23"/>
    <mergeCell ref="F46:Z46"/>
    <mergeCell ref="AA46:AI46"/>
    <mergeCell ref="A42:E42"/>
    <mergeCell ref="F42:I42"/>
    <mergeCell ref="X18:Y18"/>
    <mergeCell ref="AH19:AI19"/>
    <mergeCell ref="F32:L32"/>
    <mergeCell ref="O32:U32"/>
    <mergeCell ref="O29:W29"/>
    <mergeCell ref="F28:N28"/>
    <mergeCell ref="F38:O38"/>
    <mergeCell ref="F34:AI34"/>
    <mergeCell ref="B38:E38"/>
    <mergeCell ref="Q38:R38"/>
    <mergeCell ref="X38:Z38"/>
    <mergeCell ref="AE38:AH38"/>
    <mergeCell ref="Q35:R35"/>
    <mergeCell ref="X35:Z35"/>
    <mergeCell ref="B37:E37"/>
    <mergeCell ref="F37:AI37"/>
    <mergeCell ref="A33:A35"/>
    <mergeCell ref="B33:E33"/>
    <mergeCell ref="F33:T33"/>
    <mergeCell ref="Y33:AA33"/>
    <mergeCell ref="AC33:AE33"/>
    <mergeCell ref="AG33:AI33"/>
    <mergeCell ref="B34:E34"/>
    <mergeCell ref="B35:E35"/>
    <mergeCell ref="F35:O35"/>
    <mergeCell ref="AC41:AH41"/>
    <mergeCell ref="Y41:Z41"/>
    <mergeCell ref="A46:E46"/>
    <mergeCell ref="A36:A38"/>
    <mergeCell ref="B36:E36"/>
    <mergeCell ref="F36:T36"/>
    <mergeCell ref="Y36:AA36"/>
    <mergeCell ref="AC36:AE36"/>
    <mergeCell ref="AG36:AI36"/>
    <mergeCell ref="F43:AI44"/>
    <mergeCell ref="Y39:AA39"/>
    <mergeCell ref="AC39:AE39"/>
    <mergeCell ref="AG39:AI39"/>
    <mergeCell ref="B40:E40"/>
    <mergeCell ref="F40:AI40"/>
    <mergeCell ref="B41:E41"/>
    <mergeCell ref="S41:W41"/>
    <mergeCell ref="AD42:AE42"/>
    <mergeCell ref="AG42:AH42"/>
    <mergeCell ref="J42:K42"/>
    <mergeCell ref="L42:M42"/>
    <mergeCell ref="O42:P42"/>
    <mergeCell ref="R42:S42"/>
    <mergeCell ref="U39:X39"/>
    <mergeCell ref="U42:X42"/>
    <mergeCell ref="Y42:Z42"/>
    <mergeCell ref="AH18:AI18"/>
    <mergeCell ref="AF17:AG17"/>
    <mergeCell ref="AF18:AG18"/>
    <mergeCell ref="AB18:AE18"/>
    <mergeCell ref="AB17:AE17"/>
    <mergeCell ref="Z17:AA17"/>
    <mergeCell ref="Z18:AA18"/>
    <mergeCell ref="S17:W17"/>
    <mergeCell ref="S18:W18"/>
    <mergeCell ref="X17:Y17"/>
    <mergeCell ref="AH21:AI21"/>
    <mergeCell ref="AH23:AI23"/>
    <mergeCell ref="AB19:AG19"/>
    <mergeCell ref="AB20:AF20"/>
    <mergeCell ref="AB21:AF21"/>
    <mergeCell ref="AB22:AF22"/>
    <mergeCell ref="AB23:AF23"/>
    <mergeCell ref="AF24:AH24"/>
    <mergeCell ref="P24:V24"/>
    <mergeCell ref="AH20:AI20"/>
    <mergeCell ref="AH22:AI22"/>
    <mergeCell ref="F41:R41"/>
  </mergeCells>
  <phoneticPr fontId="1"/>
  <dataValidations count="1">
    <dataValidation type="list" allowBlank="1" showInputMessage="1" showErrorMessage="1" sqref="P49">
      <formula1>"30,10"</formula1>
    </dataValidation>
  </dataValidations>
  <printOptions horizontalCentered="1" verticalCentered="1"/>
  <pageMargins left="0.59055118110236227" right="0.59055118110236227" top="0" bottom="0" header="0" footer="0"/>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U25"/>
  <sheetViews>
    <sheetView showZeros="0" workbookViewId="0"/>
  </sheetViews>
  <sheetFormatPr defaultColWidth="8.58203125" defaultRowHeight="17.5" x14ac:dyDescent="0.55000000000000004"/>
  <cols>
    <col min="1" max="1" width="2.58203125" style="267" customWidth="1"/>
    <col min="2" max="2" width="13.58203125" style="267" customWidth="1"/>
    <col min="3" max="3" width="6.58203125" style="272" customWidth="1"/>
    <col min="4" max="5" width="4.58203125" style="272" customWidth="1"/>
    <col min="6" max="6" width="6.58203125" style="267" customWidth="1"/>
    <col min="7" max="7" width="2.58203125" style="267" customWidth="1"/>
    <col min="8" max="8" width="6.58203125" style="267" customWidth="1"/>
    <col min="9" max="9" width="2.58203125" style="267" customWidth="1"/>
    <col min="10" max="10" width="6.58203125" style="267" customWidth="1"/>
    <col min="11" max="11" width="18.58203125" style="267" customWidth="1"/>
    <col min="12" max="12" width="2.58203125" style="267" customWidth="1"/>
    <col min="13" max="13" width="4.58203125" style="270" customWidth="1"/>
    <col min="14" max="23" width="6.1640625" style="267" customWidth="1"/>
    <col min="24" max="16384" width="8.58203125" style="267"/>
  </cols>
  <sheetData>
    <row r="1" spans="1:21" s="262" customFormat="1" ht="16.5" x14ac:dyDescent="0.55000000000000004">
      <c r="A1" s="281" t="s">
        <v>333</v>
      </c>
      <c r="C1" s="261"/>
      <c r="D1" s="261"/>
      <c r="E1" s="261"/>
      <c r="F1" s="261"/>
      <c r="G1" s="261"/>
      <c r="H1" s="261"/>
      <c r="I1" s="261"/>
      <c r="J1" s="261"/>
      <c r="K1" s="261"/>
      <c r="L1" s="261"/>
      <c r="M1" s="337" t="s">
        <v>41</v>
      </c>
      <c r="N1" s="446" t="s">
        <v>463</v>
      </c>
    </row>
    <row r="2" spans="1:21" s="332" customFormat="1" ht="20" x14ac:dyDescent="0.55000000000000004">
      <c r="B2" s="254"/>
      <c r="C2" s="333"/>
      <c r="D2" s="333"/>
      <c r="E2" s="333"/>
      <c r="F2" s="333"/>
      <c r="G2" s="333"/>
      <c r="H2" s="333"/>
      <c r="I2" s="255"/>
      <c r="J2" s="255"/>
      <c r="L2" s="255" t="s">
        <v>340</v>
      </c>
      <c r="M2" s="337" t="s">
        <v>41</v>
      </c>
      <c r="N2" s="445"/>
      <c r="O2" s="446" t="s">
        <v>454</v>
      </c>
      <c r="P2" s="333"/>
      <c r="Q2" s="333"/>
    </row>
    <row r="3" spans="1:21" s="262" customFormat="1" ht="16.5" x14ac:dyDescent="0.55000000000000004">
      <c r="B3" s="281"/>
      <c r="C3" s="261"/>
      <c r="D3" s="261"/>
      <c r="E3" s="261"/>
      <c r="F3" s="261"/>
      <c r="G3" s="261"/>
      <c r="H3" s="261"/>
      <c r="I3" s="258"/>
      <c r="J3" s="258"/>
      <c r="K3" s="258"/>
      <c r="L3" s="258"/>
      <c r="M3" s="258"/>
      <c r="N3" s="261"/>
      <c r="O3" s="261"/>
      <c r="P3" s="261"/>
      <c r="Q3" s="261"/>
    </row>
    <row r="4" spans="1:21" s="262" customFormat="1" ht="16.5" x14ac:dyDescent="0.55000000000000004">
      <c r="A4" s="320"/>
      <c r="B4" s="321"/>
      <c r="C4" s="322"/>
      <c r="D4" s="322"/>
      <c r="E4" s="322"/>
      <c r="F4" s="322"/>
      <c r="G4" s="322"/>
      <c r="H4" s="322"/>
      <c r="I4" s="323"/>
      <c r="J4" s="323"/>
      <c r="K4" s="322"/>
      <c r="L4" s="324"/>
      <c r="M4" s="258"/>
      <c r="N4" s="261"/>
      <c r="O4" s="261"/>
      <c r="P4" s="261"/>
      <c r="Q4" s="261"/>
    </row>
    <row r="5" spans="1:21" s="157" customFormat="1" ht="16.5" x14ac:dyDescent="0.55000000000000004">
      <c r="A5" s="325"/>
      <c r="B5" s="271" t="s">
        <v>338</v>
      </c>
      <c r="C5" s="271"/>
      <c r="D5" s="271"/>
      <c r="E5" s="271"/>
      <c r="F5" s="271"/>
      <c r="G5" s="271"/>
      <c r="H5" s="271"/>
      <c r="I5" s="271"/>
      <c r="J5" s="271"/>
      <c r="K5" s="271"/>
      <c r="L5" s="326"/>
      <c r="M5" s="259"/>
      <c r="N5" s="263"/>
      <c r="O5" s="263"/>
      <c r="P5" s="263"/>
      <c r="Q5" s="263"/>
      <c r="R5" s="264"/>
      <c r="S5" s="264"/>
      <c r="T5" s="264"/>
      <c r="U5" s="264"/>
    </row>
    <row r="6" spans="1:21" s="157" customFormat="1" ht="16.5" x14ac:dyDescent="0.55000000000000004">
      <c r="A6" s="325"/>
      <c r="B6" s="276"/>
      <c r="C6" s="276"/>
      <c r="D6" s="276"/>
      <c r="E6" s="276"/>
      <c r="F6" s="276"/>
      <c r="G6" s="276"/>
      <c r="H6" s="276"/>
      <c r="I6" s="276"/>
      <c r="J6" s="276"/>
      <c r="K6" s="276"/>
      <c r="L6" s="326"/>
      <c r="M6" s="259"/>
      <c r="N6" s="263"/>
      <c r="O6" s="263"/>
      <c r="P6" s="263"/>
      <c r="Q6" s="263"/>
      <c r="R6" s="264"/>
      <c r="S6" s="264"/>
      <c r="T6" s="264"/>
      <c r="U6" s="264"/>
    </row>
    <row r="7" spans="1:21" s="157" customFormat="1" ht="36" customHeight="1" x14ac:dyDescent="0.55000000000000004">
      <c r="A7" s="325"/>
      <c r="B7" s="277" t="s">
        <v>339</v>
      </c>
      <c r="C7" s="278" t="s">
        <v>98</v>
      </c>
      <c r="D7" s="279">
        <f>入力フォーム!F45</f>
        <v>0</v>
      </c>
      <c r="E7" s="279" t="s">
        <v>4</v>
      </c>
      <c r="F7" s="1060">
        <f>入力フォーム!F46</f>
        <v>0</v>
      </c>
      <c r="G7" s="1060"/>
      <c r="H7" s="1060"/>
      <c r="I7" s="1060"/>
      <c r="J7" s="1060"/>
      <c r="K7" s="1061"/>
      <c r="L7" s="326"/>
      <c r="M7" s="259"/>
      <c r="N7" s="263"/>
      <c r="O7" s="263"/>
      <c r="P7" s="263"/>
      <c r="Q7" s="263"/>
      <c r="R7" s="264"/>
      <c r="S7" s="264"/>
      <c r="T7" s="264"/>
      <c r="U7" s="264"/>
    </row>
    <row r="8" spans="1:21" s="157" customFormat="1" ht="16.5" x14ac:dyDescent="0.55000000000000004">
      <c r="A8" s="325"/>
      <c r="B8" s="271"/>
      <c r="C8" s="276"/>
      <c r="D8" s="276"/>
      <c r="E8" s="276"/>
      <c r="F8" s="276"/>
      <c r="G8" s="276"/>
      <c r="H8" s="276"/>
      <c r="I8" s="276"/>
      <c r="J8" s="276"/>
      <c r="K8" s="276"/>
      <c r="L8" s="326"/>
      <c r="M8" s="259"/>
      <c r="N8" s="263"/>
      <c r="O8" s="263"/>
      <c r="P8" s="263"/>
      <c r="Q8" s="263"/>
      <c r="R8" s="264"/>
      <c r="S8" s="264"/>
      <c r="T8" s="264"/>
      <c r="U8" s="264"/>
    </row>
    <row r="9" spans="1:21" s="157" customFormat="1" ht="36" customHeight="1" x14ac:dyDescent="0.55000000000000004">
      <c r="A9" s="325"/>
      <c r="B9" s="1071" t="s">
        <v>334</v>
      </c>
      <c r="C9" s="1073" t="s">
        <v>199</v>
      </c>
      <c r="D9" s="1073"/>
      <c r="E9" s="1073"/>
      <c r="F9" s="1062">
        <f>入力フォーム!H23</f>
        <v>0</v>
      </c>
      <c r="G9" s="1063"/>
      <c r="H9" s="1063"/>
      <c r="I9" s="1063"/>
      <c r="J9" s="1063"/>
      <c r="K9" s="1064"/>
      <c r="L9" s="327"/>
      <c r="M9" s="265" t="s">
        <v>293</v>
      </c>
      <c r="N9" s="266" t="s">
        <v>341</v>
      </c>
      <c r="O9" s="266"/>
      <c r="P9" s="266"/>
      <c r="Q9" s="263"/>
      <c r="R9" s="264"/>
      <c r="S9" s="264"/>
      <c r="T9" s="264"/>
      <c r="U9" s="264"/>
    </row>
    <row r="10" spans="1:21" s="157" customFormat="1" ht="36" customHeight="1" x14ac:dyDescent="0.55000000000000004">
      <c r="A10" s="325"/>
      <c r="B10" s="1071"/>
      <c r="C10" s="1077" t="s">
        <v>337</v>
      </c>
      <c r="D10" s="1077"/>
      <c r="E10" s="1077"/>
      <c r="F10" s="1065">
        <f>入力フォーム!H24</f>
        <v>0</v>
      </c>
      <c r="G10" s="1066"/>
      <c r="H10" s="1066"/>
      <c r="I10" s="1066"/>
      <c r="J10" s="1066"/>
      <c r="K10" s="1067"/>
      <c r="L10" s="327"/>
      <c r="M10" s="259"/>
      <c r="N10" s="266"/>
      <c r="O10" s="266"/>
      <c r="P10" s="266"/>
      <c r="Q10" s="263"/>
      <c r="R10" s="264"/>
      <c r="S10" s="264"/>
      <c r="T10" s="264"/>
      <c r="U10" s="264"/>
    </row>
    <row r="11" spans="1:21" s="157" customFormat="1" ht="36" customHeight="1" x14ac:dyDescent="0.55000000000000004">
      <c r="A11" s="325"/>
      <c r="B11" s="1071"/>
      <c r="C11" s="1077"/>
      <c r="D11" s="1077"/>
      <c r="E11" s="1077"/>
      <c r="F11" s="1081">
        <f>入力フォーム!H25</f>
        <v>0</v>
      </c>
      <c r="G11" s="1082"/>
      <c r="H11" s="1082"/>
      <c r="I11" s="1082"/>
      <c r="J11" s="1082"/>
      <c r="K11" s="1083"/>
      <c r="L11" s="328"/>
      <c r="M11" s="259"/>
      <c r="N11" s="266"/>
      <c r="O11" s="266"/>
      <c r="P11" s="266"/>
      <c r="Q11" s="263"/>
      <c r="R11" s="264"/>
      <c r="S11" s="264"/>
      <c r="T11" s="264"/>
      <c r="U11" s="264"/>
    </row>
    <row r="12" spans="1:21" s="157" customFormat="1" ht="36" customHeight="1" x14ac:dyDescent="0.55000000000000004">
      <c r="A12" s="325"/>
      <c r="B12" s="1071"/>
      <c r="C12" s="1073" t="s">
        <v>335</v>
      </c>
      <c r="D12" s="1073"/>
      <c r="E12" s="1073"/>
      <c r="F12" s="357">
        <f>入力フォーム!H26</f>
        <v>0</v>
      </c>
      <c r="G12" s="274" t="s">
        <v>63</v>
      </c>
      <c r="H12" s="357">
        <f>入力フォーム!K26</f>
        <v>0</v>
      </c>
      <c r="I12" s="274" t="s">
        <v>63</v>
      </c>
      <c r="J12" s="357">
        <f>入力フォーム!N26</f>
        <v>0</v>
      </c>
      <c r="K12" s="275"/>
      <c r="L12" s="269"/>
      <c r="M12" s="259"/>
      <c r="N12" s="263"/>
      <c r="O12" s="263"/>
      <c r="P12" s="263"/>
      <c r="Q12" s="263"/>
      <c r="R12" s="264"/>
      <c r="S12" s="264"/>
      <c r="T12" s="264"/>
      <c r="U12" s="264"/>
    </row>
    <row r="13" spans="1:21" s="157" customFormat="1" ht="36" customHeight="1" x14ac:dyDescent="0.55000000000000004">
      <c r="A13" s="325"/>
      <c r="B13" s="1072" t="s">
        <v>348</v>
      </c>
      <c r="C13" s="1073" t="s">
        <v>199</v>
      </c>
      <c r="D13" s="1073"/>
      <c r="E13" s="1073"/>
      <c r="F13" s="1068"/>
      <c r="G13" s="1069"/>
      <c r="H13" s="1069"/>
      <c r="I13" s="1069"/>
      <c r="J13" s="1069"/>
      <c r="K13" s="1070"/>
      <c r="L13" s="353"/>
      <c r="M13" s="265" t="s">
        <v>293</v>
      </c>
      <c r="N13" s="266" t="s">
        <v>336</v>
      </c>
      <c r="O13" s="266"/>
      <c r="P13" s="266"/>
      <c r="Q13" s="263"/>
      <c r="R13" s="264"/>
      <c r="S13" s="264"/>
      <c r="T13" s="264"/>
      <c r="U13" s="264"/>
    </row>
    <row r="14" spans="1:21" s="157" customFormat="1" ht="36" customHeight="1" x14ac:dyDescent="0.55000000000000004">
      <c r="A14" s="325"/>
      <c r="B14" s="1071"/>
      <c r="C14" s="1077" t="s">
        <v>337</v>
      </c>
      <c r="D14" s="1077"/>
      <c r="E14" s="1077"/>
      <c r="F14" s="1078"/>
      <c r="G14" s="1079"/>
      <c r="H14" s="1079"/>
      <c r="I14" s="1079"/>
      <c r="J14" s="1079"/>
      <c r="K14" s="1080"/>
      <c r="L14" s="353"/>
      <c r="M14" s="259"/>
      <c r="N14" s="266" t="s">
        <v>360</v>
      </c>
      <c r="O14" s="266"/>
      <c r="P14" s="266"/>
      <c r="Q14" s="263"/>
      <c r="R14" s="264"/>
      <c r="S14" s="264"/>
      <c r="T14" s="264"/>
      <c r="U14" s="264"/>
    </row>
    <row r="15" spans="1:21" s="157" customFormat="1" ht="36" customHeight="1" x14ac:dyDescent="0.55000000000000004">
      <c r="A15" s="325"/>
      <c r="B15" s="1071"/>
      <c r="C15" s="1077"/>
      <c r="D15" s="1077"/>
      <c r="E15" s="1077"/>
      <c r="F15" s="1074"/>
      <c r="G15" s="1075"/>
      <c r="H15" s="1075"/>
      <c r="I15" s="1075"/>
      <c r="J15" s="1075"/>
      <c r="K15" s="1076"/>
      <c r="L15" s="354"/>
      <c r="M15" s="259"/>
      <c r="N15" s="266"/>
      <c r="O15" s="266"/>
      <c r="P15" s="266"/>
      <c r="Q15" s="263"/>
      <c r="R15" s="264"/>
      <c r="S15" s="264"/>
      <c r="T15" s="264"/>
      <c r="U15" s="264"/>
    </row>
    <row r="16" spans="1:21" s="157" customFormat="1" ht="36" customHeight="1" x14ac:dyDescent="0.55000000000000004">
      <c r="A16" s="325"/>
      <c r="B16" s="1071"/>
      <c r="C16" s="1073" t="s">
        <v>335</v>
      </c>
      <c r="D16" s="1073"/>
      <c r="E16" s="1073"/>
      <c r="F16" s="280"/>
      <c r="G16" s="268" t="s">
        <v>63</v>
      </c>
      <c r="H16" s="280"/>
      <c r="I16" s="268" t="s">
        <v>63</v>
      </c>
      <c r="J16" s="280"/>
      <c r="K16" s="273"/>
      <c r="L16" s="269"/>
      <c r="M16" s="259"/>
      <c r="N16" s="263"/>
      <c r="O16" s="263"/>
      <c r="P16" s="263"/>
      <c r="Q16" s="263"/>
      <c r="R16" s="264"/>
      <c r="S16" s="264"/>
      <c r="T16" s="264"/>
      <c r="U16" s="264"/>
    </row>
    <row r="17" spans="1:21" s="157" customFormat="1" ht="36" customHeight="1" x14ac:dyDescent="0.55000000000000004">
      <c r="A17" s="325"/>
      <c r="B17" s="1072" t="s">
        <v>349</v>
      </c>
      <c r="C17" s="1073" t="s">
        <v>199</v>
      </c>
      <c r="D17" s="1073"/>
      <c r="E17" s="1073"/>
      <c r="F17" s="1068"/>
      <c r="G17" s="1069"/>
      <c r="H17" s="1069"/>
      <c r="I17" s="1069"/>
      <c r="J17" s="1069"/>
      <c r="K17" s="1070"/>
      <c r="L17" s="353"/>
      <c r="M17" s="265"/>
      <c r="N17" s="266"/>
      <c r="O17" s="266"/>
      <c r="P17" s="266"/>
      <c r="Q17" s="263"/>
      <c r="R17" s="264"/>
      <c r="S17" s="264"/>
      <c r="T17" s="264"/>
      <c r="U17" s="264"/>
    </row>
    <row r="18" spans="1:21" s="157" customFormat="1" ht="36" customHeight="1" x14ac:dyDescent="0.55000000000000004">
      <c r="A18" s="325"/>
      <c r="B18" s="1071"/>
      <c r="C18" s="1077" t="s">
        <v>337</v>
      </c>
      <c r="D18" s="1077"/>
      <c r="E18" s="1077"/>
      <c r="F18" s="1078"/>
      <c r="G18" s="1079"/>
      <c r="H18" s="1079"/>
      <c r="I18" s="1079"/>
      <c r="J18" s="1079"/>
      <c r="K18" s="1080"/>
      <c r="L18" s="353"/>
      <c r="M18" s="259"/>
      <c r="N18" s="266"/>
      <c r="O18" s="266"/>
      <c r="P18" s="266"/>
      <c r="Q18" s="263"/>
      <c r="R18" s="264"/>
      <c r="S18" s="264"/>
      <c r="T18" s="264"/>
      <c r="U18" s="264"/>
    </row>
    <row r="19" spans="1:21" s="157" customFormat="1" ht="36" customHeight="1" x14ac:dyDescent="0.55000000000000004">
      <c r="A19" s="325"/>
      <c r="B19" s="1071"/>
      <c r="C19" s="1077"/>
      <c r="D19" s="1077"/>
      <c r="E19" s="1077"/>
      <c r="F19" s="1074"/>
      <c r="G19" s="1075"/>
      <c r="H19" s="1075"/>
      <c r="I19" s="1075"/>
      <c r="J19" s="1075"/>
      <c r="K19" s="1076"/>
      <c r="L19" s="354"/>
      <c r="M19" s="259"/>
      <c r="N19" s="266"/>
      <c r="O19" s="266"/>
      <c r="P19" s="266"/>
      <c r="Q19" s="263"/>
      <c r="R19" s="264"/>
      <c r="S19" s="264"/>
      <c r="T19" s="264"/>
      <c r="U19" s="264"/>
    </row>
    <row r="20" spans="1:21" s="157" customFormat="1" ht="36" customHeight="1" x14ac:dyDescent="0.55000000000000004">
      <c r="A20" s="325"/>
      <c r="B20" s="1071"/>
      <c r="C20" s="1073" t="s">
        <v>335</v>
      </c>
      <c r="D20" s="1073"/>
      <c r="E20" s="1073"/>
      <c r="F20" s="280"/>
      <c r="G20" s="268" t="s">
        <v>63</v>
      </c>
      <c r="H20" s="280"/>
      <c r="I20" s="268" t="s">
        <v>63</v>
      </c>
      <c r="J20" s="280"/>
      <c r="K20" s="273"/>
      <c r="L20" s="269"/>
      <c r="M20" s="259"/>
      <c r="N20" s="263"/>
      <c r="O20" s="263"/>
      <c r="P20" s="263"/>
      <c r="Q20" s="263"/>
      <c r="R20" s="264"/>
      <c r="S20" s="264"/>
      <c r="T20" s="264"/>
      <c r="U20" s="264"/>
    </row>
    <row r="21" spans="1:21" s="157" customFormat="1" ht="36" customHeight="1" x14ac:dyDescent="0.55000000000000004">
      <c r="A21" s="325"/>
      <c r="B21" s="1072" t="s">
        <v>350</v>
      </c>
      <c r="C21" s="1073" t="s">
        <v>199</v>
      </c>
      <c r="D21" s="1073"/>
      <c r="E21" s="1073"/>
      <c r="F21" s="1068"/>
      <c r="G21" s="1069"/>
      <c r="H21" s="1069"/>
      <c r="I21" s="1069"/>
      <c r="J21" s="1069"/>
      <c r="K21" s="1070"/>
      <c r="L21" s="353"/>
      <c r="M21" s="265"/>
      <c r="N21" s="266"/>
      <c r="O21" s="266"/>
      <c r="P21" s="266"/>
      <c r="Q21" s="263"/>
      <c r="R21" s="264"/>
      <c r="S21" s="264"/>
      <c r="T21" s="264"/>
      <c r="U21" s="264"/>
    </row>
    <row r="22" spans="1:21" s="157" customFormat="1" ht="36" customHeight="1" x14ac:dyDescent="0.55000000000000004">
      <c r="A22" s="325"/>
      <c r="B22" s="1071"/>
      <c r="C22" s="1077" t="s">
        <v>337</v>
      </c>
      <c r="D22" s="1077"/>
      <c r="E22" s="1077"/>
      <c r="F22" s="1078"/>
      <c r="G22" s="1079"/>
      <c r="H22" s="1079"/>
      <c r="I22" s="1079"/>
      <c r="J22" s="1079"/>
      <c r="K22" s="1080"/>
      <c r="L22" s="353"/>
      <c r="M22" s="259"/>
      <c r="N22" s="266"/>
      <c r="O22" s="266"/>
      <c r="P22" s="266"/>
      <c r="Q22" s="263"/>
      <c r="R22" s="264"/>
      <c r="S22" s="264"/>
      <c r="T22" s="264"/>
      <c r="U22" s="264"/>
    </row>
    <row r="23" spans="1:21" s="157" customFormat="1" ht="36" customHeight="1" x14ac:dyDescent="0.55000000000000004">
      <c r="A23" s="325"/>
      <c r="B23" s="1071"/>
      <c r="C23" s="1077"/>
      <c r="D23" s="1077"/>
      <c r="E23" s="1077"/>
      <c r="F23" s="1074"/>
      <c r="G23" s="1075"/>
      <c r="H23" s="1075"/>
      <c r="I23" s="1075"/>
      <c r="J23" s="1075"/>
      <c r="K23" s="1076"/>
      <c r="L23" s="354"/>
      <c r="M23" s="259"/>
      <c r="N23" s="266"/>
      <c r="O23" s="266"/>
      <c r="P23" s="266"/>
      <c r="Q23" s="263"/>
      <c r="R23" s="264"/>
      <c r="S23" s="264"/>
      <c r="T23" s="264"/>
      <c r="U23" s="264"/>
    </row>
    <row r="24" spans="1:21" s="157" customFormat="1" ht="36" customHeight="1" x14ac:dyDescent="0.55000000000000004">
      <c r="A24" s="325"/>
      <c r="B24" s="1071"/>
      <c r="C24" s="1073" t="s">
        <v>335</v>
      </c>
      <c r="D24" s="1073"/>
      <c r="E24" s="1073"/>
      <c r="F24" s="280"/>
      <c r="G24" s="268" t="s">
        <v>63</v>
      </c>
      <c r="H24" s="280"/>
      <c r="I24" s="268" t="s">
        <v>63</v>
      </c>
      <c r="J24" s="280"/>
      <c r="K24" s="273"/>
      <c r="L24" s="269"/>
      <c r="M24" s="259"/>
      <c r="N24" s="263"/>
      <c r="O24" s="263"/>
      <c r="P24" s="263"/>
      <c r="Q24" s="263"/>
      <c r="R24" s="264"/>
      <c r="S24" s="264"/>
      <c r="T24" s="264"/>
      <c r="U24" s="264"/>
    </row>
    <row r="25" spans="1:21" s="157" customFormat="1" ht="16.5" x14ac:dyDescent="0.55000000000000004">
      <c r="A25" s="256"/>
      <c r="B25" s="257"/>
      <c r="C25" s="329"/>
      <c r="D25" s="329"/>
      <c r="E25" s="329"/>
      <c r="F25" s="330"/>
      <c r="G25" s="257"/>
      <c r="H25" s="257"/>
      <c r="I25" s="257"/>
      <c r="J25" s="257"/>
      <c r="K25" s="257"/>
      <c r="L25" s="331"/>
      <c r="M25" s="260"/>
    </row>
  </sheetData>
  <sheetProtection formatCells="0" formatColumns="0" formatRows="0"/>
  <mergeCells count="29">
    <mergeCell ref="C22:E23"/>
    <mergeCell ref="F18:K18"/>
    <mergeCell ref="F21:K21"/>
    <mergeCell ref="F11:K11"/>
    <mergeCell ref="C18:E19"/>
    <mergeCell ref="C20:E20"/>
    <mergeCell ref="C21:E21"/>
    <mergeCell ref="B17:B20"/>
    <mergeCell ref="B21:B24"/>
    <mergeCell ref="C9:E9"/>
    <mergeCell ref="C24:E24"/>
    <mergeCell ref="F15:K15"/>
    <mergeCell ref="F19:K19"/>
    <mergeCell ref="F23:K23"/>
    <mergeCell ref="C10:E11"/>
    <mergeCell ref="C12:E12"/>
    <mergeCell ref="C13:E13"/>
    <mergeCell ref="C14:E15"/>
    <mergeCell ref="C16:E16"/>
    <mergeCell ref="C17:E17"/>
    <mergeCell ref="F22:K22"/>
    <mergeCell ref="F14:K14"/>
    <mergeCell ref="F17:K17"/>
    <mergeCell ref="F7:K7"/>
    <mergeCell ref="F9:K9"/>
    <mergeCell ref="F10:K10"/>
    <mergeCell ref="F13:K13"/>
    <mergeCell ref="B9:B12"/>
    <mergeCell ref="B13:B16"/>
  </mergeCells>
  <phoneticPr fontId="1"/>
  <dataValidations count="1">
    <dataValidation type="list" allowBlank="1" showInputMessage="1" showErrorMessage="1" sqref="O10 O14 O22 O18">
      <formula1>"0,1,2,3,4,5"</formula1>
    </dataValidation>
  </dataValidations>
  <pageMargins left="0.78740157480314965" right="0.78740157480314965" top="0.59055118110236227" bottom="0.39370078740157483" header="0.51181102362204722" footer="0.51181102362204722"/>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B1:AQ128"/>
  <sheetViews>
    <sheetView showGridLines="0" showZeros="0" workbookViewId="0"/>
  </sheetViews>
  <sheetFormatPr defaultColWidth="8.58203125" defaultRowHeight="16.5" x14ac:dyDescent="0.55000000000000004"/>
  <cols>
    <col min="1" max="2" width="1.58203125" style="46" customWidth="1"/>
    <col min="3" max="3" width="2.58203125" style="46" customWidth="1"/>
    <col min="4" max="10" width="3.58203125" style="46" customWidth="1"/>
    <col min="11" max="12" width="2.58203125" style="46" customWidth="1"/>
    <col min="13" max="13" width="3.58203125" style="46" customWidth="1"/>
    <col min="14" max="14" width="2.58203125" style="46" customWidth="1"/>
    <col min="15" max="15" width="3.58203125" style="46" customWidth="1"/>
    <col min="16" max="16" width="2.58203125" style="46" customWidth="1"/>
    <col min="17" max="35" width="3.58203125" style="46" customWidth="1"/>
    <col min="36" max="36" width="2.58203125" style="46" customWidth="1"/>
    <col min="37" max="37" width="1.58203125" style="46" customWidth="1"/>
    <col min="38" max="38" width="2.83203125" style="111" bestFit="1" customWidth="1"/>
    <col min="39" max="40" width="8.58203125" style="46" customWidth="1"/>
    <col min="41" max="41" width="12.83203125" style="46" customWidth="1"/>
    <col min="42" max="42" width="18.4140625" style="46" bestFit="1" customWidth="1"/>
    <col min="43" max="16384" width="8.58203125" style="46"/>
  </cols>
  <sheetData>
    <row r="1" spans="2:42" x14ac:dyDescent="0.5">
      <c r="B1" s="58" t="s">
        <v>77</v>
      </c>
      <c r="C1" s="58"/>
      <c r="Q1" s="1115" t="s">
        <v>90</v>
      </c>
      <c r="R1" s="1115"/>
      <c r="S1" s="1115"/>
      <c r="T1" s="1115"/>
      <c r="AL1" s="475" t="s">
        <v>41</v>
      </c>
      <c r="AM1" s="476"/>
      <c r="AN1" s="475" t="s">
        <v>454</v>
      </c>
      <c r="AO1" s="446"/>
    </row>
    <row r="2" spans="2:42" x14ac:dyDescent="0.55000000000000004">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2"/>
      <c r="AK2" s="52"/>
      <c r="AL2" s="475" t="s">
        <v>41</v>
      </c>
      <c r="AM2" s="598"/>
      <c r="AN2" s="599" t="s">
        <v>478</v>
      </c>
    </row>
    <row r="3" spans="2:42" ht="26.5" x14ac:dyDescent="0.55000000000000004">
      <c r="B3" s="1084" t="s">
        <v>171</v>
      </c>
      <c r="C3" s="1085"/>
      <c r="D3" s="1085"/>
      <c r="E3" s="1085"/>
      <c r="F3" s="1085"/>
      <c r="G3" s="1085"/>
      <c r="H3" s="1085"/>
      <c r="I3" s="1085"/>
      <c r="J3" s="1085"/>
      <c r="K3" s="1085"/>
      <c r="L3" s="1085"/>
      <c r="M3" s="1085"/>
      <c r="N3" s="1085"/>
      <c r="O3" s="1085"/>
      <c r="P3" s="1085"/>
      <c r="Q3" s="1085"/>
      <c r="R3" s="1085"/>
      <c r="S3" s="1085"/>
      <c r="T3" s="1085"/>
      <c r="U3" s="1085"/>
      <c r="V3" s="1085"/>
      <c r="W3" s="1085"/>
      <c r="X3" s="1085"/>
      <c r="Y3" s="1085"/>
      <c r="Z3" s="1085"/>
      <c r="AA3" s="1085"/>
      <c r="AB3" s="1085"/>
      <c r="AC3" s="1085"/>
      <c r="AD3" s="1085"/>
      <c r="AE3" s="1085"/>
      <c r="AF3" s="1085"/>
      <c r="AG3" s="1085"/>
      <c r="AH3" s="1085"/>
      <c r="AI3" s="1085"/>
      <c r="AJ3" s="1086"/>
      <c r="AK3" s="105"/>
    </row>
    <row r="4" spans="2:42" x14ac:dyDescent="0.55000000000000004">
      <c r="B4" s="63"/>
      <c r="C4" s="52"/>
      <c r="D4" s="52"/>
      <c r="E4" s="52"/>
      <c r="F4" s="64"/>
      <c r="G4" s="64"/>
      <c r="H4" s="52"/>
      <c r="I4" s="52"/>
      <c r="J4" s="65"/>
      <c r="K4" s="65"/>
      <c r="L4" s="65"/>
      <c r="M4" s="65"/>
      <c r="N4" s="65"/>
      <c r="O4" s="65"/>
      <c r="P4" s="65"/>
      <c r="Q4" s="65"/>
      <c r="R4" s="65"/>
      <c r="S4" s="65"/>
      <c r="T4" s="65"/>
      <c r="U4" s="65"/>
      <c r="V4" s="65"/>
      <c r="W4" s="65"/>
      <c r="X4" s="65"/>
      <c r="Y4" s="65"/>
      <c r="Z4" s="65"/>
      <c r="AA4" s="52"/>
      <c r="AB4" s="52"/>
      <c r="AC4" s="52"/>
      <c r="AD4" s="52"/>
      <c r="AE4" s="52"/>
      <c r="AF4" s="52"/>
      <c r="AG4" s="52"/>
      <c r="AH4" s="52"/>
      <c r="AI4" s="52"/>
      <c r="AJ4" s="47"/>
      <c r="AK4" s="52"/>
      <c r="AL4" s="46"/>
    </row>
    <row r="5" spans="2:42" x14ac:dyDescent="0.55000000000000004">
      <c r="B5" s="63"/>
      <c r="C5" s="52"/>
      <c r="D5" s="52"/>
      <c r="E5" s="52"/>
      <c r="F5" s="52"/>
      <c r="G5" s="52"/>
      <c r="H5" s="52"/>
      <c r="I5" s="52"/>
      <c r="J5" s="52"/>
      <c r="K5" s="52"/>
      <c r="L5" s="52"/>
      <c r="M5" s="52"/>
      <c r="N5" s="52"/>
      <c r="O5" s="52"/>
      <c r="P5" s="52"/>
      <c r="Q5" s="52"/>
      <c r="R5" s="52"/>
      <c r="S5" s="52"/>
      <c r="T5" s="52"/>
      <c r="U5" s="52"/>
      <c r="V5" s="52"/>
      <c r="W5" s="52"/>
      <c r="X5" s="52"/>
      <c r="AB5" s="1092" t="s">
        <v>110</v>
      </c>
      <c r="AC5" s="1092"/>
      <c r="AD5" s="433"/>
      <c r="AE5" s="52" t="s">
        <v>43</v>
      </c>
      <c r="AF5" s="433"/>
      <c r="AG5" s="52" t="s">
        <v>44</v>
      </c>
      <c r="AH5" s="433"/>
      <c r="AI5" s="52" t="s">
        <v>45</v>
      </c>
      <c r="AJ5" s="47"/>
      <c r="AK5" s="52"/>
      <c r="AL5" s="46"/>
    </row>
    <row r="6" spans="2:42" x14ac:dyDescent="0.55000000000000004">
      <c r="B6" s="63"/>
      <c r="C6" s="52"/>
      <c r="D6" s="52"/>
      <c r="E6" s="52"/>
      <c r="F6" s="52"/>
      <c r="G6" s="52"/>
      <c r="H6" s="52"/>
      <c r="I6" s="52"/>
      <c r="J6" s="52"/>
      <c r="K6" s="52"/>
      <c r="L6" s="52"/>
      <c r="M6" s="52"/>
      <c r="N6" s="52"/>
      <c r="O6" s="52"/>
      <c r="P6" s="52"/>
      <c r="Q6" s="52"/>
      <c r="R6" s="52"/>
      <c r="S6" s="52"/>
      <c r="T6" s="52"/>
      <c r="U6" s="52"/>
      <c r="V6" s="52"/>
      <c r="W6" s="56"/>
      <c r="X6" s="56"/>
      <c r="Y6" s="56"/>
      <c r="Z6" s="56"/>
      <c r="AA6" s="56"/>
      <c r="AB6" s="56"/>
      <c r="AC6" s="56"/>
      <c r="AD6" s="56"/>
      <c r="AE6" s="56"/>
      <c r="AF6" s="56"/>
      <c r="AG6" s="56"/>
      <c r="AH6" s="56"/>
      <c r="AI6" s="56"/>
      <c r="AJ6" s="67"/>
      <c r="AK6" s="56"/>
      <c r="AL6" s="142"/>
      <c r="AM6" s="68"/>
      <c r="AN6" s="68"/>
      <c r="AO6" s="68"/>
      <c r="AP6" s="68"/>
    </row>
    <row r="7" spans="2:42" s="96" customFormat="1" ht="22.5" x14ac:dyDescent="0.55000000000000004">
      <c r="B7" s="91"/>
      <c r="C7" s="92"/>
      <c r="D7" s="94" t="s">
        <v>506</v>
      </c>
      <c r="F7" s="92"/>
      <c r="G7" s="93"/>
      <c r="H7" s="93"/>
      <c r="I7" s="93"/>
      <c r="J7" s="92"/>
      <c r="K7" s="92" t="s">
        <v>42</v>
      </c>
      <c r="L7" s="92"/>
      <c r="M7" s="92"/>
      <c r="N7" s="92"/>
      <c r="O7" s="92"/>
      <c r="P7" s="92"/>
      <c r="Q7" s="92"/>
      <c r="R7" s="92"/>
      <c r="S7" s="92"/>
      <c r="T7" s="92"/>
      <c r="U7" s="92"/>
      <c r="V7" s="92"/>
      <c r="W7" s="93"/>
      <c r="X7" s="93"/>
      <c r="Y7" s="93"/>
      <c r="Z7" s="93"/>
      <c r="AA7" s="93"/>
      <c r="AB7" s="93"/>
      <c r="AC7" s="93"/>
      <c r="AD7" s="93"/>
      <c r="AE7" s="93"/>
      <c r="AF7" s="93"/>
      <c r="AG7" s="93"/>
      <c r="AH7" s="93"/>
      <c r="AI7" s="93"/>
      <c r="AJ7" s="95"/>
      <c r="AK7" s="93"/>
      <c r="AL7" s="336"/>
    </row>
    <row r="8" spans="2:42" x14ac:dyDescent="0.55000000000000004">
      <c r="B8" s="63"/>
      <c r="C8" s="52"/>
      <c r="D8" s="52"/>
      <c r="E8" s="52"/>
      <c r="F8" s="52"/>
      <c r="G8" s="52"/>
      <c r="H8" s="52"/>
      <c r="I8" s="52"/>
      <c r="J8" s="52"/>
      <c r="K8" s="52"/>
      <c r="L8" s="52"/>
      <c r="M8" s="52"/>
      <c r="N8" s="52"/>
      <c r="O8" s="52"/>
      <c r="P8" s="69"/>
      <c r="Q8" s="52"/>
      <c r="R8" s="52"/>
      <c r="S8" s="52"/>
      <c r="T8" s="52"/>
      <c r="U8" s="56"/>
      <c r="V8" s="56"/>
      <c r="W8" s="56"/>
      <c r="X8" s="56"/>
      <c r="Y8" s="56"/>
      <c r="Z8" s="50"/>
      <c r="AA8" s="50"/>
      <c r="AB8" s="56"/>
      <c r="AC8" s="56"/>
      <c r="AD8" s="56"/>
      <c r="AE8" s="56"/>
      <c r="AF8" s="52"/>
      <c r="AG8" s="52"/>
      <c r="AH8" s="70"/>
      <c r="AI8" s="52"/>
      <c r="AJ8" s="47"/>
      <c r="AK8" s="52"/>
    </row>
    <row r="9" spans="2:42" x14ac:dyDescent="0.55000000000000004">
      <c r="B9" s="63" t="s">
        <v>46</v>
      </c>
      <c r="C9" s="52"/>
      <c r="D9" s="52"/>
      <c r="E9" s="52"/>
      <c r="F9" s="52"/>
      <c r="G9" s="52"/>
      <c r="H9" s="52"/>
      <c r="I9" s="52"/>
      <c r="J9" s="52"/>
      <c r="K9" s="52"/>
      <c r="M9" s="52"/>
      <c r="N9" s="52"/>
      <c r="O9" s="52"/>
      <c r="P9" s="69" t="s">
        <v>47</v>
      </c>
      <c r="Q9" s="52"/>
      <c r="R9" s="52"/>
      <c r="T9" s="71"/>
      <c r="V9" s="52"/>
      <c r="W9" s="1194">
        <f>入力フォーム!H23</f>
        <v>0</v>
      </c>
      <c r="X9" s="1194"/>
      <c r="Y9" s="1194"/>
      <c r="Z9" s="1194"/>
      <c r="AA9" s="1194"/>
      <c r="AB9" s="1194"/>
      <c r="AC9" s="1194"/>
      <c r="AD9" s="1194"/>
      <c r="AE9" s="1194"/>
      <c r="AF9" s="1194"/>
      <c r="AG9" s="1194"/>
      <c r="AH9" s="1194"/>
      <c r="AI9" s="1194"/>
      <c r="AJ9" s="47"/>
      <c r="AK9" s="52"/>
    </row>
    <row r="10" spans="2:42" x14ac:dyDescent="0.55000000000000004">
      <c r="B10" s="63"/>
      <c r="C10" s="52"/>
      <c r="D10" s="52"/>
      <c r="E10" s="52"/>
      <c r="F10" s="52"/>
      <c r="G10" s="52"/>
      <c r="H10" s="52"/>
      <c r="I10" s="52"/>
      <c r="J10" s="52"/>
      <c r="K10" s="52"/>
      <c r="M10" s="52"/>
      <c r="N10" s="52"/>
      <c r="O10" s="52"/>
      <c r="P10" s="69"/>
      <c r="Q10" s="52"/>
      <c r="R10" s="52"/>
      <c r="T10" s="71"/>
      <c r="V10" s="52"/>
      <c r="W10" s="1194"/>
      <c r="X10" s="1194"/>
      <c r="Y10" s="1194"/>
      <c r="Z10" s="1194"/>
      <c r="AA10" s="1194"/>
      <c r="AB10" s="1194"/>
      <c r="AC10" s="1194"/>
      <c r="AD10" s="1194"/>
      <c r="AE10" s="1194"/>
      <c r="AF10" s="1194"/>
      <c r="AG10" s="1194"/>
      <c r="AH10" s="1194"/>
      <c r="AI10" s="1194"/>
      <c r="AJ10" s="47"/>
      <c r="AK10" s="52"/>
    </row>
    <row r="11" spans="2:42" x14ac:dyDescent="0.55000000000000004">
      <c r="B11" s="63"/>
      <c r="C11" s="52"/>
      <c r="D11" s="52"/>
      <c r="E11" s="52"/>
      <c r="F11" s="52"/>
      <c r="G11" s="52"/>
      <c r="H11" s="52"/>
      <c r="I11" s="52"/>
      <c r="J11" s="52"/>
      <c r="K11" s="52"/>
      <c r="M11" s="52"/>
      <c r="N11" s="69" t="s">
        <v>96</v>
      </c>
      <c r="P11" s="52" t="s">
        <v>206</v>
      </c>
      <c r="Q11" s="52"/>
      <c r="R11" s="52"/>
      <c r="T11" s="52"/>
      <c r="V11" s="52"/>
      <c r="W11" s="1194">
        <f>入力フォーム!H24</f>
        <v>0</v>
      </c>
      <c r="X11" s="1194"/>
      <c r="Y11" s="1194"/>
      <c r="Z11" s="1194"/>
      <c r="AA11" s="1194"/>
      <c r="AB11" s="1194"/>
      <c r="AC11" s="1194"/>
      <c r="AD11" s="1194"/>
      <c r="AE11" s="1194"/>
      <c r="AF11" s="1194"/>
      <c r="AG11" s="1194"/>
      <c r="AH11" s="1194"/>
      <c r="AI11" s="1194"/>
      <c r="AJ11" s="47"/>
      <c r="AK11" s="52"/>
    </row>
    <row r="12" spans="2:42" x14ac:dyDescent="0.55000000000000004">
      <c r="B12" s="63"/>
      <c r="C12" s="52"/>
      <c r="D12" s="52"/>
      <c r="E12" s="52"/>
      <c r="F12" s="52"/>
      <c r="G12" s="52"/>
      <c r="H12" s="52"/>
      <c r="I12" s="52"/>
      <c r="J12" s="52"/>
      <c r="K12" s="52"/>
      <c r="M12" s="52"/>
      <c r="N12" s="69"/>
      <c r="P12" s="52" t="s">
        <v>207</v>
      </c>
      <c r="Q12" s="52"/>
      <c r="R12" s="52"/>
      <c r="T12" s="52"/>
      <c r="V12" s="52"/>
      <c r="W12" s="1194"/>
      <c r="X12" s="1194"/>
      <c r="Y12" s="1194"/>
      <c r="Z12" s="1194"/>
      <c r="AA12" s="1194"/>
      <c r="AB12" s="1194"/>
      <c r="AC12" s="1194"/>
      <c r="AD12" s="1194"/>
      <c r="AE12" s="1194"/>
      <c r="AF12" s="1194"/>
      <c r="AG12" s="1194"/>
      <c r="AH12" s="1194"/>
      <c r="AI12" s="1194"/>
      <c r="AJ12" s="47"/>
      <c r="AK12" s="52"/>
    </row>
    <row r="13" spans="2:42" x14ac:dyDescent="0.55000000000000004">
      <c r="B13" s="63" t="s">
        <v>46</v>
      </c>
      <c r="C13" s="52"/>
      <c r="D13" s="52"/>
      <c r="E13" s="52"/>
      <c r="F13" s="52"/>
      <c r="G13" s="52"/>
      <c r="H13" s="52"/>
      <c r="I13" s="52"/>
      <c r="J13" s="52"/>
      <c r="K13" s="52"/>
      <c r="L13" s="52"/>
      <c r="M13" s="52"/>
      <c r="N13" s="52"/>
      <c r="O13" s="52"/>
      <c r="P13" s="86"/>
      <c r="Q13" s="72"/>
      <c r="R13" s="72"/>
      <c r="S13" s="73"/>
      <c r="T13" s="72"/>
      <c r="U13" s="72"/>
      <c r="V13" s="72"/>
      <c r="W13" s="1087">
        <f>入力フォーム!H25</f>
        <v>0</v>
      </c>
      <c r="X13" s="1087"/>
      <c r="Y13" s="1087"/>
      <c r="Z13" s="1087"/>
      <c r="AA13" s="1087"/>
      <c r="AB13" s="1087"/>
      <c r="AC13" s="1087"/>
      <c r="AD13" s="1087"/>
      <c r="AE13" s="1087"/>
      <c r="AF13" s="1087"/>
      <c r="AG13" s="1087"/>
      <c r="AH13" s="1087"/>
      <c r="AI13" s="1087"/>
      <c r="AJ13" s="47"/>
      <c r="AK13" s="52"/>
    </row>
    <row r="14" spans="2:42" x14ac:dyDescent="0.55000000000000004">
      <c r="B14" s="63"/>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47"/>
      <c r="AK14" s="52"/>
    </row>
    <row r="15" spans="2:42" x14ac:dyDescent="0.55000000000000004">
      <c r="B15" s="63"/>
      <c r="C15" s="52"/>
      <c r="D15" s="52" t="s">
        <v>205</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47"/>
      <c r="AK15" s="52"/>
    </row>
    <row r="16" spans="2:42" x14ac:dyDescent="0.55000000000000004">
      <c r="B16" s="63"/>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47"/>
      <c r="AK16" s="52"/>
    </row>
    <row r="17" spans="2:39" x14ac:dyDescent="0.55000000000000004">
      <c r="B17" s="63"/>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47"/>
      <c r="AK17" s="52"/>
    </row>
    <row r="18" spans="2:39" x14ac:dyDescent="0.55000000000000004">
      <c r="B18" s="63"/>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47"/>
      <c r="AK18" s="52"/>
    </row>
    <row r="19" spans="2:39" s="455" customFormat="1" ht="6.5" x14ac:dyDescent="0.55000000000000004">
      <c r="B19" s="447"/>
      <c r="C19" s="448"/>
      <c r="D19" s="448"/>
      <c r="E19" s="448"/>
      <c r="F19" s="448"/>
      <c r="G19" s="448"/>
      <c r="H19" s="448"/>
      <c r="I19" s="448"/>
      <c r="J19" s="448"/>
      <c r="K19" s="448"/>
      <c r="L19" s="449"/>
      <c r="M19" s="450"/>
      <c r="N19" s="451"/>
      <c r="O19" s="451"/>
      <c r="P19" s="451"/>
      <c r="Q19" s="451"/>
      <c r="R19" s="451"/>
      <c r="S19" s="451"/>
      <c r="T19" s="451"/>
      <c r="U19" s="451"/>
      <c r="V19" s="451"/>
      <c r="W19" s="451"/>
      <c r="X19" s="451"/>
      <c r="Y19" s="451"/>
      <c r="Z19" s="451"/>
      <c r="AA19" s="451"/>
      <c r="AB19" s="451"/>
      <c r="AC19" s="451"/>
      <c r="AD19" s="451"/>
      <c r="AE19" s="451"/>
      <c r="AF19" s="451"/>
      <c r="AG19" s="451"/>
      <c r="AH19" s="451"/>
      <c r="AI19" s="452"/>
      <c r="AJ19" s="453"/>
      <c r="AK19" s="448"/>
      <c r="AL19" s="454"/>
    </row>
    <row r="20" spans="2:39" x14ac:dyDescent="0.55000000000000004">
      <c r="B20" s="63"/>
      <c r="C20" s="56" t="s">
        <v>78</v>
      </c>
      <c r="D20" s="52"/>
      <c r="E20" s="56"/>
      <c r="F20" s="56"/>
      <c r="G20" s="56"/>
      <c r="H20" s="56"/>
      <c r="I20" s="56"/>
      <c r="J20" s="56"/>
      <c r="K20" s="56"/>
      <c r="L20" s="56"/>
      <c r="M20" s="1183" t="s">
        <v>98</v>
      </c>
      <c r="N20" s="1184"/>
      <c r="O20" s="1185">
        <f>入力フォーム!F45</f>
        <v>0</v>
      </c>
      <c r="P20" s="1185"/>
      <c r="Q20" s="110" t="s">
        <v>4</v>
      </c>
      <c r="R20" s="1187">
        <f>入力フォーム!F46</f>
        <v>0</v>
      </c>
      <c r="S20" s="1187"/>
      <c r="T20" s="1187"/>
      <c r="U20" s="1187"/>
      <c r="V20" s="1187"/>
      <c r="W20" s="1187"/>
      <c r="X20" s="1187"/>
      <c r="Y20" s="1187"/>
      <c r="Z20" s="1187"/>
      <c r="AA20" s="1187"/>
      <c r="AB20" s="1187"/>
      <c r="AC20" s="1187"/>
      <c r="AD20" s="1187"/>
      <c r="AE20" s="1187"/>
      <c r="AF20" s="1187"/>
      <c r="AG20" s="1187"/>
      <c r="AH20" s="1187"/>
      <c r="AI20" s="1188"/>
      <c r="AJ20" s="47"/>
      <c r="AK20" s="52"/>
    </row>
    <row r="21" spans="2:39" x14ac:dyDescent="0.55000000000000004">
      <c r="B21" s="63"/>
      <c r="C21" s="56"/>
      <c r="D21" s="52"/>
      <c r="E21" s="56"/>
      <c r="F21" s="56"/>
      <c r="G21" s="56"/>
      <c r="H21" s="56"/>
      <c r="I21" s="56"/>
      <c r="J21" s="56"/>
      <c r="K21" s="56"/>
      <c r="L21" s="56"/>
      <c r="M21" s="303"/>
      <c r="N21" s="289"/>
      <c r="O21" s="429"/>
      <c r="P21" s="429"/>
      <c r="Q21" s="110"/>
      <c r="R21" s="1187"/>
      <c r="S21" s="1187"/>
      <c r="T21" s="1187"/>
      <c r="U21" s="1187"/>
      <c r="V21" s="1187"/>
      <c r="W21" s="1187"/>
      <c r="X21" s="1187"/>
      <c r="Y21" s="1187"/>
      <c r="Z21" s="1187"/>
      <c r="AA21" s="1187"/>
      <c r="AB21" s="1187"/>
      <c r="AC21" s="1187"/>
      <c r="AD21" s="1187"/>
      <c r="AE21" s="1187"/>
      <c r="AF21" s="1187"/>
      <c r="AG21" s="1187"/>
      <c r="AH21" s="1187"/>
      <c r="AI21" s="1188"/>
      <c r="AJ21" s="47"/>
      <c r="AK21" s="52"/>
    </row>
    <row r="22" spans="2:39" s="455" customFormat="1" ht="6.5" x14ac:dyDescent="0.55000000000000004">
      <c r="B22" s="447"/>
      <c r="C22" s="448"/>
      <c r="D22" s="448"/>
      <c r="E22" s="448"/>
      <c r="F22" s="448"/>
      <c r="G22" s="448"/>
      <c r="H22" s="448"/>
      <c r="I22" s="448"/>
      <c r="J22" s="448"/>
      <c r="K22" s="448"/>
      <c r="L22" s="449"/>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8"/>
      <c r="AJ22" s="453"/>
      <c r="AK22" s="448"/>
      <c r="AL22" s="454"/>
    </row>
    <row r="23" spans="2:39" x14ac:dyDescent="0.55000000000000004">
      <c r="B23" s="63"/>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47"/>
      <c r="AK23" s="52"/>
    </row>
    <row r="24" spans="2:39" x14ac:dyDescent="0.55000000000000004">
      <c r="B24" s="63"/>
      <c r="C24" s="56" t="s">
        <v>462</v>
      </c>
      <c r="D24" s="52"/>
      <c r="E24" s="56"/>
      <c r="F24" s="56"/>
      <c r="G24" s="56"/>
      <c r="H24" s="56"/>
      <c r="I24" s="56"/>
      <c r="J24" s="56"/>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47"/>
      <c r="AK24" s="52"/>
    </row>
    <row r="25" spans="2:39" x14ac:dyDescent="0.55000000000000004">
      <c r="B25" s="63"/>
      <c r="C25" s="52"/>
      <c r="D25" s="1088" t="s">
        <v>113</v>
      </c>
      <c r="E25" s="1089"/>
      <c r="F25" s="1089"/>
      <c r="G25" s="1089"/>
      <c r="H25" s="1089"/>
      <c r="I25" s="1090"/>
      <c r="J25" s="98" t="s">
        <v>105</v>
      </c>
      <c r="K25" s="1186" t="s">
        <v>110</v>
      </c>
      <c r="L25" s="1186"/>
      <c r="M25" s="99"/>
      <c r="N25" s="97" t="s">
        <v>43</v>
      </c>
      <c r="O25" s="99"/>
      <c r="P25" s="97" t="s">
        <v>99</v>
      </c>
      <c r="Q25" s="99"/>
      <c r="R25" s="97" t="s">
        <v>100</v>
      </c>
      <c r="S25" s="100" t="s">
        <v>35</v>
      </c>
      <c r="T25" s="99"/>
      <c r="U25" s="75" t="s">
        <v>101</v>
      </c>
      <c r="V25" s="99"/>
      <c r="W25" s="97" t="s">
        <v>102</v>
      </c>
      <c r="X25" s="101"/>
      <c r="Y25" s="75" t="s">
        <v>103</v>
      </c>
      <c r="Z25" s="75"/>
      <c r="AA25" s="99"/>
      <c r="AB25" s="97" t="s">
        <v>102</v>
      </c>
      <c r="AC25" s="101"/>
      <c r="AD25" s="75" t="s">
        <v>104</v>
      </c>
      <c r="AE25" s="75"/>
      <c r="AF25" s="97"/>
      <c r="AG25" s="75"/>
      <c r="AH25" s="75"/>
      <c r="AI25" s="76"/>
      <c r="AJ25" s="47"/>
      <c r="AK25" s="52"/>
      <c r="AL25" s="111" t="s">
        <v>460</v>
      </c>
      <c r="AM25" s="46" t="s">
        <v>480</v>
      </c>
    </row>
    <row r="26" spans="2:39" x14ac:dyDescent="0.55000000000000004">
      <c r="B26" s="63"/>
      <c r="C26" s="52"/>
      <c r="D26" s="1091"/>
      <c r="E26" s="1092"/>
      <c r="F26" s="1092"/>
      <c r="G26" s="1092"/>
      <c r="H26" s="1092"/>
      <c r="I26" s="1093"/>
      <c r="J26" s="78" t="s">
        <v>106</v>
      </c>
      <c r="K26" s="1124" t="s">
        <v>202</v>
      </c>
      <c r="L26" s="1124"/>
      <c r="M26" s="51"/>
      <c r="N26" s="85" t="s">
        <v>43</v>
      </c>
      <c r="O26" s="51"/>
      <c r="P26" s="85" t="s">
        <v>99</v>
      </c>
      <c r="Q26" s="51"/>
      <c r="R26" s="85" t="s">
        <v>100</v>
      </c>
      <c r="S26" s="102" t="s">
        <v>35</v>
      </c>
      <c r="T26" s="51"/>
      <c r="U26" s="77" t="s">
        <v>101</v>
      </c>
      <c r="V26" s="51"/>
      <c r="W26" s="85" t="s">
        <v>102</v>
      </c>
      <c r="X26" s="103"/>
      <c r="Y26" s="77" t="s">
        <v>103</v>
      </c>
      <c r="Z26" s="77"/>
      <c r="AA26" s="51"/>
      <c r="AB26" s="85" t="s">
        <v>102</v>
      </c>
      <c r="AC26" s="103"/>
      <c r="AD26" s="77" t="s">
        <v>104</v>
      </c>
      <c r="AE26" s="77"/>
      <c r="AF26" s="85"/>
      <c r="AG26" s="77"/>
      <c r="AH26" s="77"/>
      <c r="AI26" s="48"/>
      <c r="AJ26" s="47"/>
      <c r="AK26" s="52"/>
      <c r="AM26" s="46" t="s">
        <v>461</v>
      </c>
    </row>
    <row r="27" spans="2:39" x14ac:dyDescent="0.55000000000000004">
      <c r="B27" s="63"/>
      <c r="C27" s="52"/>
      <c r="D27" s="1091"/>
      <c r="E27" s="1092"/>
      <c r="F27" s="1092"/>
      <c r="G27" s="1092"/>
      <c r="H27" s="1092"/>
      <c r="I27" s="1093"/>
      <c r="J27" s="78" t="s">
        <v>107</v>
      </c>
      <c r="K27" s="1124" t="s">
        <v>202</v>
      </c>
      <c r="L27" s="1124"/>
      <c r="M27" s="51"/>
      <c r="N27" s="85" t="s">
        <v>43</v>
      </c>
      <c r="O27" s="51"/>
      <c r="P27" s="85" t="s">
        <v>99</v>
      </c>
      <c r="Q27" s="51"/>
      <c r="R27" s="85" t="s">
        <v>100</v>
      </c>
      <c r="S27" s="102" t="s">
        <v>35</v>
      </c>
      <c r="T27" s="51"/>
      <c r="U27" s="77" t="s">
        <v>101</v>
      </c>
      <c r="V27" s="51"/>
      <c r="W27" s="85" t="s">
        <v>102</v>
      </c>
      <c r="X27" s="103"/>
      <c r="Y27" s="77" t="s">
        <v>103</v>
      </c>
      <c r="Z27" s="77"/>
      <c r="AA27" s="51"/>
      <c r="AB27" s="85" t="s">
        <v>102</v>
      </c>
      <c r="AC27" s="103"/>
      <c r="AD27" s="77" t="s">
        <v>104</v>
      </c>
      <c r="AE27" s="77"/>
      <c r="AF27" s="85"/>
      <c r="AG27" s="77"/>
      <c r="AH27" s="77"/>
      <c r="AI27" s="48"/>
      <c r="AJ27" s="47"/>
      <c r="AK27" s="52"/>
    </row>
    <row r="28" spans="2:39" x14ac:dyDescent="0.55000000000000004">
      <c r="B28" s="63"/>
      <c r="C28" s="52"/>
      <c r="D28" s="1091"/>
      <c r="E28" s="1092"/>
      <c r="F28" s="1092"/>
      <c r="G28" s="1092"/>
      <c r="H28" s="1092"/>
      <c r="I28" s="1093"/>
      <c r="J28" s="78" t="s">
        <v>455</v>
      </c>
      <c r="K28" s="1124" t="s">
        <v>202</v>
      </c>
      <c r="L28" s="1124"/>
      <c r="M28" s="427"/>
      <c r="N28" s="85" t="s">
        <v>43</v>
      </c>
      <c r="O28" s="427"/>
      <c r="P28" s="85" t="s">
        <v>99</v>
      </c>
      <c r="Q28" s="427"/>
      <c r="R28" s="85" t="s">
        <v>100</v>
      </c>
      <c r="S28" s="102" t="s">
        <v>35</v>
      </c>
      <c r="T28" s="427"/>
      <c r="U28" s="77" t="s">
        <v>101</v>
      </c>
      <c r="V28" s="427"/>
      <c r="W28" s="85" t="s">
        <v>102</v>
      </c>
      <c r="X28" s="103"/>
      <c r="Y28" s="77" t="s">
        <v>103</v>
      </c>
      <c r="Z28" s="77"/>
      <c r="AA28" s="427"/>
      <c r="AB28" s="85" t="s">
        <v>102</v>
      </c>
      <c r="AC28" s="103"/>
      <c r="AD28" s="77" t="s">
        <v>104</v>
      </c>
      <c r="AE28" s="77"/>
      <c r="AF28" s="85"/>
      <c r="AG28" s="77"/>
      <c r="AH28" s="77"/>
      <c r="AI28" s="48"/>
      <c r="AJ28" s="47"/>
      <c r="AK28" s="52"/>
    </row>
    <row r="29" spans="2:39" x14ac:dyDescent="0.55000000000000004">
      <c r="B29" s="63"/>
      <c r="C29" s="52"/>
      <c r="D29" s="1091"/>
      <c r="E29" s="1092"/>
      <c r="F29" s="1092"/>
      <c r="G29" s="1092"/>
      <c r="H29" s="1092"/>
      <c r="I29" s="1093"/>
      <c r="J29" s="78" t="s">
        <v>456</v>
      </c>
      <c r="K29" s="1124" t="s">
        <v>202</v>
      </c>
      <c r="L29" s="1124"/>
      <c r="M29" s="427"/>
      <c r="N29" s="85" t="s">
        <v>43</v>
      </c>
      <c r="O29" s="427"/>
      <c r="P29" s="85" t="s">
        <v>99</v>
      </c>
      <c r="Q29" s="427"/>
      <c r="R29" s="85" t="s">
        <v>100</v>
      </c>
      <c r="S29" s="102" t="s">
        <v>35</v>
      </c>
      <c r="T29" s="427"/>
      <c r="U29" s="77" t="s">
        <v>101</v>
      </c>
      <c r="V29" s="427"/>
      <c r="W29" s="85" t="s">
        <v>102</v>
      </c>
      <c r="X29" s="103"/>
      <c r="Y29" s="77" t="s">
        <v>103</v>
      </c>
      <c r="Z29" s="77"/>
      <c r="AA29" s="427"/>
      <c r="AB29" s="85" t="s">
        <v>102</v>
      </c>
      <c r="AC29" s="103"/>
      <c r="AD29" s="77" t="s">
        <v>104</v>
      </c>
      <c r="AE29" s="77"/>
      <c r="AF29" s="85"/>
      <c r="AG29" s="77"/>
      <c r="AH29" s="77"/>
      <c r="AI29" s="48"/>
      <c r="AJ29" s="47"/>
      <c r="AK29" s="52"/>
    </row>
    <row r="30" spans="2:39" x14ac:dyDescent="0.55000000000000004">
      <c r="B30" s="63"/>
      <c r="C30" s="52"/>
      <c r="D30" s="1091"/>
      <c r="E30" s="1092"/>
      <c r="F30" s="1092"/>
      <c r="G30" s="1092"/>
      <c r="H30" s="1092"/>
      <c r="I30" s="1093"/>
      <c r="J30" s="78" t="s">
        <v>457</v>
      </c>
      <c r="K30" s="1124" t="s">
        <v>202</v>
      </c>
      <c r="L30" s="1124"/>
      <c r="M30" s="427"/>
      <c r="N30" s="85" t="s">
        <v>43</v>
      </c>
      <c r="O30" s="427"/>
      <c r="P30" s="85" t="s">
        <v>99</v>
      </c>
      <c r="Q30" s="427"/>
      <c r="R30" s="85" t="s">
        <v>100</v>
      </c>
      <c r="S30" s="102" t="s">
        <v>35</v>
      </c>
      <c r="T30" s="427"/>
      <c r="U30" s="77" t="s">
        <v>101</v>
      </c>
      <c r="V30" s="427"/>
      <c r="W30" s="85" t="s">
        <v>102</v>
      </c>
      <c r="X30" s="103"/>
      <c r="Y30" s="77" t="s">
        <v>103</v>
      </c>
      <c r="Z30" s="77"/>
      <c r="AA30" s="427"/>
      <c r="AB30" s="85" t="s">
        <v>102</v>
      </c>
      <c r="AC30" s="103"/>
      <c r="AD30" s="77" t="s">
        <v>104</v>
      </c>
      <c r="AE30" s="77"/>
      <c r="AF30" s="85"/>
      <c r="AG30" s="77"/>
      <c r="AH30" s="77"/>
      <c r="AI30" s="48"/>
      <c r="AJ30" s="47"/>
      <c r="AK30" s="52"/>
    </row>
    <row r="31" spans="2:39" x14ac:dyDescent="0.55000000000000004">
      <c r="B31" s="63"/>
      <c r="C31" s="52"/>
      <c r="D31" s="1094"/>
      <c r="E31" s="1095"/>
      <c r="F31" s="1095"/>
      <c r="G31" s="1095"/>
      <c r="H31" s="1095"/>
      <c r="I31" s="1096"/>
      <c r="J31" s="78" t="s">
        <v>458</v>
      </c>
      <c r="K31" s="1124" t="s">
        <v>202</v>
      </c>
      <c r="L31" s="1124"/>
      <c r="M31" s="427"/>
      <c r="N31" s="85" t="s">
        <v>43</v>
      </c>
      <c r="O31" s="427"/>
      <c r="P31" s="85" t="s">
        <v>99</v>
      </c>
      <c r="Q31" s="427"/>
      <c r="R31" s="85" t="s">
        <v>100</v>
      </c>
      <c r="S31" s="102" t="s">
        <v>35</v>
      </c>
      <c r="T31" s="427"/>
      <c r="U31" s="77" t="s">
        <v>101</v>
      </c>
      <c r="V31" s="427"/>
      <c r="W31" s="85" t="s">
        <v>102</v>
      </c>
      <c r="X31" s="103"/>
      <c r="Y31" s="77" t="s">
        <v>103</v>
      </c>
      <c r="Z31" s="77"/>
      <c r="AA31" s="427"/>
      <c r="AB31" s="85" t="s">
        <v>102</v>
      </c>
      <c r="AC31" s="103"/>
      <c r="AD31" s="77" t="s">
        <v>104</v>
      </c>
      <c r="AE31" s="77"/>
      <c r="AF31" s="85"/>
      <c r="AG31" s="77"/>
      <c r="AH31" s="77"/>
      <c r="AI31" s="48"/>
      <c r="AJ31" s="47"/>
      <c r="AK31" s="52"/>
    </row>
    <row r="32" spans="2:39" x14ac:dyDescent="0.55000000000000004">
      <c r="B32" s="63"/>
      <c r="C32" s="52"/>
      <c r="D32" s="1088" t="s">
        <v>112</v>
      </c>
      <c r="E32" s="1089"/>
      <c r="F32" s="1089"/>
      <c r="G32" s="1089"/>
      <c r="H32" s="1089"/>
      <c r="I32" s="1089"/>
      <c r="J32" s="98" t="s">
        <v>105</v>
      </c>
      <c r="K32" s="1189"/>
      <c r="L32" s="1189"/>
      <c r="M32" s="1189"/>
      <c r="N32" s="1189"/>
      <c r="O32" s="1189"/>
      <c r="P32" s="1189"/>
      <c r="Q32" s="1189"/>
      <c r="R32" s="1189"/>
      <c r="S32" s="1189"/>
      <c r="T32" s="1189"/>
      <c r="U32" s="1189"/>
      <c r="V32" s="1190"/>
      <c r="W32" s="1174" t="s">
        <v>114</v>
      </c>
      <c r="X32" s="1175"/>
      <c r="Y32" s="1175"/>
      <c r="Z32" s="1176"/>
      <c r="AA32" s="98" t="s">
        <v>105</v>
      </c>
      <c r="AB32" s="1207"/>
      <c r="AC32" s="1207"/>
      <c r="AD32" s="1207"/>
      <c r="AE32" s="100" t="s">
        <v>108</v>
      </c>
      <c r="AF32" s="1189"/>
      <c r="AG32" s="1189"/>
      <c r="AH32" s="1189"/>
      <c r="AI32" s="76" t="s">
        <v>109</v>
      </c>
      <c r="AJ32" s="47"/>
      <c r="AK32" s="52"/>
      <c r="AL32" s="111" t="s">
        <v>320</v>
      </c>
      <c r="AM32" s="46" t="s">
        <v>479</v>
      </c>
    </row>
    <row r="33" spans="2:40" x14ac:dyDescent="0.55000000000000004">
      <c r="B33" s="63"/>
      <c r="C33" s="52"/>
      <c r="D33" s="1091"/>
      <c r="E33" s="1092"/>
      <c r="F33" s="1092"/>
      <c r="G33" s="1092"/>
      <c r="H33" s="1092"/>
      <c r="I33" s="1092"/>
      <c r="J33" s="78" t="s">
        <v>106</v>
      </c>
      <c r="K33" s="1126"/>
      <c r="L33" s="1126"/>
      <c r="M33" s="1126"/>
      <c r="N33" s="1126"/>
      <c r="O33" s="1126"/>
      <c r="P33" s="1126"/>
      <c r="Q33" s="1126"/>
      <c r="R33" s="1126"/>
      <c r="S33" s="1126"/>
      <c r="T33" s="1126"/>
      <c r="U33" s="1126"/>
      <c r="V33" s="1171"/>
      <c r="W33" s="1177"/>
      <c r="X33" s="1178"/>
      <c r="Y33" s="1178"/>
      <c r="Z33" s="1179"/>
      <c r="AA33" s="78" t="s">
        <v>106</v>
      </c>
      <c r="AB33" s="1125"/>
      <c r="AC33" s="1125"/>
      <c r="AD33" s="1125"/>
      <c r="AE33" s="102" t="s">
        <v>108</v>
      </c>
      <c r="AF33" s="1126"/>
      <c r="AG33" s="1126"/>
      <c r="AH33" s="1126"/>
      <c r="AI33" s="48" t="s">
        <v>109</v>
      </c>
      <c r="AJ33" s="47"/>
      <c r="AK33" s="52"/>
      <c r="AM33" s="46" t="s">
        <v>459</v>
      </c>
      <c r="AN33" s="68"/>
    </row>
    <row r="34" spans="2:40" x14ac:dyDescent="0.55000000000000004">
      <c r="B34" s="63"/>
      <c r="C34" s="52"/>
      <c r="D34" s="1091"/>
      <c r="E34" s="1092"/>
      <c r="F34" s="1092"/>
      <c r="G34" s="1092"/>
      <c r="H34" s="1092"/>
      <c r="I34" s="1092"/>
      <c r="J34" s="78" t="s">
        <v>107</v>
      </c>
      <c r="K34" s="1126"/>
      <c r="L34" s="1126"/>
      <c r="M34" s="1126"/>
      <c r="N34" s="1126"/>
      <c r="O34" s="1126"/>
      <c r="P34" s="1126"/>
      <c r="Q34" s="1126"/>
      <c r="R34" s="1126"/>
      <c r="S34" s="1126"/>
      <c r="T34" s="1126"/>
      <c r="U34" s="1126"/>
      <c r="V34" s="1171"/>
      <c r="W34" s="1177"/>
      <c r="X34" s="1178"/>
      <c r="Y34" s="1178"/>
      <c r="Z34" s="1179"/>
      <c r="AA34" s="78" t="s">
        <v>107</v>
      </c>
      <c r="AB34" s="1125"/>
      <c r="AC34" s="1125"/>
      <c r="AD34" s="1125"/>
      <c r="AE34" s="102" t="s">
        <v>108</v>
      </c>
      <c r="AF34" s="1126"/>
      <c r="AG34" s="1126"/>
      <c r="AH34" s="1126"/>
      <c r="AI34" s="48" t="s">
        <v>109</v>
      </c>
      <c r="AJ34" s="47"/>
      <c r="AK34" s="52"/>
    </row>
    <row r="35" spans="2:40" x14ac:dyDescent="0.55000000000000004">
      <c r="B35" s="63"/>
      <c r="C35" s="52"/>
      <c r="D35" s="1091"/>
      <c r="E35" s="1092"/>
      <c r="F35" s="1092"/>
      <c r="G35" s="1092"/>
      <c r="H35" s="1092"/>
      <c r="I35" s="1092"/>
      <c r="J35" s="78" t="s">
        <v>455</v>
      </c>
      <c r="K35" s="1126"/>
      <c r="L35" s="1126"/>
      <c r="M35" s="1126"/>
      <c r="N35" s="1126"/>
      <c r="O35" s="1126"/>
      <c r="P35" s="1126"/>
      <c r="Q35" s="1126"/>
      <c r="R35" s="1126"/>
      <c r="S35" s="1126"/>
      <c r="T35" s="1126"/>
      <c r="U35" s="1126"/>
      <c r="V35" s="1171"/>
      <c r="W35" s="1177"/>
      <c r="X35" s="1178"/>
      <c r="Y35" s="1178"/>
      <c r="Z35" s="1179"/>
      <c r="AA35" s="78" t="s">
        <v>455</v>
      </c>
      <c r="AB35" s="1125"/>
      <c r="AC35" s="1125"/>
      <c r="AD35" s="1125"/>
      <c r="AE35" s="102" t="s">
        <v>108</v>
      </c>
      <c r="AF35" s="1126"/>
      <c r="AG35" s="1126"/>
      <c r="AH35" s="1126"/>
      <c r="AI35" s="48" t="s">
        <v>109</v>
      </c>
      <c r="AJ35" s="47"/>
      <c r="AK35" s="52"/>
    </row>
    <row r="36" spans="2:40" x14ac:dyDescent="0.55000000000000004">
      <c r="B36" s="63"/>
      <c r="C36" s="52"/>
      <c r="D36" s="1091"/>
      <c r="E36" s="1092"/>
      <c r="F36" s="1092"/>
      <c r="G36" s="1092"/>
      <c r="H36" s="1092"/>
      <c r="I36" s="1092"/>
      <c r="J36" s="78" t="s">
        <v>456</v>
      </c>
      <c r="K36" s="1126"/>
      <c r="L36" s="1126"/>
      <c r="M36" s="1126"/>
      <c r="N36" s="1126"/>
      <c r="O36" s="1126"/>
      <c r="P36" s="1126"/>
      <c r="Q36" s="1126"/>
      <c r="R36" s="1126"/>
      <c r="S36" s="1126"/>
      <c r="T36" s="1126"/>
      <c r="U36" s="1126"/>
      <c r="V36" s="1171"/>
      <c r="W36" s="1177"/>
      <c r="X36" s="1178"/>
      <c r="Y36" s="1178"/>
      <c r="Z36" s="1179"/>
      <c r="AA36" s="78" t="s">
        <v>456</v>
      </c>
      <c r="AB36" s="1125"/>
      <c r="AC36" s="1125"/>
      <c r="AD36" s="1125"/>
      <c r="AE36" s="102" t="s">
        <v>108</v>
      </c>
      <c r="AF36" s="1126"/>
      <c r="AG36" s="1126"/>
      <c r="AH36" s="1126"/>
      <c r="AI36" s="48" t="s">
        <v>109</v>
      </c>
      <c r="AJ36" s="47"/>
      <c r="AK36" s="52"/>
    </row>
    <row r="37" spans="2:40" x14ac:dyDescent="0.55000000000000004">
      <c r="B37" s="63"/>
      <c r="C37" s="52"/>
      <c r="D37" s="1091"/>
      <c r="E37" s="1092"/>
      <c r="F37" s="1092"/>
      <c r="G37" s="1092"/>
      <c r="H37" s="1092"/>
      <c r="I37" s="1092"/>
      <c r="J37" s="78" t="s">
        <v>457</v>
      </c>
      <c r="K37" s="1126"/>
      <c r="L37" s="1126"/>
      <c r="M37" s="1126"/>
      <c r="N37" s="1126"/>
      <c r="O37" s="1126"/>
      <c r="P37" s="1126"/>
      <c r="Q37" s="1126"/>
      <c r="R37" s="1126"/>
      <c r="S37" s="1126"/>
      <c r="T37" s="1126"/>
      <c r="U37" s="1126"/>
      <c r="V37" s="1171"/>
      <c r="W37" s="1177"/>
      <c r="X37" s="1178"/>
      <c r="Y37" s="1178"/>
      <c r="Z37" s="1179"/>
      <c r="AA37" s="78" t="s">
        <v>457</v>
      </c>
      <c r="AB37" s="1125"/>
      <c r="AC37" s="1125"/>
      <c r="AD37" s="1125"/>
      <c r="AE37" s="102" t="s">
        <v>108</v>
      </c>
      <c r="AF37" s="1126"/>
      <c r="AG37" s="1126"/>
      <c r="AH37" s="1126"/>
      <c r="AI37" s="48" t="s">
        <v>109</v>
      </c>
      <c r="AJ37" s="47"/>
      <c r="AK37" s="52"/>
    </row>
    <row r="38" spans="2:40" x14ac:dyDescent="0.55000000000000004">
      <c r="B38" s="63"/>
      <c r="C38" s="52"/>
      <c r="D38" s="1094"/>
      <c r="E38" s="1095"/>
      <c r="F38" s="1095"/>
      <c r="G38" s="1095"/>
      <c r="H38" s="1095"/>
      <c r="I38" s="1095"/>
      <c r="J38" s="78" t="s">
        <v>458</v>
      </c>
      <c r="K38" s="1172"/>
      <c r="L38" s="1172"/>
      <c r="M38" s="1172"/>
      <c r="N38" s="1172"/>
      <c r="O38" s="1172"/>
      <c r="P38" s="1172"/>
      <c r="Q38" s="1172"/>
      <c r="R38" s="1172"/>
      <c r="S38" s="1172"/>
      <c r="T38" s="1172"/>
      <c r="U38" s="1172"/>
      <c r="V38" s="1173"/>
      <c r="W38" s="1180"/>
      <c r="X38" s="1181"/>
      <c r="Y38" s="1181"/>
      <c r="Z38" s="1182"/>
      <c r="AA38" s="78" t="s">
        <v>458</v>
      </c>
      <c r="AB38" s="1125"/>
      <c r="AC38" s="1125"/>
      <c r="AD38" s="1125"/>
      <c r="AE38" s="102" t="s">
        <v>108</v>
      </c>
      <c r="AF38" s="1126"/>
      <c r="AG38" s="1126"/>
      <c r="AH38" s="1126"/>
      <c r="AI38" s="48" t="s">
        <v>109</v>
      </c>
      <c r="AJ38" s="47"/>
      <c r="AK38" s="52"/>
    </row>
    <row r="39" spans="2:40" s="455" customFormat="1" ht="6.5" x14ac:dyDescent="0.55000000000000004">
      <c r="B39" s="447"/>
      <c r="C39" s="448"/>
      <c r="D39" s="1208" t="s">
        <v>203</v>
      </c>
      <c r="E39" s="1209"/>
      <c r="F39" s="1209"/>
      <c r="G39" s="1209"/>
      <c r="H39" s="1209"/>
      <c r="I39" s="1210"/>
      <c r="J39" s="459"/>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1"/>
      <c r="AJ39" s="453"/>
      <c r="AK39" s="448"/>
      <c r="AL39" s="454"/>
    </row>
    <row r="40" spans="2:40" x14ac:dyDescent="0.55000000000000004">
      <c r="B40" s="63"/>
      <c r="C40" s="52"/>
      <c r="D40" s="1211"/>
      <c r="E40" s="1212"/>
      <c r="F40" s="1212"/>
      <c r="G40" s="1212"/>
      <c r="H40" s="1212"/>
      <c r="I40" s="1213"/>
      <c r="J40" s="359"/>
      <c r="K40" s="428"/>
      <c r="L40" s="428"/>
      <c r="M40" s="428"/>
      <c r="N40" s="428"/>
      <c r="O40" s="428"/>
      <c r="P40" s="428"/>
      <c r="Q40" s="428"/>
      <c r="R40" s="434"/>
      <c r="S40" s="428"/>
      <c r="T40" s="428"/>
      <c r="U40" s="428"/>
      <c r="V40" s="428"/>
      <c r="W40" s="428"/>
      <c r="X40" s="428"/>
      <c r="Y40" s="428"/>
      <c r="Z40" s="428"/>
      <c r="AA40" s="428"/>
      <c r="AB40" s="428"/>
      <c r="AC40" s="428"/>
      <c r="AD40" s="428"/>
      <c r="AE40" s="428"/>
      <c r="AF40" s="428"/>
      <c r="AG40" s="428"/>
      <c r="AH40" s="428"/>
      <c r="AI40" s="361"/>
      <c r="AJ40" s="47"/>
      <c r="AK40" s="52"/>
    </row>
    <row r="41" spans="2:40" x14ac:dyDescent="0.55000000000000004">
      <c r="B41" s="63"/>
      <c r="C41" s="52"/>
      <c r="D41" s="1211"/>
      <c r="E41" s="1212"/>
      <c r="F41" s="1212"/>
      <c r="G41" s="1212"/>
      <c r="H41" s="1212"/>
      <c r="I41" s="1213"/>
      <c r="J41" s="359"/>
      <c r="K41" s="428"/>
      <c r="L41" s="428"/>
      <c r="M41" s="428"/>
      <c r="N41" s="428"/>
      <c r="O41" s="428"/>
      <c r="P41" s="428"/>
      <c r="Q41" s="428"/>
      <c r="R41" s="434"/>
      <c r="S41" s="428"/>
      <c r="T41" s="428"/>
      <c r="U41" s="428"/>
      <c r="V41" s="428"/>
      <c r="W41" s="428"/>
      <c r="X41" s="428"/>
      <c r="Y41" s="428"/>
      <c r="Z41" s="428"/>
      <c r="AA41" s="428"/>
      <c r="AB41" s="428"/>
      <c r="AC41" s="428"/>
      <c r="AD41" s="428"/>
      <c r="AE41" s="428"/>
      <c r="AF41" s="428"/>
      <c r="AG41" s="428"/>
      <c r="AH41" s="428"/>
      <c r="AI41" s="361"/>
      <c r="AJ41" s="47"/>
      <c r="AK41" s="52"/>
    </row>
    <row r="42" spans="2:40" x14ac:dyDescent="0.55000000000000004">
      <c r="B42" s="63"/>
      <c r="C42" s="52"/>
      <c r="D42" s="1211"/>
      <c r="E42" s="1212"/>
      <c r="F42" s="1212"/>
      <c r="G42" s="1212"/>
      <c r="H42" s="1212"/>
      <c r="I42" s="1213"/>
      <c r="J42" s="359"/>
      <c r="K42" s="57"/>
      <c r="L42" s="57"/>
      <c r="M42" s="57"/>
      <c r="N42" s="57"/>
      <c r="O42" s="57"/>
      <c r="P42" s="57"/>
      <c r="Q42" s="57"/>
      <c r="R42" s="434"/>
      <c r="S42" s="57"/>
      <c r="T42" s="57"/>
      <c r="U42" s="57"/>
      <c r="V42" s="57"/>
      <c r="W42" s="57"/>
      <c r="X42" s="57"/>
      <c r="Y42" s="57"/>
      <c r="Z42" s="57"/>
      <c r="AA42" s="57"/>
      <c r="AB42" s="57"/>
      <c r="AC42" s="57"/>
      <c r="AD42" s="57"/>
      <c r="AE42" s="57"/>
      <c r="AF42" s="57"/>
      <c r="AG42" s="57"/>
      <c r="AH42" s="57"/>
      <c r="AI42" s="361"/>
      <c r="AJ42" s="47"/>
      <c r="AK42" s="52"/>
    </row>
    <row r="43" spans="2:40" x14ac:dyDescent="0.55000000000000004">
      <c r="B43" s="63"/>
      <c r="C43" s="52"/>
      <c r="D43" s="1211"/>
      <c r="E43" s="1212"/>
      <c r="F43" s="1212"/>
      <c r="G43" s="1212"/>
      <c r="H43" s="1212"/>
      <c r="I43" s="1213"/>
      <c r="J43" s="359"/>
      <c r="K43" s="57"/>
      <c r="L43" s="57"/>
      <c r="M43" s="57"/>
      <c r="N43" s="57"/>
      <c r="O43" s="57"/>
      <c r="P43" s="57"/>
      <c r="Q43" s="57"/>
      <c r="R43" s="434"/>
      <c r="S43" s="57"/>
      <c r="T43" s="57"/>
      <c r="U43" s="57"/>
      <c r="V43" s="57"/>
      <c r="W43" s="57"/>
      <c r="X43" s="57"/>
      <c r="Y43" s="57"/>
      <c r="Z43" s="57"/>
      <c r="AA43" s="57"/>
      <c r="AB43" s="57"/>
      <c r="AC43" s="57"/>
      <c r="AD43" s="57"/>
      <c r="AE43" s="57"/>
      <c r="AF43" s="57"/>
      <c r="AG43" s="57"/>
      <c r="AH43" s="57"/>
      <c r="AI43" s="361"/>
      <c r="AJ43" s="47"/>
      <c r="AK43" s="52"/>
    </row>
    <row r="44" spans="2:40" x14ac:dyDescent="0.55000000000000004">
      <c r="B44" s="63"/>
      <c r="C44" s="52"/>
      <c r="D44" s="1211"/>
      <c r="E44" s="1212"/>
      <c r="F44" s="1212"/>
      <c r="G44" s="1212"/>
      <c r="H44" s="1212"/>
      <c r="I44" s="1213"/>
      <c r="J44" s="359"/>
      <c r="K44" s="57"/>
      <c r="L44" s="57"/>
      <c r="M44" s="57"/>
      <c r="N44" s="57"/>
      <c r="O44" s="57"/>
      <c r="P44" s="57"/>
      <c r="Q44" s="57"/>
      <c r="R44" s="434"/>
      <c r="S44" s="57"/>
      <c r="T44" s="57"/>
      <c r="U44" s="57"/>
      <c r="V44" s="57"/>
      <c r="W44" s="57"/>
      <c r="X44" s="57"/>
      <c r="Y44" s="57"/>
      <c r="Z44" s="57"/>
      <c r="AA44" s="57"/>
      <c r="AB44" s="57"/>
      <c r="AC44" s="57"/>
      <c r="AD44" s="57"/>
      <c r="AE44" s="57"/>
      <c r="AF44" s="57"/>
      <c r="AG44" s="57"/>
      <c r="AH44" s="57"/>
      <c r="AI44" s="361"/>
      <c r="AJ44" s="47"/>
      <c r="AK44" s="52"/>
    </row>
    <row r="45" spans="2:40" s="455" customFormat="1" ht="6.5" x14ac:dyDescent="0.55000000000000004">
      <c r="B45" s="447"/>
      <c r="C45" s="448"/>
      <c r="D45" s="1214"/>
      <c r="E45" s="1215"/>
      <c r="F45" s="1215"/>
      <c r="G45" s="1215"/>
      <c r="H45" s="1215"/>
      <c r="I45" s="1216"/>
      <c r="J45" s="465"/>
      <c r="K45" s="466"/>
      <c r="L45" s="466"/>
      <c r="M45" s="466"/>
      <c r="N45" s="466"/>
      <c r="O45" s="466"/>
      <c r="P45" s="466"/>
      <c r="Q45" s="466"/>
      <c r="R45" s="466"/>
      <c r="S45" s="466"/>
      <c r="T45" s="466"/>
      <c r="U45" s="466"/>
      <c r="V45" s="466"/>
      <c r="W45" s="466"/>
      <c r="X45" s="466"/>
      <c r="Y45" s="466"/>
      <c r="Z45" s="466"/>
      <c r="AA45" s="466"/>
      <c r="AB45" s="466"/>
      <c r="AC45" s="466"/>
      <c r="AD45" s="466"/>
      <c r="AE45" s="466"/>
      <c r="AF45" s="466"/>
      <c r="AG45" s="466"/>
      <c r="AH45" s="466"/>
      <c r="AI45" s="467"/>
      <c r="AJ45" s="453"/>
      <c r="AK45" s="448"/>
      <c r="AL45" s="454"/>
    </row>
    <row r="46" spans="2:40" s="455" customFormat="1" ht="6.5" x14ac:dyDescent="0.55000000000000004">
      <c r="B46" s="447"/>
      <c r="C46" s="448"/>
      <c r="D46" s="1088" t="s">
        <v>79</v>
      </c>
      <c r="E46" s="1089"/>
      <c r="F46" s="1089"/>
      <c r="G46" s="1089"/>
      <c r="H46" s="1089"/>
      <c r="I46" s="1090"/>
      <c r="J46" s="459"/>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1"/>
      <c r="AJ46" s="453"/>
      <c r="AK46" s="448"/>
      <c r="AL46" s="454"/>
    </row>
    <row r="47" spans="2:40" x14ac:dyDescent="0.55000000000000004">
      <c r="B47" s="63"/>
      <c r="C47" s="52"/>
      <c r="D47" s="1091"/>
      <c r="E47" s="1092"/>
      <c r="F47" s="1092"/>
      <c r="G47" s="1092"/>
      <c r="H47" s="1092"/>
      <c r="I47" s="1093"/>
      <c r="J47" s="359"/>
      <c r="K47" s="358"/>
      <c r="L47" s="360" t="s">
        <v>357</v>
      </c>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1"/>
      <c r="AJ47" s="47"/>
      <c r="AK47" s="52"/>
      <c r="AL47" s="111" t="s">
        <v>293</v>
      </c>
      <c r="AM47" s="46" t="s">
        <v>358</v>
      </c>
    </row>
    <row r="48" spans="2:40" s="455" customFormat="1" ht="6.5" x14ac:dyDescent="0.55000000000000004">
      <c r="B48" s="447"/>
      <c r="C48" s="448"/>
      <c r="D48" s="1091"/>
      <c r="E48" s="1092"/>
      <c r="F48" s="1092"/>
      <c r="G48" s="1092"/>
      <c r="H48" s="1092"/>
      <c r="I48" s="1093"/>
      <c r="J48" s="462"/>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4"/>
      <c r="AJ48" s="453"/>
      <c r="AK48" s="448"/>
      <c r="AL48" s="454"/>
    </row>
    <row r="49" spans="2:41" x14ac:dyDescent="0.55000000000000004">
      <c r="B49" s="63"/>
      <c r="C49" s="52"/>
      <c r="D49" s="1091"/>
      <c r="E49" s="1092"/>
      <c r="F49" s="1092"/>
      <c r="G49" s="1092"/>
      <c r="H49" s="1092"/>
      <c r="I49" s="1093"/>
      <c r="J49" s="359"/>
      <c r="K49" s="428"/>
      <c r="L49" s="428"/>
      <c r="M49" s="428"/>
      <c r="N49" s="428"/>
      <c r="O49" s="428"/>
      <c r="P49" s="428"/>
      <c r="Q49" s="428"/>
      <c r="R49" s="434"/>
      <c r="S49" s="428"/>
      <c r="T49" s="428"/>
      <c r="U49" s="428"/>
      <c r="V49" s="428"/>
      <c r="W49" s="428"/>
      <c r="X49" s="428"/>
      <c r="Y49" s="428"/>
      <c r="Z49" s="428"/>
      <c r="AA49" s="428"/>
      <c r="AB49" s="428"/>
      <c r="AC49" s="428"/>
      <c r="AD49" s="428"/>
      <c r="AE49" s="428"/>
      <c r="AF49" s="428"/>
      <c r="AG49" s="428"/>
      <c r="AH49" s="428"/>
      <c r="AI49" s="361"/>
      <c r="AJ49" s="47"/>
      <c r="AK49" s="52"/>
      <c r="AM49" s="66" t="s">
        <v>166</v>
      </c>
      <c r="AN49" s="66"/>
      <c r="AO49" s="46" t="s">
        <v>359</v>
      </c>
    </row>
    <row r="50" spans="2:41" x14ac:dyDescent="0.55000000000000004">
      <c r="B50" s="63"/>
      <c r="C50" s="52"/>
      <c r="D50" s="1091"/>
      <c r="E50" s="1092"/>
      <c r="F50" s="1092"/>
      <c r="G50" s="1092"/>
      <c r="H50" s="1092"/>
      <c r="I50" s="1093"/>
      <c r="J50" s="359"/>
      <c r="K50" s="355"/>
      <c r="L50" s="355"/>
      <c r="M50" s="355"/>
      <c r="N50" s="355"/>
      <c r="O50" s="355"/>
      <c r="P50" s="355"/>
      <c r="Q50" s="355"/>
      <c r="R50" s="434"/>
      <c r="S50" s="355"/>
      <c r="T50" s="355"/>
      <c r="U50" s="355"/>
      <c r="V50" s="355"/>
      <c r="W50" s="355"/>
      <c r="X50" s="355"/>
      <c r="Y50" s="355"/>
      <c r="Z50" s="355"/>
      <c r="AA50" s="355"/>
      <c r="AB50" s="355"/>
      <c r="AC50" s="355"/>
      <c r="AD50" s="355"/>
      <c r="AE50" s="355"/>
      <c r="AF50" s="355"/>
      <c r="AG50" s="355"/>
      <c r="AH50" s="355"/>
      <c r="AI50" s="361"/>
      <c r="AJ50" s="47"/>
      <c r="AK50" s="52"/>
    </row>
    <row r="51" spans="2:41" x14ac:dyDescent="0.55000000000000004">
      <c r="B51" s="63"/>
      <c r="C51" s="52"/>
      <c r="D51" s="1091"/>
      <c r="E51" s="1092"/>
      <c r="F51" s="1092"/>
      <c r="G51" s="1092"/>
      <c r="H51" s="1092"/>
      <c r="I51" s="1093"/>
      <c r="J51" s="359"/>
      <c r="K51" s="428"/>
      <c r="L51" s="428"/>
      <c r="M51" s="428"/>
      <c r="N51" s="428"/>
      <c r="O51" s="428"/>
      <c r="P51" s="428"/>
      <c r="Q51" s="428"/>
      <c r="R51" s="434"/>
      <c r="S51" s="428"/>
      <c r="T51" s="428"/>
      <c r="U51" s="428"/>
      <c r="V51" s="428"/>
      <c r="W51" s="428"/>
      <c r="X51" s="428"/>
      <c r="Y51" s="428"/>
      <c r="Z51" s="428"/>
      <c r="AA51" s="428"/>
      <c r="AB51" s="428"/>
      <c r="AC51" s="428"/>
      <c r="AD51" s="428"/>
      <c r="AE51" s="428"/>
      <c r="AF51" s="428"/>
      <c r="AG51" s="428"/>
      <c r="AH51" s="428"/>
      <c r="AI51" s="361"/>
      <c r="AJ51" s="47"/>
      <c r="AK51" s="52"/>
    </row>
    <row r="52" spans="2:41" x14ac:dyDescent="0.55000000000000004">
      <c r="B52" s="63"/>
      <c r="C52" s="52"/>
      <c r="D52" s="1091"/>
      <c r="E52" s="1092"/>
      <c r="F52" s="1092"/>
      <c r="G52" s="1092"/>
      <c r="H52" s="1092"/>
      <c r="I52" s="1093"/>
      <c r="J52" s="359"/>
      <c r="K52" s="355"/>
      <c r="L52" s="355"/>
      <c r="M52" s="355"/>
      <c r="N52" s="355"/>
      <c r="O52" s="355"/>
      <c r="P52" s="355"/>
      <c r="Q52" s="355"/>
      <c r="R52" s="434"/>
      <c r="S52" s="355"/>
      <c r="T52" s="355"/>
      <c r="U52" s="355"/>
      <c r="V52" s="355"/>
      <c r="W52" s="355"/>
      <c r="X52" s="355"/>
      <c r="Y52" s="355"/>
      <c r="Z52" s="355"/>
      <c r="AA52" s="355"/>
      <c r="AB52" s="355"/>
      <c r="AC52" s="355"/>
      <c r="AD52" s="355"/>
      <c r="AE52" s="355"/>
      <c r="AF52" s="355"/>
      <c r="AG52" s="355"/>
      <c r="AH52" s="355"/>
      <c r="AI52" s="361"/>
      <c r="AJ52" s="47"/>
      <c r="AK52" s="52"/>
    </row>
    <row r="53" spans="2:41" x14ac:dyDescent="0.55000000000000004">
      <c r="B53" s="63"/>
      <c r="C53" s="52"/>
      <c r="D53" s="1091"/>
      <c r="E53" s="1092"/>
      <c r="F53" s="1092"/>
      <c r="G53" s="1092"/>
      <c r="H53" s="1092"/>
      <c r="I53" s="1093"/>
      <c r="J53" s="359"/>
      <c r="K53" s="57"/>
      <c r="L53" s="57"/>
      <c r="M53" s="57"/>
      <c r="N53" s="57"/>
      <c r="O53" s="57"/>
      <c r="P53" s="57"/>
      <c r="Q53" s="57"/>
      <c r="R53" s="434"/>
      <c r="S53" s="57"/>
      <c r="T53" s="57"/>
      <c r="U53" s="57"/>
      <c r="V53" s="57"/>
      <c r="W53" s="57"/>
      <c r="X53" s="57"/>
      <c r="Y53" s="57"/>
      <c r="Z53" s="57"/>
      <c r="AA53" s="57"/>
      <c r="AB53" s="57"/>
      <c r="AC53" s="57"/>
      <c r="AD53" s="57"/>
      <c r="AE53" s="57"/>
      <c r="AF53" s="57"/>
      <c r="AG53" s="57"/>
      <c r="AH53" s="57"/>
      <c r="AI53" s="361"/>
      <c r="AJ53" s="47"/>
      <c r="AK53" s="52"/>
    </row>
    <row r="54" spans="2:41" s="472" customFormat="1" ht="6.5" x14ac:dyDescent="0.55000000000000004">
      <c r="B54" s="468"/>
      <c r="C54" s="469"/>
      <c r="D54" s="1094"/>
      <c r="E54" s="1095"/>
      <c r="F54" s="1095"/>
      <c r="G54" s="1095"/>
      <c r="H54" s="1095"/>
      <c r="I54" s="1096"/>
      <c r="J54" s="465"/>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7"/>
      <c r="AJ54" s="470"/>
      <c r="AK54" s="469"/>
      <c r="AL54" s="471"/>
    </row>
    <row r="55" spans="2:41" s="55" customFormat="1" x14ac:dyDescent="0.55000000000000004">
      <c r="B55" s="89"/>
      <c r="C55" s="56"/>
      <c r="D55" s="88" t="s">
        <v>124</v>
      </c>
      <c r="E55" s="88"/>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67"/>
      <c r="AK55" s="56"/>
      <c r="AL55" s="70"/>
    </row>
    <row r="56" spans="2:41" s="55" customFormat="1" x14ac:dyDescent="0.55000000000000004">
      <c r="B56" s="89"/>
      <c r="C56" s="56"/>
      <c r="D56" s="88" t="s">
        <v>482</v>
      </c>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90"/>
      <c r="AJ56" s="67"/>
      <c r="AK56" s="56"/>
      <c r="AL56" s="70"/>
    </row>
    <row r="57" spans="2:41" s="55" customFormat="1" x14ac:dyDescent="0.55000000000000004">
      <c r="B57" s="89"/>
      <c r="C57" s="56"/>
      <c r="D57" s="88" t="s">
        <v>169</v>
      </c>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90"/>
      <c r="AJ57" s="67"/>
      <c r="AK57" s="56"/>
      <c r="AL57" s="70"/>
    </row>
    <row r="58" spans="2:41" x14ac:dyDescent="0.55000000000000004">
      <c r="B58" s="74"/>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49"/>
      <c r="AK58" s="52"/>
    </row>
    <row r="59" spans="2:41" x14ac:dyDescent="0.55000000000000004">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70"/>
    </row>
    <row r="60" spans="2:41" x14ac:dyDescent="0.5">
      <c r="B60" s="58" t="s">
        <v>77</v>
      </c>
      <c r="C60" s="52"/>
      <c r="D60" s="52"/>
      <c r="E60" s="52"/>
      <c r="F60" s="52"/>
      <c r="G60" s="52"/>
      <c r="H60" s="52"/>
      <c r="I60" s="52"/>
      <c r="J60" s="52"/>
      <c r="K60" s="52"/>
      <c r="L60" s="52"/>
      <c r="M60" s="52"/>
      <c r="N60" s="52"/>
      <c r="O60" s="52"/>
      <c r="P60" s="52"/>
      <c r="Q60" s="79"/>
      <c r="R60" s="79"/>
      <c r="S60" s="80" t="s">
        <v>170</v>
      </c>
      <c r="T60" s="79"/>
      <c r="U60" s="52"/>
      <c r="V60" s="52"/>
      <c r="W60" s="52"/>
      <c r="X60" s="52"/>
      <c r="Y60" s="52"/>
      <c r="Z60" s="52"/>
      <c r="AA60" s="52"/>
      <c r="AB60" s="52"/>
      <c r="AC60" s="52"/>
      <c r="AD60" s="52"/>
      <c r="AE60" s="52"/>
      <c r="AF60" s="52"/>
      <c r="AG60" s="52"/>
      <c r="AH60" s="52"/>
      <c r="AI60" s="52"/>
      <c r="AJ60" s="52"/>
      <c r="AK60" s="52"/>
      <c r="AL60" s="70"/>
    </row>
    <row r="61" spans="2:41" x14ac:dyDescent="0.55000000000000004">
      <c r="B61" s="60"/>
      <c r="C61" s="81" t="s">
        <v>80</v>
      </c>
      <c r="D61" s="61"/>
      <c r="E61" s="81"/>
      <c r="F61" s="81"/>
      <c r="G61" s="81"/>
      <c r="H61" s="81"/>
      <c r="I61" s="81"/>
      <c r="J61" s="8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2"/>
      <c r="AK61" s="52"/>
    </row>
    <row r="62" spans="2:41" x14ac:dyDescent="0.55000000000000004">
      <c r="B62" s="63"/>
      <c r="C62" s="52"/>
      <c r="D62" s="82"/>
      <c r="E62" s="1116" t="s">
        <v>86</v>
      </c>
      <c r="F62" s="1116"/>
      <c r="G62" s="1116"/>
      <c r="H62" s="1116"/>
      <c r="I62" s="1116"/>
      <c r="J62" s="83"/>
      <c r="K62" s="82"/>
      <c r="L62" s="1116" t="s">
        <v>87</v>
      </c>
      <c r="M62" s="1116"/>
      <c r="N62" s="1116"/>
      <c r="O62" s="1116"/>
      <c r="P62" s="1116"/>
      <c r="Q62" s="1116"/>
      <c r="R62" s="435"/>
      <c r="S62" s="84"/>
      <c r="T62" s="1117" t="s">
        <v>88</v>
      </c>
      <c r="U62" s="1118"/>
      <c r="V62" s="1118"/>
      <c r="W62" s="1118"/>
      <c r="X62" s="1118"/>
      <c r="Y62" s="1118"/>
      <c r="Z62" s="1118"/>
      <c r="AA62" s="1119"/>
      <c r="AB62" s="1117" t="s">
        <v>89</v>
      </c>
      <c r="AC62" s="1118"/>
      <c r="AD62" s="1118"/>
      <c r="AE62" s="1118"/>
      <c r="AF62" s="1118"/>
      <c r="AG62" s="1118"/>
      <c r="AH62" s="1118"/>
      <c r="AI62" s="1119"/>
      <c r="AJ62" s="47"/>
      <c r="AK62" s="52"/>
    </row>
    <row r="63" spans="2:41" s="606" customFormat="1" ht="5.5" x14ac:dyDescent="0.55000000000000004">
      <c r="B63" s="607"/>
      <c r="C63" s="608"/>
      <c r="D63" s="628"/>
      <c r="E63" s="629"/>
      <c r="F63" s="1147" t="s">
        <v>118</v>
      </c>
      <c r="G63" s="1148"/>
      <c r="H63" s="1148"/>
      <c r="I63" s="1148"/>
      <c r="J63" s="1149"/>
      <c r="K63" s="610"/>
      <c r="L63" s="609"/>
      <c r="M63" s="609"/>
      <c r="N63" s="609"/>
      <c r="O63" s="609"/>
      <c r="P63" s="609"/>
      <c r="Q63" s="609"/>
      <c r="R63" s="609"/>
      <c r="S63" s="610"/>
      <c r="T63" s="1137"/>
      <c r="U63" s="1138"/>
      <c r="V63" s="1138"/>
      <c r="W63" s="1138"/>
      <c r="X63" s="1138"/>
      <c r="Y63" s="1138"/>
      <c r="Z63" s="1138"/>
      <c r="AA63" s="1139"/>
      <c r="AB63" s="1137"/>
      <c r="AC63" s="1138"/>
      <c r="AD63" s="1138"/>
      <c r="AE63" s="1138"/>
      <c r="AF63" s="1138"/>
      <c r="AG63" s="1138"/>
      <c r="AH63" s="1138"/>
      <c r="AI63" s="1139"/>
      <c r="AJ63" s="612"/>
      <c r="AK63" s="608"/>
      <c r="AL63" s="613"/>
    </row>
    <row r="64" spans="2:41" x14ac:dyDescent="0.55000000000000004">
      <c r="B64" s="63"/>
      <c r="C64" s="52"/>
      <c r="D64" s="600"/>
      <c r="E64" s="1120" t="s">
        <v>91</v>
      </c>
      <c r="F64" s="1150"/>
      <c r="G64" s="1151"/>
      <c r="H64" s="1151"/>
      <c r="I64" s="1151"/>
      <c r="J64" s="1152"/>
      <c r="L64" s="618" t="s">
        <v>494</v>
      </c>
      <c r="M64" s="1136" t="s">
        <v>115</v>
      </c>
      <c r="N64" s="1136"/>
      <c r="O64" s="52"/>
      <c r="P64" s="618" t="s">
        <v>494</v>
      </c>
      <c r="Q64" s="1136" t="s">
        <v>116</v>
      </c>
      <c r="R64" s="1136"/>
      <c r="S64" s="360"/>
      <c r="T64" s="1140"/>
      <c r="U64" s="1141"/>
      <c r="V64" s="1141"/>
      <c r="W64" s="1141"/>
      <c r="X64" s="1141"/>
      <c r="Y64" s="1141"/>
      <c r="Z64" s="1141"/>
      <c r="AA64" s="1142"/>
      <c r="AB64" s="1140"/>
      <c r="AC64" s="1141"/>
      <c r="AD64" s="1141"/>
      <c r="AE64" s="1141"/>
      <c r="AF64" s="1141"/>
      <c r="AG64" s="1141"/>
      <c r="AH64" s="1141"/>
      <c r="AI64" s="1142"/>
      <c r="AJ64" s="47"/>
      <c r="AK64" s="52"/>
      <c r="AL64" s="111" t="s">
        <v>320</v>
      </c>
      <c r="AM64" s="46" t="s">
        <v>481</v>
      </c>
    </row>
    <row r="65" spans="2:43" s="606" customFormat="1" ht="5.5" x14ac:dyDescent="0.55000000000000004">
      <c r="B65" s="607"/>
      <c r="C65" s="608"/>
      <c r="D65" s="614"/>
      <c r="E65" s="1120"/>
      <c r="F65" s="1150"/>
      <c r="G65" s="1151"/>
      <c r="H65" s="1151"/>
      <c r="I65" s="1151"/>
      <c r="J65" s="1152"/>
      <c r="L65" s="611"/>
      <c r="M65" s="615"/>
      <c r="N65" s="615"/>
      <c r="O65" s="608"/>
      <c r="P65" s="611"/>
      <c r="Q65" s="615"/>
      <c r="R65" s="615"/>
      <c r="S65" s="615"/>
      <c r="T65" s="1140"/>
      <c r="U65" s="1141"/>
      <c r="V65" s="1141"/>
      <c r="W65" s="1141"/>
      <c r="X65" s="1141"/>
      <c r="Y65" s="1141"/>
      <c r="Z65" s="1141"/>
      <c r="AA65" s="1142"/>
      <c r="AB65" s="1140"/>
      <c r="AC65" s="1141"/>
      <c r="AD65" s="1141"/>
      <c r="AE65" s="1141"/>
      <c r="AF65" s="1141"/>
      <c r="AG65" s="1141"/>
      <c r="AH65" s="1141"/>
      <c r="AI65" s="1142"/>
      <c r="AJ65" s="612"/>
      <c r="AK65" s="608"/>
      <c r="AL65" s="613"/>
    </row>
    <row r="66" spans="2:43" x14ac:dyDescent="0.55000000000000004">
      <c r="B66" s="63"/>
      <c r="C66" s="52"/>
      <c r="D66" s="389" t="s">
        <v>105</v>
      </c>
      <c r="E66" s="1120"/>
      <c r="F66" s="1150"/>
      <c r="G66" s="1151"/>
      <c r="H66" s="1151"/>
      <c r="I66" s="1151"/>
      <c r="J66" s="1152"/>
      <c r="L66" s="618" t="s">
        <v>494</v>
      </c>
      <c r="M66" s="1136" t="s">
        <v>117</v>
      </c>
      <c r="N66" s="1136"/>
      <c r="O66" s="52"/>
      <c r="P66" s="618" t="s">
        <v>494</v>
      </c>
      <c r="Q66" s="1136" t="s">
        <v>130</v>
      </c>
      <c r="R66" s="1136"/>
      <c r="S66" s="361"/>
      <c r="T66" s="1140"/>
      <c r="U66" s="1141"/>
      <c r="V66" s="1141"/>
      <c r="W66" s="1141"/>
      <c r="X66" s="1141"/>
      <c r="Y66" s="1141"/>
      <c r="Z66" s="1141"/>
      <c r="AA66" s="1142"/>
      <c r="AB66" s="1140"/>
      <c r="AC66" s="1141"/>
      <c r="AD66" s="1141"/>
      <c r="AE66" s="1141"/>
      <c r="AF66" s="1141"/>
      <c r="AG66" s="1141"/>
      <c r="AH66" s="1141"/>
      <c r="AI66" s="1142"/>
      <c r="AJ66" s="47"/>
      <c r="AK66" s="52"/>
      <c r="AL66" s="46"/>
      <c r="AM66" s="46" t="s">
        <v>501</v>
      </c>
    </row>
    <row r="67" spans="2:43" s="606" customFormat="1" ht="5.5" x14ac:dyDescent="0.55000000000000004">
      <c r="B67" s="607"/>
      <c r="C67" s="608"/>
      <c r="D67" s="616"/>
      <c r="E67" s="1120"/>
      <c r="F67" s="1150"/>
      <c r="G67" s="1151"/>
      <c r="H67" s="1151"/>
      <c r="I67" s="1151"/>
      <c r="J67" s="1152"/>
      <c r="L67" s="611"/>
      <c r="M67" s="615"/>
      <c r="N67" s="615"/>
      <c r="O67" s="608"/>
      <c r="P67" s="620"/>
      <c r="Q67" s="615"/>
      <c r="R67" s="615"/>
      <c r="S67" s="617"/>
      <c r="T67" s="1140"/>
      <c r="U67" s="1141"/>
      <c r="V67" s="1141"/>
      <c r="W67" s="1141"/>
      <c r="X67" s="1141"/>
      <c r="Y67" s="1141"/>
      <c r="Z67" s="1141"/>
      <c r="AA67" s="1142"/>
      <c r="AB67" s="1140"/>
      <c r="AC67" s="1141"/>
      <c r="AD67" s="1141"/>
      <c r="AE67" s="1141"/>
      <c r="AF67" s="1141"/>
      <c r="AG67" s="1141"/>
      <c r="AH67" s="1141"/>
      <c r="AI67" s="1142"/>
      <c r="AJ67" s="612"/>
      <c r="AK67" s="608"/>
    </row>
    <row r="68" spans="2:43" x14ac:dyDescent="0.55000000000000004">
      <c r="B68" s="63"/>
      <c r="C68" s="52"/>
      <c r="D68" s="1191" t="s">
        <v>374</v>
      </c>
      <c r="E68" s="1120"/>
      <c r="F68" s="1150"/>
      <c r="G68" s="1151"/>
      <c r="H68" s="1151"/>
      <c r="I68" s="1151"/>
      <c r="J68" s="1152"/>
      <c r="L68" s="619" t="s">
        <v>495</v>
      </c>
      <c r="M68" s="1136" t="s">
        <v>111</v>
      </c>
      <c r="N68" s="1136"/>
      <c r="O68" s="601"/>
      <c r="P68" s="601"/>
      <c r="Q68" s="601"/>
      <c r="R68" s="601"/>
      <c r="S68" s="87"/>
      <c r="T68" s="1140"/>
      <c r="U68" s="1141"/>
      <c r="V68" s="1141"/>
      <c r="W68" s="1141"/>
      <c r="X68" s="1141"/>
      <c r="Y68" s="1141"/>
      <c r="Z68" s="1141"/>
      <c r="AA68" s="1142"/>
      <c r="AB68" s="1140"/>
      <c r="AC68" s="1141"/>
      <c r="AD68" s="1141"/>
      <c r="AE68" s="1141"/>
      <c r="AF68" s="1141"/>
      <c r="AG68" s="1141"/>
      <c r="AH68" s="1141"/>
      <c r="AI68" s="1142"/>
      <c r="AJ68" s="47"/>
      <c r="AK68" s="52"/>
      <c r="AM68" s="46" t="s">
        <v>502</v>
      </c>
      <c r="AP68" s="66" t="s">
        <v>166</v>
      </c>
      <c r="AQ68" s="46" t="s">
        <v>359</v>
      </c>
    </row>
    <row r="69" spans="2:43" s="606" customFormat="1" ht="5.5" x14ac:dyDescent="0.55000000000000004">
      <c r="B69" s="607"/>
      <c r="C69" s="608"/>
      <c r="D69" s="1191"/>
      <c r="E69" s="1120"/>
      <c r="F69" s="1150"/>
      <c r="G69" s="1151"/>
      <c r="H69" s="1151"/>
      <c r="I69" s="1151"/>
      <c r="J69" s="1152"/>
      <c r="L69" s="620"/>
      <c r="M69" s="615"/>
      <c r="N69" s="615"/>
      <c r="O69" s="621"/>
      <c r="P69" s="621"/>
      <c r="Q69" s="621"/>
      <c r="R69" s="621"/>
      <c r="S69" s="622"/>
      <c r="T69" s="1140"/>
      <c r="U69" s="1141"/>
      <c r="V69" s="1141"/>
      <c r="W69" s="1141"/>
      <c r="X69" s="1141"/>
      <c r="Y69" s="1141"/>
      <c r="Z69" s="1141"/>
      <c r="AA69" s="1142"/>
      <c r="AB69" s="1140"/>
      <c r="AC69" s="1141"/>
      <c r="AD69" s="1141"/>
      <c r="AE69" s="1141"/>
      <c r="AF69" s="1141"/>
      <c r="AG69" s="1141"/>
      <c r="AH69" s="1141"/>
      <c r="AI69" s="1142"/>
      <c r="AJ69" s="612"/>
      <c r="AK69" s="608"/>
      <c r="AL69" s="613"/>
      <c r="AM69" s="623"/>
    </row>
    <row r="70" spans="2:43" x14ac:dyDescent="0.55000000000000004">
      <c r="B70" s="63"/>
      <c r="C70" s="52"/>
      <c r="D70" s="1191"/>
      <c r="E70" s="1120"/>
      <c r="F70" s="1150"/>
      <c r="G70" s="1151"/>
      <c r="H70" s="1151"/>
      <c r="I70" s="1151"/>
      <c r="J70" s="1152"/>
      <c r="K70" s="638" t="s">
        <v>35</v>
      </c>
      <c r="L70" s="1146"/>
      <c r="M70" s="1146"/>
      <c r="N70" s="1146"/>
      <c r="O70" s="1146"/>
      <c r="P70" s="1146"/>
      <c r="Q70" s="1146"/>
      <c r="R70" s="1146"/>
      <c r="S70" s="639" t="s">
        <v>101</v>
      </c>
      <c r="T70" s="1140"/>
      <c r="U70" s="1141"/>
      <c r="V70" s="1141"/>
      <c r="W70" s="1141"/>
      <c r="X70" s="1141"/>
      <c r="Y70" s="1141"/>
      <c r="Z70" s="1141"/>
      <c r="AA70" s="1142"/>
      <c r="AB70" s="1140"/>
      <c r="AC70" s="1141"/>
      <c r="AD70" s="1141"/>
      <c r="AE70" s="1141"/>
      <c r="AF70" s="1141"/>
      <c r="AG70" s="1141"/>
      <c r="AH70" s="1141"/>
      <c r="AI70" s="1142"/>
      <c r="AJ70" s="47"/>
      <c r="AK70" s="52"/>
      <c r="AN70" s="68"/>
    </row>
    <row r="71" spans="2:43" s="606" customFormat="1" ht="5.5" x14ac:dyDescent="0.55000000000000004">
      <c r="B71" s="607"/>
      <c r="C71" s="608"/>
      <c r="D71" s="1191"/>
      <c r="E71" s="624"/>
      <c r="F71" s="1153"/>
      <c r="G71" s="1154"/>
      <c r="H71" s="1154"/>
      <c r="I71" s="1154"/>
      <c r="J71" s="1155"/>
      <c r="K71" s="625"/>
      <c r="L71" s="627"/>
      <c r="M71" s="627"/>
      <c r="N71" s="627"/>
      <c r="O71" s="627"/>
      <c r="P71" s="627"/>
      <c r="Q71" s="627"/>
      <c r="R71" s="627"/>
      <c r="S71" s="626"/>
      <c r="T71" s="1143"/>
      <c r="U71" s="1144"/>
      <c r="V71" s="1144"/>
      <c r="W71" s="1144"/>
      <c r="X71" s="1144"/>
      <c r="Y71" s="1144"/>
      <c r="Z71" s="1144"/>
      <c r="AA71" s="1145"/>
      <c r="AB71" s="1143"/>
      <c r="AC71" s="1144"/>
      <c r="AD71" s="1144"/>
      <c r="AE71" s="1144"/>
      <c r="AF71" s="1144"/>
      <c r="AG71" s="1144"/>
      <c r="AH71" s="1144"/>
      <c r="AI71" s="1145"/>
      <c r="AJ71" s="612"/>
      <c r="AK71" s="608"/>
      <c r="AL71" s="613"/>
    </row>
    <row r="72" spans="2:43" x14ac:dyDescent="0.55000000000000004">
      <c r="B72" s="63"/>
      <c r="C72" s="52"/>
      <c r="D72" s="1191"/>
      <c r="E72" s="1121" t="s">
        <v>81</v>
      </c>
      <c r="F72" s="1127" t="s">
        <v>204</v>
      </c>
      <c r="G72" s="1128"/>
      <c r="H72" s="1128"/>
      <c r="I72" s="1128"/>
      <c r="J72" s="1129"/>
      <c r="K72" s="1097"/>
      <c r="L72" s="1098"/>
      <c r="M72" s="1098"/>
      <c r="N72" s="1098"/>
      <c r="O72" s="1098"/>
      <c r="P72" s="1098"/>
      <c r="Q72" s="1098"/>
      <c r="R72" s="1098"/>
      <c r="S72" s="1099"/>
      <c r="T72" s="1097"/>
      <c r="U72" s="1098"/>
      <c r="V72" s="1098"/>
      <c r="W72" s="1098"/>
      <c r="X72" s="1098"/>
      <c r="Y72" s="1098"/>
      <c r="Z72" s="1098"/>
      <c r="AA72" s="1099"/>
      <c r="AB72" s="1097"/>
      <c r="AC72" s="1098"/>
      <c r="AD72" s="1098"/>
      <c r="AE72" s="1098"/>
      <c r="AF72" s="1098"/>
      <c r="AG72" s="1098"/>
      <c r="AH72" s="1098"/>
      <c r="AI72" s="1099"/>
      <c r="AJ72" s="47"/>
      <c r="AK72" s="52"/>
      <c r="AL72" s="46"/>
    </row>
    <row r="73" spans="2:43" x14ac:dyDescent="0.55000000000000004">
      <c r="B73" s="63"/>
      <c r="C73" s="52"/>
      <c r="D73" s="1191"/>
      <c r="E73" s="1122"/>
      <c r="F73" s="1130"/>
      <c r="G73" s="1131"/>
      <c r="H73" s="1131"/>
      <c r="I73" s="1131"/>
      <c r="J73" s="1132"/>
      <c r="K73" s="1100"/>
      <c r="L73" s="1101"/>
      <c r="M73" s="1101"/>
      <c r="N73" s="1101"/>
      <c r="O73" s="1101"/>
      <c r="P73" s="1101"/>
      <c r="Q73" s="1101"/>
      <c r="R73" s="1101"/>
      <c r="S73" s="1102"/>
      <c r="T73" s="1100"/>
      <c r="U73" s="1101"/>
      <c r="V73" s="1101"/>
      <c r="W73" s="1101"/>
      <c r="X73" s="1101"/>
      <c r="Y73" s="1101"/>
      <c r="Z73" s="1101"/>
      <c r="AA73" s="1102"/>
      <c r="AB73" s="1100"/>
      <c r="AC73" s="1101"/>
      <c r="AD73" s="1101"/>
      <c r="AE73" s="1101"/>
      <c r="AF73" s="1101"/>
      <c r="AG73" s="1101"/>
      <c r="AH73" s="1101"/>
      <c r="AI73" s="1102"/>
      <c r="AJ73" s="47"/>
      <c r="AK73" s="52"/>
    </row>
    <row r="74" spans="2:43" x14ac:dyDescent="0.55000000000000004">
      <c r="B74" s="63"/>
      <c r="C74" s="52"/>
      <c r="D74" s="1192"/>
      <c r="E74" s="1123"/>
      <c r="F74" s="1133"/>
      <c r="G74" s="1134"/>
      <c r="H74" s="1134"/>
      <c r="I74" s="1134"/>
      <c r="J74" s="1135"/>
      <c r="K74" s="1103"/>
      <c r="L74" s="1104"/>
      <c r="M74" s="1104"/>
      <c r="N74" s="1104"/>
      <c r="O74" s="1104"/>
      <c r="P74" s="1104"/>
      <c r="Q74" s="1104"/>
      <c r="R74" s="1104"/>
      <c r="S74" s="1105"/>
      <c r="T74" s="1103"/>
      <c r="U74" s="1104"/>
      <c r="V74" s="1104"/>
      <c r="W74" s="1104"/>
      <c r="X74" s="1104"/>
      <c r="Y74" s="1104"/>
      <c r="Z74" s="1104"/>
      <c r="AA74" s="1105"/>
      <c r="AB74" s="1103"/>
      <c r="AC74" s="1104"/>
      <c r="AD74" s="1104"/>
      <c r="AE74" s="1104"/>
      <c r="AF74" s="1104"/>
      <c r="AG74" s="1104"/>
      <c r="AH74" s="1104"/>
      <c r="AI74" s="1105"/>
      <c r="AJ74" s="47"/>
      <c r="AK74" s="52"/>
    </row>
    <row r="75" spans="2:43" x14ac:dyDescent="0.55000000000000004">
      <c r="B75" s="63"/>
      <c r="C75" s="52"/>
      <c r="D75" s="390"/>
      <c r="E75" s="1205" t="s">
        <v>91</v>
      </c>
      <c r="F75" s="1156" t="s">
        <v>95</v>
      </c>
      <c r="G75" s="1157"/>
      <c r="H75" s="1157"/>
      <c r="I75" s="1157"/>
      <c r="J75" s="1158"/>
      <c r="K75" s="1106"/>
      <c r="L75" s="1107"/>
      <c r="M75" s="1107"/>
      <c r="N75" s="1107"/>
      <c r="O75" s="1107"/>
      <c r="P75" s="1107"/>
      <c r="Q75" s="1107"/>
      <c r="R75" s="1107"/>
      <c r="S75" s="1108"/>
      <c r="T75" s="1097"/>
      <c r="U75" s="1098"/>
      <c r="V75" s="1098"/>
      <c r="W75" s="1098"/>
      <c r="X75" s="1098"/>
      <c r="Y75" s="1098"/>
      <c r="Z75" s="1098"/>
      <c r="AA75" s="1099"/>
      <c r="AB75" s="1097"/>
      <c r="AC75" s="1098"/>
      <c r="AD75" s="1098"/>
      <c r="AE75" s="1098"/>
      <c r="AF75" s="1098"/>
      <c r="AG75" s="1098"/>
      <c r="AH75" s="1098"/>
      <c r="AI75" s="1099"/>
      <c r="AJ75" s="47"/>
      <c r="AK75" s="52"/>
    </row>
    <row r="76" spans="2:43" x14ac:dyDescent="0.55000000000000004">
      <c r="B76" s="63"/>
      <c r="C76" s="52"/>
      <c r="D76" s="391"/>
      <c r="E76" s="1120"/>
      <c r="F76" s="1159"/>
      <c r="G76" s="1160"/>
      <c r="H76" s="1160"/>
      <c r="I76" s="1160"/>
      <c r="J76" s="1161"/>
      <c r="K76" s="1109"/>
      <c r="L76" s="1110"/>
      <c r="M76" s="1110"/>
      <c r="N76" s="1110"/>
      <c r="O76" s="1110"/>
      <c r="P76" s="1110"/>
      <c r="Q76" s="1110"/>
      <c r="R76" s="1110"/>
      <c r="S76" s="1111"/>
      <c r="T76" s="1100"/>
      <c r="U76" s="1101"/>
      <c r="V76" s="1101"/>
      <c r="W76" s="1101"/>
      <c r="X76" s="1101"/>
      <c r="Y76" s="1101"/>
      <c r="Z76" s="1101"/>
      <c r="AA76" s="1102"/>
      <c r="AB76" s="1100"/>
      <c r="AC76" s="1101"/>
      <c r="AD76" s="1101"/>
      <c r="AE76" s="1101"/>
      <c r="AF76" s="1101"/>
      <c r="AG76" s="1101"/>
      <c r="AH76" s="1101"/>
      <c r="AI76" s="1102"/>
      <c r="AJ76" s="47"/>
      <c r="AK76" s="52"/>
    </row>
    <row r="77" spans="2:43" x14ac:dyDescent="0.55000000000000004">
      <c r="B77" s="63"/>
      <c r="C77" s="52"/>
      <c r="D77" s="391"/>
      <c r="E77" s="1206"/>
      <c r="F77" s="1162"/>
      <c r="G77" s="1163"/>
      <c r="H77" s="1163"/>
      <c r="I77" s="1163"/>
      <c r="J77" s="1164"/>
      <c r="K77" s="1112"/>
      <c r="L77" s="1113"/>
      <c r="M77" s="1113"/>
      <c r="N77" s="1113"/>
      <c r="O77" s="1113"/>
      <c r="P77" s="1113"/>
      <c r="Q77" s="1113"/>
      <c r="R77" s="1113"/>
      <c r="S77" s="1114"/>
      <c r="T77" s="1103"/>
      <c r="U77" s="1104"/>
      <c r="V77" s="1104"/>
      <c r="W77" s="1104"/>
      <c r="X77" s="1104"/>
      <c r="Y77" s="1104"/>
      <c r="Z77" s="1104"/>
      <c r="AA77" s="1105"/>
      <c r="AB77" s="1103"/>
      <c r="AC77" s="1104"/>
      <c r="AD77" s="1104"/>
      <c r="AE77" s="1104"/>
      <c r="AF77" s="1104"/>
      <c r="AG77" s="1104"/>
      <c r="AH77" s="1104"/>
      <c r="AI77" s="1105"/>
      <c r="AJ77" s="47"/>
      <c r="AK77" s="52"/>
    </row>
    <row r="78" spans="2:43" x14ac:dyDescent="0.55000000000000004">
      <c r="B78" s="63"/>
      <c r="C78" s="52"/>
      <c r="D78" s="391"/>
      <c r="E78" s="1205" t="s">
        <v>81</v>
      </c>
      <c r="F78" s="1156" t="s">
        <v>92</v>
      </c>
      <c r="G78" s="1157"/>
      <c r="H78" s="1157"/>
      <c r="I78" s="1157"/>
      <c r="J78" s="1158"/>
      <c r="K78" s="1106"/>
      <c r="L78" s="1107"/>
      <c r="M78" s="1107"/>
      <c r="N78" s="1107"/>
      <c r="O78" s="1107"/>
      <c r="P78" s="1107"/>
      <c r="Q78" s="1107"/>
      <c r="R78" s="1107"/>
      <c r="S78" s="1108"/>
      <c r="T78" s="1097"/>
      <c r="U78" s="1098"/>
      <c r="V78" s="1098"/>
      <c r="W78" s="1098"/>
      <c r="X78" s="1098"/>
      <c r="Y78" s="1098"/>
      <c r="Z78" s="1098"/>
      <c r="AA78" s="1099"/>
      <c r="AB78" s="1097"/>
      <c r="AC78" s="1098"/>
      <c r="AD78" s="1098"/>
      <c r="AE78" s="1098"/>
      <c r="AF78" s="1098"/>
      <c r="AG78" s="1098"/>
      <c r="AH78" s="1098"/>
      <c r="AI78" s="1099"/>
      <c r="AJ78" s="47"/>
      <c r="AK78" s="52"/>
    </row>
    <row r="79" spans="2:43" x14ac:dyDescent="0.55000000000000004">
      <c r="B79" s="63"/>
      <c r="C79" s="52"/>
      <c r="D79" s="391"/>
      <c r="E79" s="1120"/>
      <c r="F79" s="1159"/>
      <c r="G79" s="1160"/>
      <c r="H79" s="1160"/>
      <c r="I79" s="1160"/>
      <c r="J79" s="1161"/>
      <c r="K79" s="1109"/>
      <c r="L79" s="1110"/>
      <c r="M79" s="1110"/>
      <c r="N79" s="1110"/>
      <c r="O79" s="1110"/>
      <c r="P79" s="1110"/>
      <c r="Q79" s="1110"/>
      <c r="R79" s="1110"/>
      <c r="S79" s="1111"/>
      <c r="T79" s="1100"/>
      <c r="U79" s="1101"/>
      <c r="V79" s="1101"/>
      <c r="W79" s="1101"/>
      <c r="X79" s="1101"/>
      <c r="Y79" s="1101"/>
      <c r="Z79" s="1101"/>
      <c r="AA79" s="1102"/>
      <c r="AB79" s="1100"/>
      <c r="AC79" s="1101"/>
      <c r="AD79" s="1101"/>
      <c r="AE79" s="1101"/>
      <c r="AF79" s="1101"/>
      <c r="AG79" s="1101"/>
      <c r="AH79" s="1101"/>
      <c r="AI79" s="1102"/>
      <c r="AJ79" s="47"/>
      <c r="AK79" s="52"/>
    </row>
    <row r="80" spans="2:43" x14ac:dyDescent="0.55000000000000004">
      <c r="B80" s="63"/>
      <c r="C80" s="52"/>
      <c r="D80" s="391"/>
      <c r="E80" s="1206"/>
      <c r="F80" s="1162"/>
      <c r="G80" s="1163"/>
      <c r="H80" s="1163"/>
      <c r="I80" s="1163"/>
      <c r="J80" s="1164"/>
      <c r="K80" s="1112"/>
      <c r="L80" s="1113"/>
      <c r="M80" s="1113"/>
      <c r="N80" s="1113"/>
      <c r="O80" s="1113"/>
      <c r="P80" s="1113"/>
      <c r="Q80" s="1113"/>
      <c r="R80" s="1113"/>
      <c r="S80" s="1114"/>
      <c r="T80" s="1103"/>
      <c r="U80" s="1104"/>
      <c r="V80" s="1104"/>
      <c r="W80" s="1104"/>
      <c r="X80" s="1104"/>
      <c r="Y80" s="1104"/>
      <c r="Z80" s="1104"/>
      <c r="AA80" s="1105"/>
      <c r="AB80" s="1103"/>
      <c r="AC80" s="1104"/>
      <c r="AD80" s="1104"/>
      <c r="AE80" s="1104"/>
      <c r="AF80" s="1104"/>
      <c r="AG80" s="1104"/>
      <c r="AH80" s="1104"/>
      <c r="AI80" s="1105"/>
      <c r="AJ80" s="47"/>
      <c r="AK80" s="52"/>
    </row>
    <row r="81" spans="2:37" x14ac:dyDescent="0.55000000000000004">
      <c r="B81" s="63"/>
      <c r="C81" s="52"/>
      <c r="D81" s="391"/>
      <c r="E81" s="1205" t="s">
        <v>82</v>
      </c>
      <c r="F81" s="1147" t="s">
        <v>119</v>
      </c>
      <c r="G81" s="1148"/>
      <c r="H81" s="1148"/>
      <c r="I81" s="1148"/>
      <c r="J81" s="1149"/>
      <c r="K81" s="1106"/>
      <c r="L81" s="1107"/>
      <c r="M81" s="1107"/>
      <c r="N81" s="1107"/>
      <c r="O81" s="1107"/>
      <c r="P81" s="1107"/>
      <c r="Q81" s="1107"/>
      <c r="R81" s="1107"/>
      <c r="S81" s="1108"/>
      <c r="T81" s="1097"/>
      <c r="U81" s="1098"/>
      <c r="V81" s="1098"/>
      <c r="W81" s="1098"/>
      <c r="X81" s="1098"/>
      <c r="Y81" s="1098"/>
      <c r="Z81" s="1098"/>
      <c r="AA81" s="1099"/>
      <c r="AB81" s="1097"/>
      <c r="AC81" s="1098"/>
      <c r="AD81" s="1098"/>
      <c r="AE81" s="1098"/>
      <c r="AF81" s="1098"/>
      <c r="AG81" s="1098"/>
      <c r="AH81" s="1098"/>
      <c r="AI81" s="1099"/>
      <c r="AJ81" s="47"/>
      <c r="AK81" s="52"/>
    </row>
    <row r="82" spans="2:37" x14ac:dyDescent="0.55000000000000004">
      <c r="B82" s="63"/>
      <c r="C82" s="52"/>
      <c r="D82" s="391"/>
      <c r="E82" s="1120"/>
      <c r="F82" s="1150"/>
      <c r="G82" s="1151"/>
      <c r="H82" s="1151"/>
      <c r="I82" s="1151"/>
      <c r="J82" s="1152"/>
      <c r="K82" s="1109"/>
      <c r="L82" s="1110"/>
      <c r="M82" s="1110"/>
      <c r="N82" s="1110"/>
      <c r="O82" s="1110"/>
      <c r="P82" s="1110"/>
      <c r="Q82" s="1110"/>
      <c r="R82" s="1110"/>
      <c r="S82" s="1111"/>
      <c r="T82" s="1100"/>
      <c r="U82" s="1101"/>
      <c r="V82" s="1101"/>
      <c r="W82" s="1101"/>
      <c r="X82" s="1101"/>
      <c r="Y82" s="1101"/>
      <c r="Z82" s="1101"/>
      <c r="AA82" s="1102"/>
      <c r="AB82" s="1100"/>
      <c r="AC82" s="1101"/>
      <c r="AD82" s="1101"/>
      <c r="AE82" s="1101"/>
      <c r="AF82" s="1101"/>
      <c r="AG82" s="1101"/>
      <c r="AH82" s="1101"/>
      <c r="AI82" s="1102"/>
      <c r="AJ82" s="47"/>
      <c r="AK82" s="52"/>
    </row>
    <row r="83" spans="2:37" x14ac:dyDescent="0.55000000000000004">
      <c r="B83" s="63"/>
      <c r="C83" s="52"/>
      <c r="D83" s="391"/>
      <c r="E83" s="1206"/>
      <c r="F83" s="1153"/>
      <c r="G83" s="1154"/>
      <c r="H83" s="1154"/>
      <c r="I83" s="1154"/>
      <c r="J83" s="1155"/>
      <c r="K83" s="1112"/>
      <c r="L83" s="1113"/>
      <c r="M83" s="1113"/>
      <c r="N83" s="1113"/>
      <c r="O83" s="1113"/>
      <c r="P83" s="1113"/>
      <c r="Q83" s="1113"/>
      <c r="R83" s="1113"/>
      <c r="S83" s="1114"/>
      <c r="T83" s="1103"/>
      <c r="U83" s="1104"/>
      <c r="V83" s="1104"/>
      <c r="W83" s="1104"/>
      <c r="X83" s="1104"/>
      <c r="Y83" s="1104"/>
      <c r="Z83" s="1104"/>
      <c r="AA83" s="1105"/>
      <c r="AB83" s="1103"/>
      <c r="AC83" s="1104"/>
      <c r="AD83" s="1104"/>
      <c r="AE83" s="1104"/>
      <c r="AF83" s="1104"/>
      <c r="AG83" s="1104"/>
      <c r="AH83" s="1104"/>
      <c r="AI83" s="1105"/>
      <c r="AJ83" s="47"/>
      <c r="AK83" s="52"/>
    </row>
    <row r="84" spans="2:37" x14ac:dyDescent="0.55000000000000004">
      <c r="B84" s="63"/>
      <c r="C84" s="52"/>
      <c r="D84" s="391"/>
      <c r="E84" s="1205" t="s">
        <v>83</v>
      </c>
      <c r="F84" s="1156" t="s">
        <v>93</v>
      </c>
      <c r="G84" s="1157"/>
      <c r="H84" s="1157"/>
      <c r="I84" s="1157"/>
      <c r="J84" s="1158"/>
      <c r="K84" s="1106"/>
      <c r="L84" s="1107"/>
      <c r="M84" s="1107"/>
      <c r="N84" s="1107"/>
      <c r="O84" s="1107"/>
      <c r="P84" s="1107"/>
      <c r="Q84" s="1107"/>
      <c r="R84" s="1107"/>
      <c r="S84" s="1108"/>
      <c r="T84" s="1097"/>
      <c r="U84" s="1098"/>
      <c r="V84" s="1098"/>
      <c r="W84" s="1098"/>
      <c r="X84" s="1098"/>
      <c r="Y84" s="1098"/>
      <c r="Z84" s="1098"/>
      <c r="AA84" s="1099"/>
      <c r="AB84" s="1097"/>
      <c r="AC84" s="1098"/>
      <c r="AD84" s="1098"/>
      <c r="AE84" s="1098"/>
      <c r="AF84" s="1098"/>
      <c r="AG84" s="1098"/>
      <c r="AH84" s="1098"/>
      <c r="AI84" s="1099"/>
      <c r="AJ84" s="47"/>
      <c r="AK84" s="52"/>
    </row>
    <row r="85" spans="2:37" x14ac:dyDescent="0.55000000000000004">
      <c r="B85" s="63"/>
      <c r="C85" s="52"/>
      <c r="D85" s="391"/>
      <c r="E85" s="1120"/>
      <c r="F85" s="1159"/>
      <c r="G85" s="1160"/>
      <c r="H85" s="1160"/>
      <c r="I85" s="1160"/>
      <c r="J85" s="1161"/>
      <c r="K85" s="1109"/>
      <c r="L85" s="1110"/>
      <c r="M85" s="1110"/>
      <c r="N85" s="1110"/>
      <c r="O85" s="1110"/>
      <c r="P85" s="1110"/>
      <c r="Q85" s="1110"/>
      <c r="R85" s="1110"/>
      <c r="S85" s="1111"/>
      <c r="T85" s="1100"/>
      <c r="U85" s="1101"/>
      <c r="V85" s="1101"/>
      <c r="W85" s="1101"/>
      <c r="X85" s="1101"/>
      <c r="Y85" s="1101"/>
      <c r="Z85" s="1101"/>
      <c r="AA85" s="1102"/>
      <c r="AB85" s="1100"/>
      <c r="AC85" s="1101"/>
      <c r="AD85" s="1101"/>
      <c r="AE85" s="1101"/>
      <c r="AF85" s="1101"/>
      <c r="AG85" s="1101"/>
      <c r="AH85" s="1101"/>
      <c r="AI85" s="1102"/>
      <c r="AJ85" s="47"/>
      <c r="AK85" s="52"/>
    </row>
    <row r="86" spans="2:37" x14ac:dyDescent="0.55000000000000004">
      <c r="B86" s="63"/>
      <c r="C86" s="52"/>
      <c r="D86" s="391"/>
      <c r="E86" s="1206"/>
      <c r="F86" s="1162"/>
      <c r="G86" s="1163"/>
      <c r="H86" s="1163"/>
      <c r="I86" s="1163"/>
      <c r="J86" s="1164"/>
      <c r="K86" s="1112"/>
      <c r="L86" s="1113"/>
      <c r="M86" s="1113"/>
      <c r="N86" s="1113"/>
      <c r="O86" s="1113"/>
      <c r="P86" s="1113"/>
      <c r="Q86" s="1113"/>
      <c r="R86" s="1113"/>
      <c r="S86" s="1114"/>
      <c r="T86" s="1103"/>
      <c r="U86" s="1104"/>
      <c r="V86" s="1104"/>
      <c r="W86" s="1104"/>
      <c r="X86" s="1104"/>
      <c r="Y86" s="1104"/>
      <c r="Z86" s="1104"/>
      <c r="AA86" s="1105"/>
      <c r="AB86" s="1103"/>
      <c r="AC86" s="1104"/>
      <c r="AD86" s="1104"/>
      <c r="AE86" s="1104"/>
      <c r="AF86" s="1104"/>
      <c r="AG86" s="1104"/>
      <c r="AH86" s="1104"/>
      <c r="AI86" s="1105"/>
      <c r="AJ86" s="47"/>
      <c r="AK86" s="52"/>
    </row>
    <row r="87" spans="2:37" x14ac:dyDescent="0.55000000000000004">
      <c r="B87" s="63"/>
      <c r="C87" s="52"/>
      <c r="D87" s="391"/>
      <c r="E87" s="1205" t="s">
        <v>84</v>
      </c>
      <c r="F87" s="1156" t="s">
        <v>94</v>
      </c>
      <c r="G87" s="1157"/>
      <c r="H87" s="1157"/>
      <c r="I87" s="1157"/>
      <c r="J87" s="1158"/>
      <c r="K87" s="1106"/>
      <c r="L87" s="1107"/>
      <c r="M87" s="1107"/>
      <c r="N87" s="1107"/>
      <c r="O87" s="1107"/>
      <c r="P87" s="1107"/>
      <c r="Q87" s="1107"/>
      <c r="R87" s="1107"/>
      <c r="S87" s="1108"/>
      <c r="T87" s="1097"/>
      <c r="U87" s="1098"/>
      <c r="V87" s="1098"/>
      <c r="W87" s="1098"/>
      <c r="X87" s="1098"/>
      <c r="Y87" s="1098"/>
      <c r="Z87" s="1098"/>
      <c r="AA87" s="1099"/>
      <c r="AB87" s="1097"/>
      <c r="AC87" s="1098"/>
      <c r="AD87" s="1098"/>
      <c r="AE87" s="1098"/>
      <c r="AF87" s="1098"/>
      <c r="AG87" s="1098"/>
      <c r="AH87" s="1098"/>
      <c r="AI87" s="1099"/>
      <c r="AJ87" s="47"/>
      <c r="AK87" s="52"/>
    </row>
    <row r="88" spans="2:37" x14ac:dyDescent="0.55000000000000004">
      <c r="B88" s="63"/>
      <c r="C88" s="52"/>
      <c r="D88" s="391"/>
      <c r="E88" s="1120"/>
      <c r="F88" s="1159"/>
      <c r="G88" s="1160"/>
      <c r="H88" s="1160"/>
      <c r="I88" s="1160"/>
      <c r="J88" s="1161"/>
      <c r="K88" s="1109"/>
      <c r="L88" s="1110"/>
      <c r="M88" s="1110"/>
      <c r="N88" s="1110"/>
      <c r="O88" s="1110"/>
      <c r="P88" s="1110"/>
      <c r="Q88" s="1110"/>
      <c r="R88" s="1110"/>
      <c r="S88" s="1111"/>
      <c r="T88" s="1100"/>
      <c r="U88" s="1101"/>
      <c r="V88" s="1101"/>
      <c r="W88" s="1101"/>
      <c r="X88" s="1101"/>
      <c r="Y88" s="1101"/>
      <c r="Z88" s="1101"/>
      <c r="AA88" s="1102"/>
      <c r="AB88" s="1100"/>
      <c r="AC88" s="1101"/>
      <c r="AD88" s="1101"/>
      <c r="AE88" s="1101"/>
      <c r="AF88" s="1101"/>
      <c r="AG88" s="1101"/>
      <c r="AH88" s="1101"/>
      <c r="AI88" s="1102"/>
      <c r="AJ88" s="47"/>
      <c r="AK88" s="52"/>
    </row>
    <row r="89" spans="2:37" x14ac:dyDescent="0.55000000000000004">
      <c r="B89" s="63"/>
      <c r="C89" s="52"/>
      <c r="D89" s="389" t="s">
        <v>375</v>
      </c>
      <c r="E89" s="1206"/>
      <c r="F89" s="1162"/>
      <c r="G89" s="1163"/>
      <c r="H89" s="1163"/>
      <c r="I89" s="1163"/>
      <c r="J89" s="1164"/>
      <c r="K89" s="1112"/>
      <c r="L89" s="1113"/>
      <c r="M89" s="1113"/>
      <c r="N89" s="1113"/>
      <c r="O89" s="1113"/>
      <c r="P89" s="1113"/>
      <c r="Q89" s="1113"/>
      <c r="R89" s="1113"/>
      <c r="S89" s="1114"/>
      <c r="T89" s="1103"/>
      <c r="U89" s="1104"/>
      <c r="V89" s="1104"/>
      <c r="W89" s="1104"/>
      <c r="X89" s="1104"/>
      <c r="Y89" s="1104"/>
      <c r="Z89" s="1104"/>
      <c r="AA89" s="1105"/>
      <c r="AB89" s="1103"/>
      <c r="AC89" s="1104"/>
      <c r="AD89" s="1104"/>
      <c r="AE89" s="1104"/>
      <c r="AF89" s="1104"/>
      <c r="AG89" s="1104"/>
      <c r="AH89" s="1104"/>
      <c r="AI89" s="1105"/>
      <c r="AJ89" s="47"/>
      <c r="AK89" s="52"/>
    </row>
    <row r="90" spans="2:37" x14ac:dyDescent="0.55000000000000004">
      <c r="B90" s="63"/>
      <c r="C90" s="52"/>
      <c r="D90" s="1191" t="s">
        <v>376</v>
      </c>
      <c r="E90" s="1205" t="s">
        <v>85</v>
      </c>
      <c r="F90" s="1147" t="s">
        <v>483</v>
      </c>
      <c r="G90" s="1148"/>
      <c r="H90" s="1148"/>
      <c r="I90" s="1148"/>
      <c r="J90" s="1149"/>
      <c r="K90" s="1106"/>
      <c r="L90" s="1107"/>
      <c r="M90" s="1107"/>
      <c r="N90" s="1107"/>
      <c r="O90" s="1107"/>
      <c r="P90" s="1107"/>
      <c r="Q90" s="1107"/>
      <c r="R90" s="1107"/>
      <c r="S90" s="1108"/>
      <c r="T90" s="1097"/>
      <c r="U90" s="1098"/>
      <c r="V90" s="1098"/>
      <c r="W90" s="1098"/>
      <c r="X90" s="1098"/>
      <c r="Y90" s="1098"/>
      <c r="Z90" s="1098"/>
      <c r="AA90" s="1099"/>
      <c r="AB90" s="1097"/>
      <c r="AC90" s="1098"/>
      <c r="AD90" s="1098"/>
      <c r="AE90" s="1098"/>
      <c r="AF90" s="1098"/>
      <c r="AG90" s="1098"/>
      <c r="AH90" s="1098"/>
      <c r="AI90" s="1099"/>
      <c r="AJ90" s="47"/>
      <c r="AK90" s="52"/>
    </row>
    <row r="91" spans="2:37" x14ac:dyDescent="0.55000000000000004">
      <c r="B91" s="63"/>
      <c r="C91" s="52"/>
      <c r="D91" s="1191"/>
      <c r="E91" s="1120"/>
      <c r="F91" s="1150"/>
      <c r="G91" s="1151"/>
      <c r="H91" s="1151"/>
      <c r="I91" s="1151"/>
      <c r="J91" s="1152"/>
      <c r="K91" s="1109"/>
      <c r="L91" s="1110"/>
      <c r="M91" s="1110"/>
      <c r="N91" s="1110"/>
      <c r="O91" s="1110"/>
      <c r="P91" s="1110"/>
      <c r="Q91" s="1110"/>
      <c r="R91" s="1110"/>
      <c r="S91" s="1111"/>
      <c r="T91" s="1100"/>
      <c r="U91" s="1101"/>
      <c r="V91" s="1101"/>
      <c r="W91" s="1101"/>
      <c r="X91" s="1101"/>
      <c r="Y91" s="1101"/>
      <c r="Z91" s="1101"/>
      <c r="AA91" s="1102"/>
      <c r="AB91" s="1100"/>
      <c r="AC91" s="1101"/>
      <c r="AD91" s="1101"/>
      <c r="AE91" s="1101"/>
      <c r="AF91" s="1101"/>
      <c r="AG91" s="1101"/>
      <c r="AH91" s="1101"/>
      <c r="AI91" s="1102"/>
      <c r="AJ91" s="47"/>
      <c r="AK91" s="52"/>
    </row>
    <row r="92" spans="2:37" x14ac:dyDescent="0.55000000000000004">
      <c r="B92" s="63"/>
      <c r="C92" s="52"/>
      <c r="D92" s="1191"/>
      <c r="E92" s="1120"/>
      <c r="F92" s="1150"/>
      <c r="G92" s="1151"/>
      <c r="H92" s="1151"/>
      <c r="I92" s="1151"/>
      <c r="J92" s="1152"/>
      <c r="K92" s="1109"/>
      <c r="L92" s="1110"/>
      <c r="M92" s="1110"/>
      <c r="N92" s="1110"/>
      <c r="O92" s="1110"/>
      <c r="P92" s="1110"/>
      <c r="Q92" s="1110"/>
      <c r="R92" s="1110"/>
      <c r="S92" s="1111"/>
      <c r="T92" s="1100"/>
      <c r="U92" s="1101"/>
      <c r="V92" s="1101"/>
      <c r="W92" s="1101"/>
      <c r="X92" s="1101"/>
      <c r="Y92" s="1101"/>
      <c r="Z92" s="1101"/>
      <c r="AA92" s="1102"/>
      <c r="AB92" s="1100"/>
      <c r="AC92" s="1101"/>
      <c r="AD92" s="1101"/>
      <c r="AE92" s="1101"/>
      <c r="AF92" s="1101"/>
      <c r="AG92" s="1101"/>
      <c r="AH92" s="1101"/>
      <c r="AI92" s="1102"/>
      <c r="AJ92" s="47"/>
      <c r="AK92" s="52"/>
    </row>
    <row r="93" spans="2:37" x14ac:dyDescent="0.55000000000000004">
      <c r="B93" s="63"/>
      <c r="C93" s="52"/>
      <c r="D93" s="1191"/>
      <c r="E93" s="1206"/>
      <c r="F93" s="1153"/>
      <c r="G93" s="1154"/>
      <c r="H93" s="1154"/>
      <c r="I93" s="1154"/>
      <c r="J93" s="1155"/>
      <c r="K93" s="1112"/>
      <c r="L93" s="1113"/>
      <c r="M93" s="1113"/>
      <c r="N93" s="1113"/>
      <c r="O93" s="1113"/>
      <c r="P93" s="1113"/>
      <c r="Q93" s="1113"/>
      <c r="R93" s="1113"/>
      <c r="S93" s="1114"/>
      <c r="T93" s="1103"/>
      <c r="U93" s="1104"/>
      <c r="V93" s="1104"/>
      <c r="W93" s="1104"/>
      <c r="X93" s="1104"/>
      <c r="Y93" s="1104"/>
      <c r="Z93" s="1104"/>
      <c r="AA93" s="1105"/>
      <c r="AB93" s="1103"/>
      <c r="AC93" s="1104"/>
      <c r="AD93" s="1104"/>
      <c r="AE93" s="1104"/>
      <c r="AF93" s="1104"/>
      <c r="AG93" s="1104"/>
      <c r="AH93" s="1104"/>
      <c r="AI93" s="1105"/>
      <c r="AJ93" s="47"/>
      <c r="AK93" s="52"/>
    </row>
    <row r="94" spans="2:37" x14ac:dyDescent="0.55000000000000004">
      <c r="B94" s="63"/>
      <c r="C94" s="52"/>
      <c r="D94" s="1191"/>
      <c r="E94" s="1121" t="s">
        <v>120</v>
      </c>
      <c r="F94" s="1127" t="s">
        <v>200</v>
      </c>
      <c r="G94" s="1128"/>
      <c r="H94" s="1128"/>
      <c r="I94" s="1128"/>
      <c r="J94" s="1129"/>
      <c r="K94" s="1097"/>
      <c r="L94" s="1098"/>
      <c r="M94" s="1098"/>
      <c r="N94" s="1098"/>
      <c r="O94" s="1098"/>
      <c r="P94" s="1098"/>
      <c r="Q94" s="1098"/>
      <c r="R94" s="1098"/>
      <c r="S94" s="1099"/>
      <c r="T94" s="1098"/>
      <c r="U94" s="1098"/>
      <c r="V94" s="1098"/>
      <c r="W94" s="1098"/>
      <c r="X94" s="1098"/>
      <c r="Y94" s="1098"/>
      <c r="Z94" s="1098"/>
      <c r="AA94" s="1099"/>
      <c r="AB94" s="1097"/>
      <c r="AC94" s="1098"/>
      <c r="AD94" s="1098"/>
      <c r="AE94" s="1098"/>
      <c r="AF94" s="1098"/>
      <c r="AG94" s="1098"/>
      <c r="AH94" s="1098"/>
      <c r="AI94" s="1099"/>
      <c r="AJ94" s="47"/>
      <c r="AK94" s="52"/>
    </row>
    <row r="95" spans="2:37" x14ac:dyDescent="0.55000000000000004">
      <c r="B95" s="63"/>
      <c r="C95" s="52"/>
      <c r="D95" s="1191"/>
      <c r="E95" s="1122"/>
      <c r="F95" s="1130"/>
      <c r="G95" s="1131"/>
      <c r="H95" s="1131"/>
      <c r="I95" s="1131"/>
      <c r="J95" s="1132"/>
      <c r="K95" s="1100"/>
      <c r="L95" s="1101"/>
      <c r="M95" s="1101"/>
      <c r="N95" s="1101"/>
      <c r="O95" s="1101"/>
      <c r="P95" s="1101"/>
      <c r="Q95" s="1101"/>
      <c r="R95" s="1101"/>
      <c r="S95" s="1102"/>
      <c r="T95" s="1101"/>
      <c r="U95" s="1101"/>
      <c r="V95" s="1101"/>
      <c r="W95" s="1101"/>
      <c r="X95" s="1101"/>
      <c r="Y95" s="1101"/>
      <c r="Z95" s="1101"/>
      <c r="AA95" s="1102"/>
      <c r="AB95" s="1100"/>
      <c r="AC95" s="1101"/>
      <c r="AD95" s="1101"/>
      <c r="AE95" s="1101"/>
      <c r="AF95" s="1101"/>
      <c r="AG95" s="1101"/>
      <c r="AH95" s="1101"/>
      <c r="AI95" s="1102"/>
      <c r="AJ95" s="47"/>
      <c r="AK95" s="52"/>
    </row>
    <row r="96" spans="2:37" x14ac:dyDescent="0.55000000000000004">
      <c r="B96" s="63"/>
      <c r="C96" s="52"/>
      <c r="D96" s="1191"/>
      <c r="E96" s="1123"/>
      <c r="F96" s="1133"/>
      <c r="G96" s="1134"/>
      <c r="H96" s="1134"/>
      <c r="I96" s="1134"/>
      <c r="J96" s="1135"/>
      <c r="K96" s="1103"/>
      <c r="L96" s="1104"/>
      <c r="M96" s="1104"/>
      <c r="N96" s="1104"/>
      <c r="O96" s="1104"/>
      <c r="P96" s="1104"/>
      <c r="Q96" s="1104"/>
      <c r="R96" s="1104"/>
      <c r="S96" s="1105"/>
      <c r="T96" s="1104"/>
      <c r="U96" s="1104"/>
      <c r="V96" s="1104"/>
      <c r="W96" s="1104"/>
      <c r="X96" s="1104"/>
      <c r="Y96" s="1104"/>
      <c r="Z96" s="1104"/>
      <c r="AA96" s="1105"/>
      <c r="AB96" s="1103"/>
      <c r="AC96" s="1104"/>
      <c r="AD96" s="1104"/>
      <c r="AE96" s="1104"/>
      <c r="AF96" s="1104"/>
      <c r="AG96" s="1104"/>
      <c r="AH96" s="1104"/>
      <c r="AI96" s="1105"/>
      <c r="AJ96" s="47"/>
      <c r="AK96" s="52"/>
    </row>
    <row r="97" spans="2:38" x14ac:dyDescent="0.55000000000000004">
      <c r="B97" s="63"/>
      <c r="C97" s="52"/>
      <c r="D97" s="1191"/>
      <c r="E97" s="1121" t="s">
        <v>121</v>
      </c>
      <c r="F97" s="1196" t="s">
        <v>484</v>
      </c>
      <c r="G97" s="1197"/>
      <c r="H97" s="1197"/>
      <c r="I97" s="1197"/>
      <c r="J97" s="1198"/>
      <c r="K97" s="1097"/>
      <c r="L97" s="1098"/>
      <c r="M97" s="1098"/>
      <c r="N97" s="1098"/>
      <c r="O97" s="1098"/>
      <c r="P97" s="1098"/>
      <c r="Q97" s="1098"/>
      <c r="R97" s="1098"/>
      <c r="S97" s="1099"/>
      <c r="T97" s="1097"/>
      <c r="U97" s="1098"/>
      <c r="V97" s="1098"/>
      <c r="W97" s="1098"/>
      <c r="X97" s="1098"/>
      <c r="Y97" s="1098"/>
      <c r="Z97" s="1098"/>
      <c r="AA97" s="1099"/>
      <c r="AB97" s="1098"/>
      <c r="AC97" s="1098"/>
      <c r="AD97" s="1098"/>
      <c r="AE97" s="1098"/>
      <c r="AF97" s="1098"/>
      <c r="AG97" s="1098"/>
      <c r="AH97" s="1098"/>
      <c r="AI97" s="1099"/>
      <c r="AJ97" s="47"/>
      <c r="AK97" s="52"/>
    </row>
    <row r="98" spans="2:38" x14ac:dyDescent="0.55000000000000004">
      <c r="B98" s="63"/>
      <c r="C98" s="52"/>
      <c r="D98" s="391"/>
      <c r="E98" s="1122"/>
      <c r="F98" s="1199"/>
      <c r="G98" s="1200"/>
      <c r="H98" s="1200"/>
      <c r="I98" s="1200"/>
      <c r="J98" s="1201"/>
      <c r="K98" s="1100"/>
      <c r="L98" s="1101"/>
      <c r="M98" s="1101"/>
      <c r="N98" s="1101"/>
      <c r="O98" s="1101"/>
      <c r="P98" s="1101"/>
      <c r="Q98" s="1101"/>
      <c r="R98" s="1101"/>
      <c r="S98" s="1102"/>
      <c r="T98" s="1100"/>
      <c r="U98" s="1101"/>
      <c r="V98" s="1101"/>
      <c r="W98" s="1101"/>
      <c r="X98" s="1101"/>
      <c r="Y98" s="1101"/>
      <c r="Z98" s="1101"/>
      <c r="AA98" s="1102"/>
      <c r="AB98" s="1101"/>
      <c r="AC98" s="1101"/>
      <c r="AD98" s="1101"/>
      <c r="AE98" s="1101"/>
      <c r="AF98" s="1101"/>
      <c r="AG98" s="1101"/>
      <c r="AH98" s="1101"/>
      <c r="AI98" s="1102"/>
      <c r="AJ98" s="47"/>
      <c r="AK98" s="52"/>
    </row>
    <row r="99" spans="2:38" x14ac:dyDescent="0.55000000000000004">
      <c r="B99" s="63"/>
      <c r="C99" s="52"/>
      <c r="D99" s="391"/>
      <c r="E99" s="1122"/>
      <c r="F99" s="1199"/>
      <c r="G99" s="1200"/>
      <c r="H99" s="1200"/>
      <c r="I99" s="1200"/>
      <c r="J99" s="1201"/>
      <c r="K99" s="1100"/>
      <c r="L99" s="1101"/>
      <c r="M99" s="1101"/>
      <c r="N99" s="1101"/>
      <c r="O99" s="1101"/>
      <c r="P99" s="1101"/>
      <c r="Q99" s="1101"/>
      <c r="R99" s="1101"/>
      <c r="S99" s="1102"/>
      <c r="T99" s="1100"/>
      <c r="U99" s="1101"/>
      <c r="V99" s="1101"/>
      <c r="W99" s="1101"/>
      <c r="X99" s="1101"/>
      <c r="Y99" s="1101"/>
      <c r="Z99" s="1101"/>
      <c r="AA99" s="1102"/>
      <c r="AB99" s="1101"/>
      <c r="AC99" s="1101"/>
      <c r="AD99" s="1101"/>
      <c r="AE99" s="1101"/>
      <c r="AF99" s="1101"/>
      <c r="AG99" s="1101"/>
      <c r="AH99" s="1101"/>
      <c r="AI99" s="1102"/>
      <c r="AJ99" s="47"/>
      <c r="AK99" s="52"/>
    </row>
    <row r="100" spans="2:38" x14ac:dyDescent="0.55000000000000004">
      <c r="B100" s="63"/>
      <c r="C100" s="52"/>
      <c r="D100" s="391"/>
      <c r="E100" s="1122"/>
      <c r="F100" s="1199" t="s">
        <v>485</v>
      </c>
      <c r="G100" s="1200"/>
      <c r="H100" s="1200"/>
      <c r="I100" s="1200"/>
      <c r="J100" s="1201"/>
      <c r="K100" s="1100"/>
      <c r="L100" s="1101"/>
      <c r="M100" s="1101"/>
      <c r="N100" s="1101"/>
      <c r="O100" s="1101"/>
      <c r="P100" s="1101"/>
      <c r="Q100" s="1101"/>
      <c r="R100" s="1101"/>
      <c r="S100" s="1102"/>
      <c r="T100" s="1100"/>
      <c r="U100" s="1101"/>
      <c r="V100" s="1101"/>
      <c r="W100" s="1101"/>
      <c r="X100" s="1101"/>
      <c r="Y100" s="1101"/>
      <c r="Z100" s="1101"/>
      <c r="AA100" s="1102"/>
      <c r="AB100" s="1101"/>
      <c r="AC100" s="1101"/>
      <c r="AD100" s="1101"/>
      <c r="AE100" s="1101"/>
      <c r="AF100" s="1101"/>
      <c r="AG100" s="1101"/>
      <c r="AH100" s="1101"/>
      <c r="AI100" s="1102"/>
      <c r="AJ100" s="47"/>
      <c r="AK100" s="52"/>
    </row>
    <row r="101" spans="2:38" x14ac:dyDescent="0.55000000000000004">
      <c r="B101" s="63"/>
      <c r="C101" s="52"/>
      <c r="D101" s="391"/>
      <c r="E101" s="1122"/>
      <c r="F101" s="1199"/>
      <c r="G101" s="1200"/>
      <c r="H101" s="1200"/>
      <c r="I101" s="1200"/>
      <c r="J101" s="1201"/>
      <c r="K101" s="1100"/>
      <c r="L101" s="1101"/>
      <c r="M101" s="1101"/>
      <c r="N101" s="1101"/>
      <c r="O101" s="1101"/>
      <c r="P101" s="1101"/>
      <c r="Q101" s="1101"/>
      <c r="R101" s="1101"/>
      <c r="S101" s="1102"/>
      <c r="T101" s="1100"/>
      <c r="U101" s="1101"/>
      <c r="V101" s="1101"/>
      <c r="W101" s="1101"/>
      <c r="X101" s="1101"/>
      <c r="Y101" s="1101"/>
      <c r="Z101" s="1101"/>
      <c r="AA101" s="1102"/>
      <c r="AB101" s="1101"/>
      <c r="AC101" s="1101"/>
      <c r="AD101" s="1101"/>
      <c r="AE101" s="1101"/>
      <c r="AF101" s="1101"/>
      <c r="AG101" s="1101"/>
      <c r="AH101" s="1101"/>
      <c r="AI101" s="1102"/>
      <c r="AJ101" s="47"/>
      <c r="AK101" s="52"/>
    </row>
    <row r="102" spans="2:38" x14ac:dyDescent="0.55000000000000004">
      <c r="B102" s="63"/>
      <c r="C102" s="52"/>
      <c r="D102" s="391"/>
      <c r="E102" s="1122"/>
      <c r="F102" s="1199"/>
      <c r="G102" s="1200"/>
      <c r="H102" s="1200"/>
      <c r="I102" s="1200"/>
      <c r="J102" s="1201"/>
      <c r="K102" s="1100"/>
      <c r="L102" s="1101"/>
      <c r="M102" s="1101"/>
      <c r="N102" s="1101"/>
      <c r="O102" s="1101"/>
      <c r="P102" s="1101"/>
      <c r="Q102" s="1101"/>
      <c r="R102" s="1101"/>
      <c r="S102" s="1102"/>
      <c r="T102" s="1100"/>
      <c r="U102" s="1101"/>
      <c r="V102" s="1101"/>
      <c r="W102" s="1101"/>
      <c r="X102" s="1101"/>
      <c r="Y102" s="1101"/>
      <c r="Z102" s="1101"/>
      <c r="AA102" s="1102"/>
      <c r="AB102" s="1101"/>
      <c r="AC102" s="1101"/>
      <c r="AD102" s="1101"/>
      <c r="AE102" s="1101"/>
      <c r="AF102" s="1101"/>
      <c r="AG102" s="1101"/>
      <c r="AH102" s="1101"/>
      <c r="AI102" s="1102"/>
      <c r="AJ102" s="47"/>
      <c r="AK102" s="52"/>
    </row>
    <row r="103" spans="2:38" x14ac:dyDescent="0.55000000000000004">
      <c r="B103" s="63"/>
      <c r="C103" s="52"/>
      <c r="D103" s="391"/>
      <c r="E103" s="1122"/>
      <c r="F103" s="1199"/>
      <c r="G103" s="1200"/>
      <c r="H103" s="1200"/>
      <c r="I103" s="1200"/>
      <c r="J103" s="1201"/>
      <c r="K103" s="1100"/>
      <c r="L103" s="1101"/>
      <c r="M103" s="1101"/>
      <c r="N103" s="1101"/>
      <c r="O103" s="1101"/>
      <c r="P103" s="1101"/>
      <c r="Q103" s="1101"/>
      <c r="R103" s="1101"/>
      <c r="S103" s="1102"/>
      <c r="T103" s="1100"/>
      <c r="U103" s="1101"/>
      <c r="V103" s="1101"/>
      <c r="W103" s="1101"/>
      <c r="X103" s="1101"/>
      <c r="Y103" s="1101"/>
      <c r="Z103" s="1101"/>
      <c r="AA103" s="1102"/>
      <c r="AB103" s="1101"/>
      <c r="AC103" s="1101"/>
      <c r="AD103" s="1101"/>
      <c r="AE103" s="1101"/>
      <c r="AF103" s="1101"/>
      <c r="AG103" s="1101"/>
      <c r="AH103" s="1101"/>
      <c r="AI103" s="1102"/>
      <c r="AJ103" s="47"/>
      <c r="AK103" s="52"/>
    </row>
    <row r="104" spans="2:38" x14ac:dyDescent="0.55000000000000004">
      <c r="B104" s="63"/>
      <c r="C104" s="52"/>
      <c r="D104" s="391"/>
      <c r="E104" s="1123"/>
      <c r="F104" s="1202"/>
      <c r="G104" s="1203"/>
      <c r="H104" s="1203"/>
      <c r="I104" s="1203"/>
      <c r="J104" s="1204"/>
      <c r="K104" s="1103"/>
      <c r="L104" s="1104"/>
      <c r="M104" s="1104"/>
      <c r="N104" s="1104"/>
      <c r="O104" s="1104"/>
      <c r="P104" s="1104"/>
      <c r="Q104" s="1104"/>
      <c r="R104" s="1104"/>
      <c r="S104" s="1105"/>
      <c r="T104" s="1103"/>
      <c r="U104" s="1104"/>
      <c r="V104" s="1104"/>
      <c r="W104" s="1104"/>
      <c r="X104" s="1104"/>
      <c r="Y104" s="1104"/>
      <c r="Z104" s="1104"/>
      <c r="AA104" s="1105"/>
      <c r="AB104" s="1104"/>
      <c r="AC104" s="1104"/>
      <c r="AD104" s="1104"/>
      <c r="AE104" s="1104"/>
      <c r="AF104" s="1104"/>
      <c r="AG104" s="1104"/>
      <c r="AH104" s="1104"/>
      <c r="AI104" s="1105"/>
      <c r="AJ104" s="47"/>
      <c r="AK104" s="52"/>
    </row>
    <row r="105" spans="2:38" x14ac:dyDescent="0.55000000000000004">
      <c r="B105" s="63"/>
      <c r="C105" s="52"/>
      <c r="D105" s="391"/>
      <c r="E105" s="1121" t="s">
        <v>122</v>
      </c>
      <c r="F105" s="1127" t="s">
        <v>123</v>
      </c>
      <c r="G105" s="1128"/>
      <c r="H105" s="1128"/>
      <c r="I105" s="1128"/>
      <c r="J105" s="1129"/>
      <c r="K105" s="1097"/>
      <c r="L105" s="1098"/>
      <c r="M105" s="1098"/>
      <c r="N105" s="1098"/>
      <c r="O105" s="1098"/>
      <c r="P105" s="1098"/>
      <c r="Q105" s="1098"/>
      <c r="R105" s="1098"/>
      <c r="S105" s="1099"/>
      <c r="T105" s="1097"/>
      <c r="U105" s="1098"/>
      <c r="V105" s="1098"/>
      <c r="W105" s="1098"/>
      <c r="X105" s="1098"/>
      <c r="Y105" s="1098"/>
      <c r="Z105" s="1098"/>
      <c r="AA105" s="1099"/>
      <c r="AB105" s="1097"/>
      <c r="AC105" s="1098"/>
      <c r="AD105" s="1098"/>
      <c r="AE105" s="1098"/>
      <c r="AF105" s="1098"/>
      <c r="AG105" s="1098"/>
      <c r="AH105" s="1098"/>
      <c r="AI105" s="1099"/>
      <c r="AJ105" s="47"/>
      <c r="AK105" s="52"/>
    </row>
    <row r="106" spans="2:38" x14ac:dyDescent="0.55000000000000004">
      <c r="B106" s="63"/>
      <c r="C106" s="52"/>
      <c r="D106" s="391"/>
      <c r="E106" s="1122"/>
      <c r="F106" s="1130"/>
      <c r="G106" s="1131"/>
      <c r="H106" s="1131"/>
      <c r="I106" s="1131"/>
      <c r="J106" s="1132"/>
      <c r="K106" s="1100"/>
      <c r="L106" s="1101"/>
      <c r="M106" s="1101"/>
      <c r="N106" s="1101"/>
      <c r="O106" s="1101"/>
      <c r="P106" s="1101"/>
      <c r="Q106" s="1101"/>
      <c r="R106" s="1101"/>
      <c r="S106" s="1102"/>
      <c r="T106" s="1100"/>
      <c r="U106" s="1101"/>
      <c r="V106" s="1101"/>
      <c r="W106" s="1101"/>
      <c r="X106" s="1101"/>
      <c r="Y106" s="1101"/>
      <c r="Z106" s="1101"/>
      <c r="AA106" s="1102"/>
      <c r="AB106" s="1100"/>
      <c r="AC106" s="1101"/>
      <c r="AD106" s="1101"/>
      <c r="AE106" s="1101"/>
      <c r="AF106" s="1101"/>
      <c r="AG106" s="1101"/>
      <c r="AH106" s="1101"/>
      <c r="AI106" s="1102"/>
      <c r="AJ106" s="47"/>
      <c r="AK106" s="52"/>
    </row>
    <row r="107" spans="2:38" x14ac:dyDescent="0.55000000000000004">
      <c r="B107" s="63"/>
      <c r="C107" s="52"/>
      <c r="D107" s="391"/>
      <c r="E107" s="1122"/>
      <c r="F107" s="1130"/>
      <c r="G107" s="1131"/>
      <c r="H107" s="1131"/>
      <c r="I107" s="1131"/>
      <c r="J107" s="1132"/>
      <c r="K107" s="1100"/>
      <c r="L107" s="1101"/>
      <c r="M107" s="1101"/>
      <c r="N107" s="1101"/>
      <c r="O107" s="1101"/>
      <c r="P107" s="1101"/>
      <c r="Q107" s="1101"/>
      <c r="R107" s="1101"/>
      <c r="S107" s="1102"/>
      <c r="T107" s="1100"/>
      <c r="U107" s="1101"/>
      <c r="V107" s="1101"/>
      <c r="W107" s="1101"/>
      <c r="X107" s="1101"/>
      <c r="Y107" s="1101"/>
      <c r="Z107" s="1101"/>
      <c r="AA107" s="1102"/>
      <c r="AB107" s="1100"/>
      <c r="AC107" s="1101"/>
      <c r="AD107" s="1101"/>
      <c r="AE107" s="1101"/>
      <c r="AF107" s="1101"/>
      <c r="AG107" s="1101"/>
      <c r="AH107" s="1101"/>
      <c r="AI107" s="1102"/>
      <c r="AJ107" s="47"/>
      <c r="AK107" s="52"/>
    </row>
    <row r="108" spans="2:38" x14ac:dyDescent="0.55000000000000004">
      <c r="B108" s="63"/>
      <c r="C108" s="52"/>
      <c r="D108" s="392"/>
      <c r="E108" s="1123"/>
      <c r="F108" s="1133"/>
      <c r="G108" s="1134"/>
      <c r="H108" s="1134"/>
      <c r="I108" s="1134"/>
      <c r="J108" s="1135"/>
      <c r="K108" s="1103"/>
      <c r="L108" s="1104"/>
      <c r="M108" s="1104"/>
      <c r="N108" s="1104"/>
      <c r="O108" s="1104"/>
      <c r="P108" s="1104"/>
      <c r="Q108" s="1104"/>
      <c r="R108" s="1104"/>
      <c r="S108" s="1105"/>
      <c r="T108" s="1103"/>
      <c r="U108" s="1104"/>
      <c r="V108" s="1104"/>
      <c r="W108" s="1104"/>
      <c r="X108" s="1104"/>
      <c r="Y108" s="1104"/>
      <c r="Z108" s="1104"/>
      <c r="AA108" s="1105"/>
      <c r="AB108" s="1103"/>
      <c r="AC108" s="1104"/>
      <c r="AD108" s="1104"/>
      <c r="AE108" s="1104"/>
      <c r="AF108" s="1104"/>
      <c r="AG108" s="1104"/>
      <c r="AH108" s="1104"/>
      <c r="AI108" s="1105"/>
      <c r="AJ108" s="47"/>
      <c r="AK108" s="52"/>
    </row>
    <row r="109" spans="2:38" x14ac:dyDescent="0.55000000000000004">
      <c r="B109" s="63"/>
      <c r="C109" s="52"/>
      <c r="D109" s="1169" t="s">
        <v>372</v>
      </c>
      <c r="E109" s="387"/>
      <c r="F109" s="1157" t="s">
        <v>373</v>
      </c>
      <c r="G109" s="1157"/>
      <c r="H109" s="1157"/>
      <c r="I109" s="1157"/>
      <c r="J109" s="1158"/>
      <c r="K109" s="1165"/>
      <c r="L109" s="1166"/>
      <c r="M109" s="1166"/>
      <c r="N109" s="1166"/>
      <c r="O109" s="1166"/>
      <c r="P109" s="1166"/>
      <c r="Q109" s="1166"/>
      <c r="R109" s="1166"/>
      <c r="S109" s="1166"/>
      <c r="T109" s="1217"/>
      <c r="U109" s="1217"/>
      <c r="V109" s="1217"/>
      <c r="W109" s="1217"/>
      <c r="X109" s="1217"/>
      <c r="Y109" s="1217"/>
      <c r="Z109" s="1217"/>
      <c r="AA109" s="1217"/>
      <c r="AB109" s="1217"/>
      <c r="AC109" s="1217"/>
      <c r="AD109" s="1217"/>
      <c r="AE109" s="1217"/>
      <c r="AF109" s="1217"/>
      <c r="AG109" s="1217"/>
      <c r="AH109" s="1217"/>
      <c r="AI109" s="1218"/>
      <c r="AJ109" s="47"/>
      <c r="AK109" s="52"/>
      <c r="AL109" s="46"/>
    </row>
    <row r="110" spans="2:38" x14ac:dyDescent="0.55000000000000004">
      <c r="B110" s="63"/>
      <c r="C110" s="52"/>
      <c r="D110" s="1170"/>
      <c r="E110" s="388"/>
      <c r="F110" s="1163"/>
      <c r="G110" s="1163"/>
      <c r="H110" s="1163"/>
      <c r="I110" s="1163"/>
      <c r="J110" s="1164"/>
      <c r="K110" s="1167"/>
      <c r="L110" s="1168"/>
      <c r="M110" s="1168"/>
      <c r="N110" s="1168"/>
      <c r="O110" s="1168"/>
      <c r="P110" s="1168"/>
      <c r="Q110" s="1168"/>
      <c r="R110" s="1168"/>
      <c r="S110" s="1168"/>
      <c r="T110" s="1219"/>
      <c r="U110" s="1219"/>
      <c r="V110" s="1219"/>
      <c r="W110" s="1219"/>
      <c r="X110" s="1219"/>
      <c r="Y110" s="1219"/>
      <c r="Z110" s="1219"/>
      <c r="AA110" s="1219"/>
      <c r="AB110" s="1219"/>
      <c r="AC110" s="1219"/>
      <c r="AD110" s="1219"/>
      <c r="AE110" s="1219"/>
      <c r="AF110" s="1219"/>
      <c r="AG110" s="1219"/>
      <c r="AH110" s="1219"/>
      <c r="AI110" s="1220"/>
      <c r="AJ110" s="47"/>
      <c r="AK110" s="52"/>
      <c r="AL110" s="46"/>
    </row>
    <row r="111" spans="2:38" s="55" customFormat="1" x14ac:dyDescent="0.55000000000000004">
      <c r="B111" s="89"/>
      <c r="C111" s="56"/>
      <c r="D111" s="88" t="s">
        <v>124</v>
      </c>
      <c r="E111" s="88"/>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67"/>
      <c r="AK111" s="56"/>
    </row>
    <row r="112" spans="2:38" s="55" customFormat="1" x14ac:dyDescent="0.55000000000000004">
      <c r="B112" s="89"/>
      <c r="C112" s="56"/>
      <c r="D112" s="88" t="s">
        <v>486</v>
      </c>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90"/>
      <c r="AJ112" s="67"/>
      <c r="AK112" s="56"/>
    </row>
    <row r="113" spans="2:38" s="55" customFormat="1" x14ac:dyDescent="0.55000000000000004">
      <c r="B113" s="89"/>
      <c r="C113" s="56"/>
      <c r="D113" s="88" t="s">
        <v>493</v>
      </c>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67"/>
      <c r="AK113" s="56"/>
    </row>
    <row r="114" spans="2:38" s="55" customFormat="1" x14ac:dyDescent="0.55000000000000004">
      <c r="B114" s="89"/>
      <c r="C114" s="56"/>
      <c r="D114" s="88" t="s">
        <v>487</v>
      </c>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90"/>
      <c r="AJ114" s="67"/>
      <c r="AK114" s="56"/>
    </row>
    <row r="115" spans="2:38" x14ac:dyDescent="0.55000000000000004">
      <c r="B115" s="63"/>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72"/>
      <c r="AJ115" s="47"/>
      <c r="AK115" s="52"/>
      <c r="AL115" s="46"/>
    </row>
    <row r="116" spans="2:38" s="455" customFormat="1" ht="6.5" x14ac:dyDescent="0.55000000000000004">
      <c r="B116" s="447"/>
      <c r="C116" s="448"/>
      <c r="D116" s="630"/>
      <c r="E116" s="631"/>
      <c r="F116" s="631"/>
      <c r="G116" s="631"/>
      <c r="H116" s="631"/>
      <c r="I116" s="631"/>
      <c r="J116" s="631"/>
      <c r="K116" s="631"/>
      <c r="L116" s="631"/>
      <c r="M116" s="631"/>
      <c r="N116" s="631"/>
      <c r="O116" s="631"/>
      <c r="P116" s="631"/>
      <c r="Q116" s="631"/>
      <c r="R116" s="631"/>
      <c r="S116" s="631"/>
      <c r="T116" s="631"/>
      <c r="U116" s="631"/>
      <c r="V116" s="631"/>
      <c r="W116" s="631"/>
      <c r="X116" s="631"/>
      <c r="Y116" s="631"/>
      <c r="Z116" s="631"/>
      <c r="AA116" s="631"/>
      <c r="AB116" s="631"/>
      <c r="AC116" s="631"/>
      <c r="AD116" s="631"/>
      <c r="AE116" s="631"/>
      <c r="AF116" s="631"/>
      <c r="AG116" s="631"/>
      <c r="AH116" s="631"/>
      <c r="AI116" s="632"/>
      <c r="AJ116" s="453"/>
      <c r="AK116" s="448"/>
    </row>
    <row r="117" spans="2:38" ht="26.5" x14ac:dyDescent="0.55000000000000004">
      <c r="B117" s="63"/>
      <c r="C117" s="52"/>
      <c r="D117" s="63"/>
      <c r="E117" s="52"/>
      <c r="F117" s="52"/>
      <c r="G117" s="52"/>
      <c r="H117" s="52"/>
      <c r="I117" s="52"/>
      <c r="J117" s="52"/>
      <c r="K117" s="52"/>
      <c r="L117" s="52"/>
      <c r="M117" s="1085" t="s">
        <v>126</v>
      </c>
      <c r="N117" s="1085"/>
      <c r="O117" s="1085"/>
      <c r="P117" s="1085"/>
      <c r="Q117" s="1085"/>
      <c r="R117" s="1085"/>
      <c r="S117" s="1085"/>
      <c r="T117" s="1085"/>
      <c r="U117" s="1085"/>
      <c r="V117" s="1085"/>
      <c r="W117" s="1085"/>
      <c r="X117" s="1085"/>
      <c r="Y117" s="1085"/>
      <c r="Z117" s="52"/>
      <c r="AA117" s="52"/>
      <c r="AB117" s="52"/>
      <c r="AC117" s="52"/>
      <c r="AD117" s="52"/>
      <c r="AE117" s="52"/>
      <c r="AF117" s="52"/>
      <c r="AG117" s="52"/>
      <c r="AH117" s="52"/>
      <c r="AI117" s="47"/>
      <c r="AJ117" s="47"/>
      <c r="AK117" s="52"/>
      <c r="AL117" s="46"/>
    </row>
    <row r="118" spans="2:38" x14ac:dyDescent="0.55000000000000004">
      <c r="B118" s="63"/>
      <c r="C118" s="52"/>
      <c r="D118" s="63"/>
      <c r="E118" s="52"/>
      <c r="F118" s="52"/>
      <c r="G118" s="52"/>
      <c r="H118" s="52"/>
      <c r="I118" s="52"/>
      <c r="J118" s="52"/>
      <c r="K118" s="52"/>
      <c r="L118" s="52"/>
      <c r="M118" s="52"/>
      <c r="N118" s="52"/>
      <c r="O118" s="52"/>
      <c r="P118" s="52"/>
      <c r="Q118" s="52"/>
      <c r="R118" s="52"/>
      <c r="S118" s="52"/>
      <c r="T118" s="52"/>
      <c r="U118" s="52"/>
      <c r="V118" s="52"/>
      <c r="W118" s="52"/>
      <c r="AA118" s="1092" t="s">
        <v>110</v>
      </c>
      <c r="AB118" s="1092"/>
      <c r="AC118" s="433"/>
      <c r="AD118" s="52" t="s">
        <v>43</v>
      </c>
      <c r="AE118" s="433"/>
      <c r="AF118" s="52" t="s">
        <v>44</v>
      </c>
      <c r="AG118" s="433"/>
      <c r="AH118" s="52" t="s">
        <v>45</v>
      </c>
      <c r="AI118" s="47"/>
      <c r="AJ118" s="47"/>
      <c r="AK118" s="52"/>
      <c r="AL118" s="46"/>
    </row>
    <row r="119" spans="2:38" s="455" customFormat="1" ht="6.5" x14ac:dyDescent="0.55000000000000004">
      <c r="B119" s="447"/>
      <c r="C119" s="448"/>
      <c r="D119" s="447"/>
      <c r="E119" s="448"/>
      <c r="F119" s="448"/>
      <c r="G119" s="448"/>
      <c r="H119" s="448"/>
      <c r="I119" s="448"/>
      <c r="J119" s="448"/>
      <c r="K119" s="448"/>
      <c r="L119" s="448"/>
      <c r="M119" s="448"/>
      <c r="N119" s="448"/>
      <c r="O119" s="448"/>
      <c r="P119" s="448"/>
      <c r="Q119" s="448"/>
      <c r="R119" s="448"/>
      <c r="S119" s="448"/>
      <c r="T119" s="448"/>
      <c r="U119" s="448"/>
      <c r="V119" s="448"/>
      <c r="W119" s="448"/>
      <c r="X119" s="448"/>
      <c r="Y119" s="448"/>
      <c r="Z119" s="448"/>
      <c r="AA119" s="448"/>
      <c r="AB119" s="448"/>
      <c r="AC119" s="448"/>
      <c r="AD119" s="448"/>
      <c r="AE119" s="448"/>
      <c r="AF119" s="448"/>
      <c r="AG119" s="448"/>
      <c r="AH119" s="448"/>
      <c r="AI119" s="453"/>
      <c r="AJ119" s="453"/>
      <c r="AK119" s="448"/>
    </row>
    <row r="120" spans="2:38" x14ac:dyDescent="0.55000000000000004">
      <c r="B120" s="63"/>
      <c r="C120" s="52"/>
      <c r="D120" s="63"/>
      <c r="E120" s="52"/>
      <c r="F120" s="52"/>
      <c r="G120" s="52"/>
      <c r="H120" s="52"/>
      <c r="I120" s="52"/>
      <c r="J120" s="52"/>
      <c r="K120" s="52"/>
      <c r="L120" s="52"/>
      <c r="M120" s="52"/>
      <c r="N120" s="71"/>
      <c r="O120" s="52"/>
      <c r="P120" s="110" t="s">
        <v>47</v>
      </c>
      <c r="T120" s="71"/>
      <c r="U120" s="71"/>
      <c r="V120" s="52"/>
      <c r="W120" s="1195">
        <f>入力フォーム!H23</f>
        <v>0</v>
      </c>
      <c r="X120" s="1195"/>
      <c r="Y120" s="1195"/>
      <c r="Z120" s="1195"/>
      <c r="AA120" s="1195"/>
      <c r="AB120" s="1195"/>
      <c r="AC120" s="1195"/>
      <c r="AD120" s="1195"/>
      <c r="AE120" s="1195"/>
      <c r="AF120" s="1195"/>
      <c r="AG120" s="1195"/>
      <c r="AH120" s="1195"/>
      <c r="AI120" s="104"/>
      <c r="AJ120" s="47"/>
      <c r="AK120" s="52"/>
      <c r="AL120" s="46"/>
    </row>
    <row r="121" spans="2:38" x14ac:dyDescent="0.55000000000000004">
      <c r="B121" s="63"/>
      <c r="C121" s="52"/>
      <c r="D121" s="63"/>
      <c r="E121" s="52"/>
      <c r="F121" s="52"/>
      <c r="G121" s="52"/>
      <c r="H121" s="52"/>
      <c r="I121" s="52"/>
      <c r="J121" s="52"/>
      <c r="K121" s="52"/>
      <c r="L121" s="52"/>
      <c r="M121" s="52"/>
      <c r="N121" s="71"/>
      <c r="O121" s="52"/>
      <c r="P121" s="110"/>
      <c r="T121" s="71"/>
      <c r="U121" s="71"/>
      <c r="V121" s="52"/>
      <c r="W121" s="1195"/>
      <c r="X121" s="1195"/>
      <c r="Y121" s="1195"/>
      <c r="Z121" s="1195"/>
      <c r="AA121" s="1195"/>
      <c r="AB121" s="1195"/>
      <c r="AC121" s="1195"/>
      <c r="AD121" s="1195"/>
      <c r="AE121" s="1195"/>
      <c r="AF121" s="1195"/>
      <c r="AG121" s="1195"/>
      <c r="AH121" s="1195"/>
      <c r="AI121" s="104"/>
      <c r="AJ121" s="47"/>
      <c r="AK121" s="52"/>
      <c r="AL121" s="46"/>
    </row>
    <row r="122" spans="2:38" x14ac:dyDescent="0.55000000000000004">
      <c r="B122" s="63"/>
      <c r="C122" s="52"/>
      <c r="D122" s="63"/>
      <c r="E122" s="52"/>
      <c r="F122" s="52"/>
      <c r="G122" s="52"/>
      <c r="H122" s="52"/>
      <c r="I122" s="52"/>
      <c r="J122" s="52"/>
      <c r="K122" s="52"/>
      <c r="L122" s="52"/>
      <c r="M122" s="52"/>
      <c r="N122" s="56" t="s">
        <v>97</v>
      </c>
      <c r="O122" s="52"/>
      <c r="P122" s="52" t="s">
        <v>206</v>
      </c>
      <c r="T122" s="52"/>
      <c r="U122" s="52"/>
      <c r="V122" s="52"/>
      <c r="W122" s="1195">
        <f>入力フォーム!H24</f>
        <v>0</v>
      </c>
      <c r="X122" s="1195"/>
      <c r="Y122" s="1195"/>
      <c r="Z122" s="1195"/>
      <c r="AA122" s="1195"/>
      <c r="AB122" s="1195"/>
      <c r="AC122" s="1195"/>
      <c r="AD122" s="1195"/>
      <c r="AE122" s="1195"/>
      <c r="AF122" s="1195"/>
      <c r="AG122" s="1195"/>
      <c r="AH122" s="1195"/>
      <c r="AI122" s="47"/>
      <c r="AJ122" s="47"/>
      <c r="AK122" s="52"/>
      <c r="AL122" s="46"/>
    </row>
    <row r="123" spans="2:38" x14ac:dyDescent="0.55000000000000004">
      <c r="B123" s="63"/>
      <c r="C123" s="52"/>
      <c r="D123" s="63"/>
      <c r="E123" s="52"/>
      <c r="F123" s="52"/>
      <c r="G123" s="52"/>
      <c r="H123" s="52"/>
      <c r="I123" s="52"/>
      <c r="J123" s="52"/>
      <c r="K123" s="52"/>
      <c r="L123" s="52"/>
      <c r="M123" s="52"/>
      <c r="N123" s="56"/>
      <c r="O123" s="52"/>
      <c r="P123" s="52" t="s">
        <v>207</v>
      </c>
      <c r="T123" s="52"/>
      <c r="U123" s="52"/>
      <c r="V123" s="52"/>
      <c r="W123" s="1195"/>
      <c r="X123" s="1195"/>
      <c r="Y123" s="1195"/>
      <c r="Z123" s="1195"/>
      <c r="AA123" s="1195"/>
      <c r="AB123" s="1195"/>
      <c r="AC123" s="1195"/>
      <c r="AD123" s="1195"/>
      <c r="AE123" s="1195"/>
      <c r="AF123" s="1195"/>
      <c r="AG123" s="1195"/>
      <c r="AH123" s="1195"/>
      <c r="AI123" s="47"/>
      <c r="AJ123" s="47"/>
      <c r="AK123" s="52"/>
    </row>
    <row r="124" spans="2:38" x14ac:dyDescent="0.55000000000000004">
      <c r="B124" s="63"/>
      <c r="C124" s="52"/>
      <c r="D124" s="63"/>
      <c r="E124" s="52"/>
      <c r="F124" s="52"/>
      <c r="G124" s="52"/>
      <c r="H124" s="52"/>
      <c r="I124" s="52"/>
      <c r="J124" s="52"/>
      <c r="K124" s="52"/>
      <c r="L124" s="52"/>
      <c r="M124" s="52"/>
      <c r="N124" s="52"/>
      <c r="O124" s="52"/>
      <c r="P124" s="86"/>
      <c r="Q124" s="72"/>
      <c r="R124" s="72"/>
      <c r="S124" s="72"/>
      <c r="T124" s="72"/>
      <c r="U124" s="86"/>
      <c r="V124" s="72"/>
      <c r="W124" s="1193">
        <f>入力フォーム!H25</f>
        <v>0</v>
      </c>
      <c r="X124" s="1193"/>
      <c r="Y124" s="1193"/>
      <c r="Z124" s="1193"/>
      <c r="AA124" s="1193"/>
      <c r="AB124" s="1193"/>
      <c r="AC124" s="1193"/>
      <c r="AD124" s="1193"/>
      <c r="AE124" s="1193"/>
      <c r="AF124" s="1193"/>
      <c r="AG124" s="1193"/>
      <c r="AH124" s="1193"/>
      <c r="AI124" s="47"/>
      <c r="AJ124" s="47"/>
      <c r="AK124" s="52"/>
    </row>
    <row r="125" spans="2:38" x14ac:dyDescent="0.55000000000000004">
      <c r="B125" s="63"/>
      <c r="C125" s="52"/>
      <c r="D125" s="63"/>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47"/>
      <c r="AJ125" s="47"/>
      <c r="AK125" s="52"/>
    </row>
    <row r="126" spans="2:38" x14ac:dyDescent="0.55000000000000004">
      <c r="B126" s="63"/>
      <c r="C126" s="52"/>
      <c r="D126" s="63"/>
      <c r="E126" s="56" t="s">
        <v>488</v>
      </c>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2"/>
      <c r="AI126" s="47"/>
      <c r="AJ126" s="47"/>
      <c r="AK126" s="52"/>
    </row>
    <row r="127" spans="2:38" s="455" customFormat="1" ht="6.5" x14ac:dyDescent="0.55000000000000004">
      <c r="B127" s="447"/>
      <c r="C127" s="448"/>
      <c r="D127" s="633"/>
      <c r="E127" s="634"/>
      <c r="F127" s="634"/>
      <c r="G127" s="634"/>
      <c r="H127" s="634"/>
      <c r="I127" s="634"/>
      <c r="J127" s="634"/>
      <c r="K127" s="634"/>
      <c r="L127" s="634"/>
      <c r="M127" s="634"/>
      <c r="N127" s="634"/>
      <c r="O127" s="634"/>
      <c r="P127" s="634"/>
      <c r="Q127" s="634"/>
      <c r="R127" s="634"/>
      <c r="S127" s="634"/>
      <c r="T127" s="634"/>
      <c r="U127" s="634"/>
      <c r="V127" s="634"/>
      <c r="W127" s="634"/>
      <c r="X127" s="634"/>
      <c r="Y127" s="634"/>
      <c r="Z127" s="634"/>
      <c r="AA127" s="634"/>
      <c r="AB127" s="634"/>
      <c r="AC127" s="634"/>
      <c r="AD127" s="634"/>
      <c r="AE127" s="634"/>
      <c r="AF127" s="634"/>
      <c r="AG127" s="634"/>
      <c r="AH127" s="634"/>
      <c r="AI127" s="635"/>
      <c r="AJ127" s="453"/>
      <c r="AK127" s="448"/>
      <c r="AL127" s="454"/>
    </row>
    <row r="128" spans="2:38" x14ac:dyDescent="0.55000000000000004">
      <c r="B128" s="74"/>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49"/>
      <c r="AK128" s="52"/>
    </row>
  </sheetData>
  <sheetProtection formatCells="0" formatColumns="0" formatRows="0"/>
  <mergeCells count="118">
    <mergeCell ref="AA118:AB118"/>
    <mergeCell ref="D68:D74"/>
    <mergeCell ref="D90:D97"/>
    <mergeCell ref="W124:AH124"/>
    <mergeCell ref="W11:AI12"/>
    <mergeCell ref="W9:AI10"/>
    <mergeCell ref="W120:AH121"/>
    <mergeCell ref="W122:AH123"/>
    <mergeCell ref="F97:J99"/>
    <mergeCell ref="F100:J104"/>
    <mergeCell ref="E90:E93"/>
    <mergeCell ref="E87:E89"/>
    <mergeCell ref="E84:E86"/>
    <mergeCell ref="E81:E83"/>
    <mergeCell ref="E78:E80"/>
    <mergeCell ref="E75:E77"/>
    <mergeCell ref="AB32:AD32"/>
    <mergeCell ref="AB33:AD33"/>
    <mergeCell ref="AB34:AD34"/>
    <mergeCell ref="D46:I54"/>
    <mergeCell ref="D39:I45"/>
    <mergeCell ref="M117:Y117"/>
    <mergeCell ref="T109:AI110"/>
    <mergeCell ref="E94:E96"/>
    <mergeCell ref="K35:V35"/>
    <mergeCell ref="K36:V36"/>
    <mergeCell ref="K37:V37"/>
    <mergeCell ref="K38:V38"/>
    <mergeCell ref="W32:Z38"/>
    <mergeCell ref="K33:V33"/>
    <mergeCell ref="M20:N20"/>
    <mergeCell ref="K26:L26"/>
    <mergeCell ref="K27:L27"/>
    <mergeCell ref="O20:P20"/>
    <mergeCell ref="K28:L28"/>
    <mergeCell ref="K29:L29"/>
    <mergeCell ref="K30:L30"/>
    <mergeCell ref="K25:L25"/>
    <mergeCell ref="R20:AI21"/>
    <mergeCell ref="K34:V34"/>
    <mergeCell ref="AF32:AH32"/>
    <mergeCell ref="AF33:AH33"/>
    <mergeCell ref="AF34:AH34"/>
    <mergeCell ref="K32:V32"/>
    <mergeCell ref="AB38:AD38"/>
    <mergeCell ref="AF38:AH38"/>
    <mergeCell ref="K109:S110"/>
    <mergeCell ref="AB94:AI96"/>
    <mergeCell ref="K105:S108"/>
    <mergeCell ref="T105:AA108"/>
    <mergeCell ref="AB105:AI108"/>
    <mergeCell ref="D109:D110"/>
    <mergeCell ref="F109:J110"/>
    <mergeCell ref="T90:AA93"/>
    <mergeCell ref="AB90:AI93"/>
    <mergeCell ref="F90:J93"/>
    <mergeCell ref="F94:J96"/>
    <mergeCell ref="K94:S96"/>
    <mergeCell ref="T94:AA96"/>
    <mergeCell ref="T97:AA104"/>
    <mergeCell ref="AB97:AI104"/>
    <mergeCell ref="K97:S104"/>
    <mergeCell ref="E97:E104"/>
    <mergeCell ref="E105:E108"/>
    <mergeCell ref="F105:J108"/>
    <mergeCell ref="K90:S93"/>
    <mergeCell ref="T81:AA83"/>
    <mergeCell ref="AB81:AI83"/>
    <mergeCell ref="T84:AA86"/>
    <mergeCell ref="AB84:AI86"/>
    <mergeCell ref="T87:AA89"/>
    <mergeCell ref="AB87:AI89"/>
    <mergeCell ref="F75:J77"/>
    <mergeCell ref="F78:J80"/>
    <mergeCell ref="F84:J86"/>
    <mergeCell ref="F87:J89"/>
    <mergeCell ref="AB75:AI77"/>
    <mergeCell ref="F81:J83"/>
    <mergeCell ref="T75:AA77"/>
    <mergeCell ref="AB78:AI80"/>
    <mergeCell ref="T78:AA80"/>
    <mergeCell ref="K81:S83"/>
    <mergeCell ref="K84:S86"/>
    <mergeCell ref="K87:S89"/>
    <mergeCell ref="F72:J74"/>
    <mergeCell ref="Q66:R66"/>
    <mergeCell ref="Q64:R64"/>
    <mergeCell ref="M64:N64"/>
    <mergeCell ref="M66:N66"/>
    <mergeCell ref="M68:N68"/>
    <mergeCell ref="T63:AA71"/>
    <mergeCell ref="AB63:AI71"/>
    <mergeCell ref="L70:R70"/>
    <mergeCell ref="F63:J71"/>
    <mergeCell ref="B3:AJ3"/>
    <mergeCell ref="W13:AI13"/>
    <mergeCell ref="D25:I31"/>
    <mergeCell ref="K72:S74"/>
    <mergeCell ref="K75:S77"/>
    <mergeCell ref="K78:S80"/>
    <mergeCell ref="Q1:T1"/>
    <mergeCell ref="E62:I62"/>
    <mergeCell ref="L62:Q62"/>
    <mergeCell ref="AB62:AI62"/>
    <mergeCell ref="T62:AA62"/>
    <mergeCell ref="D32:I38"/>
    <mergeCell ref="AB5:AC5"/>
    <mergeCell ref="E64:E70"/>
    <mergeCell ref="E72:E74"/>
    <mergeCell ref="T72:AA74"/>
    <mergeCell ref="AB72:AI74"/>
    <mergeCell ref="K31:L31"/>
    <mergeCell ref="AB35:AD35"/>
    <mergeCell ref="AF35:AH35"/>
    <mergeCell ref="AB36:AD36"/>
    <mergeCell ref="AF36:AH36"/>
    <mergeCell ref="AB37:AD37"/>
    <mergeCell ref="AF37:AH37"/>
  </mergeCells>
  <phoneticPr fontId="1"/>
  <dataValidations count="13">
    <dataValidation type="list" allowBlank="1" showInputMessage="1" showErrorMessage="1" sqref="O25:O31 AF5 AE118">
      <formula1>"1,2,3,4,5,6,7,8,9,10,11,12"</formula1>
    </dataValidation>
    <dataValidation type="list" allowBlank="1" showInputMessage="1" showErrorMessage="1" sqref="AH5 Q25:Q31 AG118">
      <formula1>"1,2,3,4,5,6,7,8,9,10,11,12,13,14,15,16,17,18,19,20,21,22,23,24,25,26,27,28,29,30,31"</formula1>
    </dataValidation>
    <dataValidation type="list" allowBlank="1" showInputMessage="1" showErrorMessage="1" sqref="M25:M31 AD5 AC118">
      <formula1>"元,2,3,4,5,6,7,8,9,10,11,12,13,14,15,16,17,18,19,20"</formula1>
    </dataValidation>
    <dataValidation type="list" allowBlank="1" showInputMessage="1" showErrorMessage="1" sqref="T25:T31">
      <formula1>"月,火,水,木,金,土,日"</formula1>
    </dataValidation>
    <dataValidation type="list" allowBlank="1" showInputMessage="1" showErrorMessage="1" sqref="V25:V31 AA25:AA31">
      <formula1>"8,9,10,11,12,13,14,15,16,17,18,19,20,21,22,23,24"</formula1>
    </dataValidation>
    <dataValidation type="list" allowBlank="1" showInputMessage="1" showErrorMessage="1" sqref="X25:X31 AC25:AC31">
      <formula1>"00,05,10,15,20,25,30,35,40,45,50,55"</formula1>
    </dataValidation>
    <dataValidation type="list" allowBlank="1" showInputMessage="1" showErrorMessage="1" sqref="AB32:AB38">
      <formula1>"説明会,個別説明,その他"</formula1>
    </dataValidation>
    <dataValidation type="list" allowBlank="1" showInputMessage="1" showErrorMessage="1" sqref="Q67">
      <formula1>"　,日影図"</formula1>
    </dataValidation>
    <dataValidation type="list" allowBlank="1" showInputMessage="1" showErrorMessage="1" sqref="M69:N69">
      <formula1>"　,その他"</formula1>
    </dataValidation>
    <dataValidation type="list" allowBlank="1" showInputMessage="1" showErrorMessage="1" sqref="K109">
      <formula1>"有（別添のとおり）,無"</formula1>
    </dataValidation>
    <dataValidation type="list" allowBlank="1" showInputMessage="1" showErrorMessage="1" sqref="K47">
      <formula1>"✔"</formula1>
    </dataValidation>
    <dataValidation type="list" allowBlank="1" showInputMessage="1" showErrorMessage="1" sqref="P67">
      <formula1>"○,　"</formula1>
    </dataValidation>
    <dataValidation type="list" allowBlank="1" showInputMessage="1" showErrorMessage="1" sqref="L68:L69">
      <formula1>"✔,　"</formula1>
    </dataValidation>
  </dataValidations>
  <printOptions horizontalCentered="1"/>
  <pageMargins left="0.59055118110236227" right="0.59055118110236227" top="0.59055118110236227" bottom="0.39370078740157483" header="0.31496062992125984" footer="0.31496062992125984"/>
  <pageSetup paperSize="8" orientation="portrait" blackAndWhite="1" r:id="rId1"/>
  <rowBreaks count="1" manualBreakCount="1">
    <brk id="59" max="35" man="1"/>
  </rowBreaks>
  <ignoredErrors>
    <ignoredError sqref="W11 W9 W1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Z42"/>
  <sheetViews>
    <sheetView showZeros="0" workbookViewId="0"/>
  </sheetViews>
  <sheetFormatPr defaultColWidth="8.58203125" defaultRowHeight="16.5" x14ac:dyDescent="0.55000000000000004"/>
  <cols>
    <col min="1" max="1" width="1.58203125" style="108" customWidth="1"/>
    <col min="2" max="3" width="2.58203125" style="108" customWidth="1"/>
    <col min="4" max="12" width="3.58203125" style="108" customWidth="1"/>
    <col min="13" max="13" width="14.58203125" style="108" customWidth="1"/>
    <col min="14" max="20" width="3.58203125" style="108" customWidth="1"/>
    <col min="21" max="21" width="2.58203125" style="108" customWidth="1"/>
    <col min="22" max="22" width="1.58203125" style="108" customWidth="1"/>
    <col min="23" max="23" width="2.83203125" style="108" bestFit="1" customWidth="1"/>
    <col min="24" max="24" width="18.33203125" style="108" bestFit="1" customWidth="1"/>
    <col min="25" max="16384" width="8.58203125" style="108"/>
  </cols>
  <sheetData>
    <row r="1" spans="2:26" s="301" customFormat="1" ht="20" x14ac:dyDescent="0.55000000000000004">
      <c r="M1" s="334"/>
      <c r="U1" s="255" t="s">
        <v>347</v>
      </c>
      <c r="W1" s="337" t="s">
        <v>41</v>
      </c>
      <c r="X1" s="446" t="s">
        <v>463</v>
      </c>
    </row>
    <row r="2" spans="2:26" x14ac:dyDescent="0.55000000000000004">
      <c r="B2" s="73"/>
      <c r="C2" s="73"/>
      <c r="D2" s="73"/>
      <c r="E2" s="73"/>
      <c r="F2" s="73"/>
      <c r="G2" s="73"/>
      <c r="H2" s="73"/>
      <c r="I2" s="73"/>
      <c r="J2" s="73"/>
      <c r="K2" s="73"/>
      <c r="L2" s="73"/>
      <c r="M2" s="312"/>
      <c r="N2" s="73"/>
      <c r="O2" s="73"/>
      <c r="P2" s="73"/>
      <c r="Q2" s="73"/>
      <c r="R2" s="73"/>
      <c r="S2" s="73"/>
      <c r="T2" s="73"/>
      <c r="U2" s="335"/>
      <c r="W2" s="318"/>
      <c r="X2" s="319"/>
      <c r="Y2" s="319"/>
      <c r="Z2" s="290"/>
    </row>
    <row r="3" spans="2:26" x14ac:dyDescent="0.55000000000000004">
      <c r="B3" s="291"/>
      <c r="C3" s="292"/>
      <c r="D3" s="292"/>
      <c r="E3" s="292"/>
      <c r="F3" s="292"/>
      <c r="G3" s="292"/>
      <c r="H3" s="292"/>
      <c r="I3" s="292"/>
      <c r="J3" s="292"/>
      <c r="K3" s="292"/>
      <c r="L3" s="292"/>
      <c r="M3" s="292"/>
      <c r="N3" s="292"/>
      <c r="O3" s="292"/>
      <c r="P3" s="292"/>
      <c r="Q3" s="292"/>
      <c r="R3" s="292"/>
      <c r="S3" s="292"/>
      <c r="T3" s="292"/>
      <c r="U3" s="293"/>
      <c r="V3" s="110"/>
    </row>
    <row r="4" spans="2:26" ht="26.5" x14ac:dyDescent="0.55000000000000004">
      <c r="B4" s="294"/>
      <c r="C4" s="1221" t="s">
        <v>126</v>
      </c>
      <c r="D4" s="1221"/>
      <c r="E4" s="1221"/>
      <c r="F4" s="1221"/>
      <c r="G4" s="1221"/>
      <c r="H4" s="1221"/>
      <c r="I4" s="1221"/>
      <c r="J4" s="1221"/>
      <c r="K4" s="1221"/>
      <c r="L4" s="1221"/>
      <c r="M4" s="1221"/>
      <c r="N4" s="1221"/>
      <c r="O4" s="1221"/>
      <c r="P4" s="1221"/>
      <c r="Q4" s="1221"/>
      <c r="R4" s="1221"/>
      <c r="S4" s="1221"/>
      <c r="T4" s="1221"/>
      <c r="U4" s="295"/>
    </row>
    <row r="5" spans="2:26" x14ac:dyDescent="0.55000000000000004">
      <c r="B5" s="294"/>
      <c r="C5" s="289"/>
      <c r="D5" s="289"/>
      <c r="E5" s="289"/>
      <c r="F5" s="289"/>
      <c r="G5" s="289"/>
      <c r="H5" s="289"/>
      <c r="I5" s="289"/>
      <c r="J5" s="289"/>
      <c r="K5" s="289"/>
      <c r="L5" s="289"/>
      <c r="M5" s="289"/>
      <c r="N5" s="289"/>
      <c r="O5" s="289"/>
      <c r="P5" s="289"/>
      <c r="Q5" s="289"/>
      <c r="R5" s="289"/>
      <c r="S5" s="289"/>
      <c r="T5" s="289"/>
      <c r="U5" s="295"/>
    </row>
    <row r="6" spans="2:26" x14ac:dyDescent="0.5">
      <c r="B6" s="294"/>
      <c r="C6" s="110"/>
      <c r="D6" s="110"/>
      <c r="E6" s="110"/>
      <c r="F6" s="110"/>
      <c r="G6" s="110"/>
      <c r="H6" s="110"/>
      <c r="I6" s="110"/>
      <c r="J6" s="110"/>
      <c r="K6" s="110"/>
      <c r="L6" s="110"/>
      <c r="M6" s="110"/>
      <c r="N6" s="302" t="s">
        <v>110</v>
      </c>
      <c r="O6" s="296"/>
      <c r="P6" s="110" t="s">
        <v>43</v>
      </c>
      <c r="Q6" s="296"/>
      <c r="R6" s="110" t="s">
        <v>44</v>
      </c>
      <c r="S6" s="296"/>
      <c r="T6" s="110" t="s">
        <v>45</v>
      </c>
      <c r="U6" s="295"/>
      <c r="W6" s="108" t="s">
        <v>293</v>
      </c>
      <c r="X6" s="58" t="s">
        <v>125</v>
      </c>
      <c r="Y6" s="46"/>
    </row>
    <row r="7" spans="2:26" s="311" customFormat="1" x14ac:dyDescent="0.55000000000000004">
      <c r="B7" s="307"/>
      <c r="C7" s="308"/>
      <c r="D7" s="308"/>
      <c r="E7" s="308"/>
      <c r="F7" s="308"/>
      <c r="G7" s="308"/>
      <c r="H7" s="308"/>
      <c r="I7" s="308"/>
      <c r="J7" s="308"/>
      <c r="K7" s="308"/>
      <c r="L7" s="308"/>
      <c r="M7" s="304"/>
      <c r="N7" s="309"/>
      <c r="O7" s="308"/>
      <c r="P7" s="309"/>
      <c r="Q7" s="308"/>
      <c r="R7" s="309"/>
      <c r="S7" s="308"/>
      <c r="T7" s="308"/>
      <c r="U7" s="310"/>
      <c r="W7" s="108"/>
      <c r="X7" s="66" t="s">
        <v>166</v>
      </c>
      <c r="Y7" s="46" t="s">
        <v>201</v>
      </c>
    </row>
    <row r="8" spans="2:26" s="301" customFormat="1" ht="20" x14ac:dyDescent="0.55000000000000004">
      <c r="B8" s="297"/>
      <c r="C8" s="298"/>
      <c r="D8" s="299" t="s">
        <v>506</v>
      </c>
      <c r="E8" s="298"/>
      <c r="F8" s="298"/>
      <c r="G8" s="298"/>
      <c r="H8" s="298"/>
      <c r="I8" s="298"/>
      <c r="J8" s="298"/>
      <c r="K8" s="298"/>
      <c r="L8" s="298"/>
      <c r="M8" s="298"/>
      <c r="N8" s="298"/>
      <c r="O8" s="298"/>
      <c r="P8" s="298"/>
      <c r="Q8" s="298"/>
      <c r="R8" s="298"/>
      <c r="S8" s="298"/>
      <c r="T8" s="298"/>
      <c r="U8" s="300"/>
      <c r="V8" s="298"/>
    </row>
    <row r="9" spans="2:26" x14ac:dyDescent="0.55000000000000004">
      <c r="B9" s="294"/>
      <c r="C9" s="110"/>
      <c r="D9" s="110"/>
      <c r="E9" s="110"/>
      <c r="F9" s="110"/>
      <c r="G9" s="110"/>
      <c r="H9" s="110"/>
      <c r="I9" s="110"/>
      <c r="J9" s="110"/>
      <c r="K9" s="110"/>
      <c r="L9" s="110"/>
      <c r="M9" s="110"/>
      <c r="N9" s="289"/>
      <c r="O9" s="110"/>
      <c r="P9" s="110"/>
      <c r="Q9" s="110"/>
      <c r="R9" s="110"/>
      <c r="S9" s="302"/>
      <c r="T9" s="110"/>
      <c r="U9" s="295"/>
    </row>
    <row r="10" spans="2:26" x14ac:dyDescent="0.55000000000000004">
      <c r="B10" s="294" t="s">
        <v>46</v>
      </c>
      <c r="C10" s="110"/>
      <c r="D10" s="110"/>
      <c r="E10" s="110"/>
      <c r="F10" s="110"/>
      <c r="G10" s="110"/>
      <c r="H10" s="110" t="s">
        <v>47</v>
      </c>
      <c r="I10" s="110"/>
      <c r="J10" s="110"/>
      <c r="K10" s="110"/>
      <c r="L10" s="287"/>
      <c r="M10" s="1225">
        <f>'①届出書　別紙'!F13</f>
        <v>0</v>
      </c>
      <c r="N10" s="1225"/>
      <c r="O10" s="1225"/>
      <c r="P10" s="1225"/>
      <c r="Q10" s="1225"/>
      <c r="R10" s="1225"/>
      <c r="S10" s="1225"/>
      <c r="T10" s="1225"/>
      <c r="U10" s="295"/>
      <c r="W10" s="108" t="s">
        <v>293</v>
      </c>
      <c r="X10" s="108" t="s">
        <v>346</v>
      </c>
    </row>
    <row r="11" spans="2:26" x14ac:dyDescent="0.55000000000000004">
      <c r="B11" s="294"/>
      <c r="C11" s="110"/>
      <c r="D11" s="110"/>
      <c r="E11" s="110"/>
      <c r="F11" s="110"/>
      <c r="G11" s="110"/>
      <c r="H11" s="110"/>
      <c r="I11" s="110"/>
      <c r="J11" s="110"/>
      <c r="K11" s="110"/>
      <c r="L11" s="287"/>
      <c r="M11" s="1225"/>
      <c r="N11" s="1225"/>
      <c r="O11" s="1225"/>
      <c r="P11" s="1225"/>
      <c r="Q11" s="1225"/>
      <c r="R11" s="1225"/>
      <c r="S11" s="1225"/>
      <c r="T11" s="1225"/>
      <c r="U11" s="295"/>
      <c r="X11" s="108" t="s">
        <v>360</v>
      </c>
    </row>
    <row r="12" spans="2:26" x14ac:dyDescent="0.55000000000000004">
      <c r="B12" s="294"/>
      <c r="C12" s="110"/>
      <c r="D12" s="110"/>
      <c r="E12" s="110"/>
      <c r="F12" s="110" t="s">
        <v>342</v>
      </c>
      <c r="G12" s="110"/>
      <c r="H12" s="110" t="s">
        <v>235</v>
      </c>
      <c r="I12" s="1226" t="s">
        <v>343</v>
      </c>
      <c r="J12" s="1226"/>
      <c r="K12" s="1226"/>
      <c r="L12" s="1226"/>
      <c r="M12" s="1225">
        <f>'①届出書　別紙'!F14</f>
        <v>0</v>
      </c>
      <c r="N12" s="1225"/>
      <c r="O12" s="1225"/>
      <c r="P12" s="1225"/>
      <c r="Q12" s="1225"/>
      <c r="R12" s="1225"/>
      <c r="S12" s="1225"/>
      <c r="T12" s="1225"/>
      <c r="U12" s="295"/>
    </row>
    <row r="13" spans="2:26" x14ac:dyDescent="0.55000000000000004">
      <c r="B13" s="294"/>
      <c r="C13" s="110"/>
      <c r="D13" s="110"/>
      <c r="E13" s="110"/>
      <c r="F13" s="110"/>
      <c r="G13" s="110"/>
      <c r="H13" s="110"/>
      <c r="I13" s="1226"/>
      <c r="J13" s="1226"/>
      <c r="K13" s="1226"/>
      <c r="L13" s="1226"/>
      <c r="M13" s="1225"/>
      <c r="N13" s="1225"/>
      <c r="O13" s="1225"/>
      <c r="P13" s="1225"/>
      <c r="Q13" s="1225"/>
      <c r="R13" s="1225"/>
      <c r="S13" s="1225"/>
      <c r="T13" s="1225"/>
      <c r="U13" s="295"/>
    </row>
    <row r="14" spans="2:26" x14ac:dyDescent="0.55000000000000004">
      <c r="B14" s="294"/>
      <c r="C14" s="110"/>
      <c r="D14" s="110"/>
      <c r="E14" s="110"/>
      <c r="F14" s="110"/>
      <c r="G14" s="110"/>
      <c r="H14" s="73"/>
      <c r="I14" s="1227"/>
      <c r="J14" s="1227"/>
      <c r="K14" s="1227"/>
      <c r="L14" s="1227"/>
      <c r="M14" s="1222">
        <f>'①届出書　別紙'!F15</f>
        <v>0</v>
      </c>
      <c r="N14" s="1222"/>
      <c r="O14" s="1222"/>
      <c r="P14" s="1222"/>
      <c r="Q14" s="1222"/>
      <c r="R14" s="1222"/>
      <c r="S14" s="1222"/>
      <c r="T14" s="1222"/>
      <c r="U14" s="295"/>
    </row>
    <row r="15" spans="2:26" x14ac:dyDescent="0.55000000000000004">
      <c r="B15" s="294"/>
      <c r="C15" s="110"/>
      <c r="D15" s="110"/>
      <c r="E15" s="110"/>
      <c r="F15" s="110"/>
      <c r="G15" s="110"/>
      <c r="H15" s="110"/>
      <c r="I15" s="110"/>
      <c r="J15" s="110"/>
      <c r="K15" s="110"/>
      <c r="L15" s="110"/>
      <c r="M15" s="110"/>
      <c r="N15" s="110"/>
      <c r="O15" s="110"/>
      <c r="P15" s="110"/>
      <c r="Q15" s="110"/>
      <c r="R15" s="110"/>
      <c r="S15" s="110"/>
      <c r="T15" s="110"/>
      <c r="U15" s="295"/>
      <c r="V15" s="110"/>
    </row>
    <row r="16" spans="2:26" x14ac:dyDescent="0.55000000000000004">
      <c r="B16" s="294"/>
      <c r="C16" s="110"/>
      <c r="D16" s="110"/>
      <c r="E16" s="110"/>
      <c r="F16" s="110"/>
      <c r="G16" s="110"/>
      <c r="H16" s="110"/>
      <c r="I16" s="110"/>
      <c r="J16" s="110"/>
      <c r="K16" s="110"/>
      <c r="L16" s="110"/>
      <c r="M16" s="110"/>
      <c r="N16" s="110"/>
      <c r="O16" s="110"/>
      <c r="P16" s="110"/>
      <c r="Q16" s="110"/>
      <c r="R16" s="110"/>
      <c r="S16" s="110"/>
      <c r="T16" s="110"/>
      <c r="U16" s="295"/>
      <c r="V16" s="110"/>
    </row>
    <row r="17" spans="2:22" x14ac:dyDescent="0.55000000000000004">
      <c r="B17" s="294" t="s">
        <v>46</v>
      </c>
      <c r="C17" s="110"/>
      <c r="D17" s="110"/>
      <c r="E17" s="110"/>
      <c r="F17" s="110"/>
      <c r="G17" s="110"/>
      <c r="H17" s="110" t="s">
        <v>47</v>
      </c>
      <c r="I17" s="110"/>
      <c r="J17" s="110"/>
      <c r="K17" s="110"/>
      <c r="L17" s="287"/>
      <c r="M17" s="1225">
        <f>'①届出書　別紙'!F17</f>
        <v>0</v>
      </c>
      <c r="N17" s="1225"/>
      <c r="O17" s="1225"/>
      <c r="P17" s="1225"/>
      <c r="Q17" s="1225"/>
      <c r="R17" s="1225"/>
      <c r="S17" s="1225"/>
      <c r="T17" s="1225"/>
      <c r="U17" s="295"/>
    </row>
    <row r="18" spans="2:22" x14ac:dyDescent="0.55000000000000004">
      <c r="B18" s="294"/>
      <c r="C18" s="110"/>
      <c r="D18" s="110"/>
      <c r="E18" s="110"/>
      <c r="F18" s="110"/>
      <c r="G18" s="110"/>
      <c r="H18" s="110"/>
      <c r="I18" s="110"/>
      <c r="J18" s="110"/>
      <c r="K18" s="110"/>
      <c r="L18" s="287"/>
      <c r="M18" s="1225"/>
      <c r="N18" s="1225"/>
      <c r="O18" s="1225"/>
      <c r="P18" s="1225"/>
      <c r="Q18" s="1225"/>
      <c r="R18" s="1225"/>
      <c r="S18" s="1225"/>
      <c r="T18" s="1225"/>
      <c r="U18" s="295"/>
    </row>
    <row r="19" spans="2:22" x14ac:dyDescent="0.55000000000000004">
      <c r="B19" s="294"/>
      <c r="C19" s="110"/>
      <c r="D19" s="110"/>
      <c r="E19" s="110"/>
      <c r="F19" s="110" t="s">
        <v>342</v>
      </c>
      <c r="G19" s="110"/>
      <c r="H19" s="110" t="s">
        <v>235</v>
      </c>
      <c r="I19" s="1226" t="s">
        <v>343</v>
      </c>
      <c r="J19" s="1226"/>
      <c r="K19" s="1226"/>
      <c r="L19" s="1226"/>
      <c r="M19" s="1225">
        <f>'①届出書　別紙'!F18</f>
        <v>0</v>
      </c>
      <c r="N19" s="1225"/>
      <c r="O19" s="1225"/>
      <c r="P19" s="1225"/>
      <c r="Q19" s="1225"/>
      <c r="R19" s="1225"/>
      <c r="S19" s="1225"/>
      <c r="T19" s="1225"/>
      <c r="U19" s="295"/>
    </row>
    <row r="20" spans="2:22" x14ac:dyDescent="0.55000000000000004">
      <c r="B20" s="294"/>
      <c r="C20" s="110"/>
      <c r="D20" s="110"/>
      <c r="E20" s="110"/>
      <c r="F20" s="110"/>
      <c r="G20" s="110"/>
      <c r="H20" s="110"/>
      <c r="I20" s="1226"/>
      <c r="J20" s="1226"/>
      <c r="K20" s="1226"/>
      <c r="L20" s="1226"/>
      <c r="M20" s="1225"/>
      <c r="N20" s="1225"/>
      <c r="O20" s="1225"/>
      <c r="P20" s="1225"/>
      <c r="Q20" s="1225"/>
      <c r="R20" s="1225"/>
      <c r="S20" s="1225"/>
      <c r="T20" s="1225"/>
      <c r="U20" s="295"/>
    </row>
    <row r="21" spans="2:22" x14ac:dyDescent="0.55000000000000004">
      <c r="B21" s="294"/>
      <c r="C21" s="110"/>
      <c r="D21" s="110"/>
      <c r="E21" s="110"/>
      <c r="F21" s="110"/>
      <c r="G21" s="110"/>
      <c r="H21" s="73"/>
      <c r="I21" s="1227"/>
      <c r="J21" s="1227"/>
      <c r="K21" s="1227"/>
      <c r="L21" s="1227"/>
      <c r="M21" s="1222">
        <f>'①届出書　別紙'!F19</f>
        <v>0</v>
      </c>
      <c r="N21" s="1222"/>
      <c r="O21" s="1222"/>
      <c r="P21" s="1222"/>
      <c r="Q21" s="1222"/>
      <c r="R21" s="1222"/>
      <c r="S21" s="1222"/>
      <c r="T21" s="1222"/>
      <c r="U21" s="295"/>
    </row>
    <row r="22" spans="2:22" x14ac:dyDescent="0.55000000000000004">
      <c r="B22" s="294"/>
      <c r="C22" s="110"/>
      <c r="D22" s="110"/>
      <c r="E22" s="110"/>
      <c r="F22" s="110"/>
      <c r="G22" s="110"/>
      <c r="H22" s="110"/>
      <c r="I22" s="110"/>
      <c r="J22" s="110"/>
      <c r="K22" s="110"/>
      <c r="L22" s="110"/>
      <c r="M22" s="110"/>
      <c r="N22" s="110"/>
      <c r="O22" s="110"/>
      <c r="P22" s="110"/>
      <c r="Q22" s="110"/>
      <c r="R22" s="110"/>
      <c r="S22" s="110"/>
      <c r="T22" s="110"/>
      <c r="U22" s="295"/>
      <c r="V22" s="110"/>
    </row>
    <row r="23" spans="2:22" x14ac:dyDescent="0.55000000000000004">
      <c r="B23" s="294"/>
      <c r="C23" s="110"/>
      <c r="D23" s="110"/>
      <c r="E23" s="110"/>
      <c r="F23" s="110"/>
      <c r="G23" s="110"/>
      <c r="H23" s="110"/>
      <c r="I23" s="110"/>
      <c r="J23" s="110"/>
      <c r="K23" s="110"/>
      <c r="L23" s="110"/>
      <c r="M23" s="110"/>
      <c r="N23" s="110"/>
      <c r="O23" s="110"/>
      <c r="P23" s="110"/>
      <c r="Q23" s="110"/>
      <c r="R23" s="110"/>
      <c r="S23" s="110"/>
      <c r="T23" s="110"/>
      <c r="U23" s="295"/>
      <c r="V23" s="110"/>
    </row>
    <row r="24" spans="2:22" x14ac:dyDescent="0.55000000000000004">
      <c r="B24" s="294" t="s">
        <v>46</v>
      </c>
      <c r="C24" s="110"/>
      <c r="D24" s="110"/>
      <c r="E24" s="110"/>
      <c r="F24" s="110"/>
      <c r="G24" s="110"/>
      <c r="H24" s="110" t="s">
        <v>47</v>
      </c>
      <c r="I24" s="110"/>
      <c r="J24" s="110"/>
      <c r="K24" s="110"/>
      <c r="L24" s="287"/>
      <c r="M24" s="1225">
        <f>'①届出書　別紙'!F21</f>
        <v>0</v>
      </c>
      <c r="N24" s="1225"/>
      <c r="O24" s="1225"/>
      <c r="P24" s="1225"/>
      <c r="Q24" s="1225"/>
      <c r="R24" s="1225"/>
      <c r="S24" s="1225"/>
      <c r="T24" s="1225"/>
      <c r="U24" s="295"/>
    </row>
    <row r="25" spans="2:22" x14ac:dyDescent="0.55000000000000004">
      <c r="B25" s="294"/>
      <c r="C25" s="110"/>
      <c r="D25" s="110"/>
      <c r="E25" s="110"/>
      <c r="F25" s="110"/>
      <c r="G25" s="110"/>
      <c r="H25" s="110"/>
      <c r="I25" s="110"/>
      <c r="J25" s="110"/>
      <c r="K25" s="110"/>
      <c r="L25" s="287"/>
      <c r="M25" s="1225"/>
      <c r="N25" s="1225"/>
      <c r="O25" s="1225"/>
      <c r="P25" s="1225"/>
      <c r="Q25" s="1225"/>
      <c r="R25" s="1225"/>
      <c r="S25" s="1225"/>
      <c r="T25" s="1225"/>
      <c r="U25" s="295"/>
    </row>
    <row r="26" spans="2:22" x14ac:dyDescent="0.55000000000000004">
      <c r="B26" s="294"/>
      <c r="C26" s="110"/>
      <c r="D26" s="110"/>
      <c r="E26" s="110"/>
      <c r="F26" s="110" t="s">
        <v>342</v>
      </c>
      <c r="G26" s="110"/>
      <c r="H26" s="110" t="s">
        <v>235</v>
      </c>
      <c r="I26" s="1226" t="s">
        <v>343</v>
      </c>
      <c r="J26" s="1226"/>
      <c r="K26" s="1226"/>
      <c r="L26" s="1226"/>
      <c r="M26" s="1225">
        <f>'①届出書　別紙'!F22</f>
        <v>0</v>
      </c>
      <c r="N26" s="1225"/>
      <c r="O26" s="1225"/>
      <c r="P26" s="1225"/>
      <c r="Q26" s="1225"/>
      <c r="R26" s="1225"/>
      <c r="S26" s="1225"/>
      <c r="T26" s="1225"/>
      <c r="U26" s="295"/>
    </row>
    <row r="27" spans="2:22" x14ac:dyDescent="0.55000000000000004">
      <c r="B27" s="294"/>
      <c r="C27" s="110"/>
      <c r="D27" s="110"/>
      <c r="E27" s="110"/>
      <c r="F27" s="110"/>
      <c r="G27" s="110"/>
      <c r="H27" s="110"/>
      <c r="I27" s="1226"/>
      <c r="J27" s="1226"/>
      <c r="K27" s="1226"/>
      <c r="L27" s="1226"/>
      <c r="M27" s="1225"/>
      <c r="N27" s="1225"/>
      <c r="O27" s="1225"/>
      <c r="P27" s="1225"/>
      <c r="Q27" s="1225"/>
      <c r="R27" s="1225"/>
      <c r="S27" s="1225"/>
      <c r="T27" s="1225"/>
      <c r="U27" s="295"/>
    </row>
    <row r="28" spans="2:22" x14ac:dyDescent="0.55000000000000004">
      <c r="B28" s="294"/>
      <c r="C28" s="110"/>
      <c r="D28" s="110"/>
      <c r="E28" s="110"/>
      <c r="F28" s="110"/>
      <c r="G28" s="110"/>
      <c r="H28" s="73"/>
      <c r="I28" s="1227"/>
      <c r="J28" s="1227"/>
      <c r="K28" s="1227"/>
      <c r="L28" s="1227"/>
      <c r="M28" s="1222">
        <f>'①届出書　別紙'!F23</f>
        <v>0</v>
      </c>
      <c r="N28" s="1222"/>
      <c r="O28" s="1222"/>
      <c r="P28" s="1222"/>
      <c r="Q28" s="1222"/>
      <c r="R28" s="1222"/>
      <c r="S28" s="1222"/>
      <c r="T28" s="1222"/>
      <c r="U28" s="295"/>
    </row>
    <row r="29" spans="2:22" x14ac:dyDescent="0.55000000000000004">
      <c r="B29" s="294"/>
      <c r="C29" s="110"/>
      <c r="D29" s="110"/>
      <c r="E29" s="110"/>
      <c r="F29" s="110"/>
      <c r="G29" s="110"/>
      <c r="H29" s="110"/>
      <c r="I29" s="110"/>
      <c r="J29" s="110"/>
      <c r="K29" s="110"/>
      <c r="L29" s="110"/>
      <c r="M29" s="110"/>
      <c r="N29" s="110"/>
      <c r="O29" s="110"/>
      <c r="P29" s="110"/>
      <c r="Q29" s="110"/>
      <c r="R29" s="110"/>
      <c r="S29" s="110"/>
      <c r="T29" s="110"/>
      <c r="U29" s="295"/>
      <c r="V29" s="110"/>
    </row>
    <row r="30" spans="2:22" x14ac:dyDescent="0.55000000000000004">
      <c r="B30" s="294"/>
      <c r="C30" s="110"/>
      <c r="D30" s="110"/>
      <c r="E30" s="110"/>
      <c r="F30" s="110"/>
      <c r="G30" s="110"/>
      <c r="H30" s="110"/>
      <c r="I30" s="110"/>
      <c r="J30" s="110"/>
      <c r="K30" s="110"/>
      <c r="L30" s="110"/>
      <c r="M30" s="110"/>
      <c r="N30" s="110"/>
      <c r="O30" s="110"/>
      <c r="P30" s="110"/>
      <c r="Q30" s="110"/>
      <c r="R30" s="110"/>
      <c r="S30" s="110"/>
      <c r="T30" s="110"/>
      <c r="U30" s="295"/>
      <c r="V30" s="110"/>
    </row>
    <row r="31" spans="2:22" x14ac:dyDescent="0.55000000000000004">
      <c r="B31" s="294"/>
      <c r="C31" s="110" t="s">
        <v>344</v>
      </c>
      <c r="D31" s="110"/>
      <c r="E31" s="110"/>
      <c r="F31" s="110"/>
      <c r="G31" s="110"/>
      <c r="H31" s="110"/>
      <c r="I31" s="110"/>
      <c r="J31" s="110"/>
      <c r="K31" s="110"/>
      <c r="L31" s="110"/>
      <c r="M31" s="110"/>
      <c r="N31" s="110"/>
      <c r="O31" s="110"/>
      <c r="P31" s="110"/>
      <c r="Q31" s="110"/>
      <c r="R31" s="110"/>
      <c r="S31" s="110"/>
      <c r="T31" s="110"/>
      <c r="U31" s="295"/>
    </row>
    <row r="32" spans="2:22" x14ac:dyDescent="0.55000000000000004">
      <c r="B32" s="294"/>
      <c r="C32" s="110" t="s">
        <v>345</v>
      </c>
      <c r="D32" s="110"/>
      <c r="E32" s="110"/>
      <c r="F32" s="110"/>
      <c r="G32" s="110"/>
      <c r="H32" s="110"/>
      <c r="I32" s="110"/>
      <c r="J32" s="110"/>
      <c r="K32" s="110"/>
      <c r="L32" s="110"/>
      <c r="M32" s="110"/>
      <c r="N32" s="110"/>
      <c r="O32" s="110"/>
      <c r="P32" s="110"/>
      <c r="Q32" s="110"/>
      <c r="R32" s="110"/>
      <c r="S32" s="110"/>
      <c r="T32" s="110"/>
      <c r="U32" s="295"/>
    </row>
    <row r="33" spans="2:24" x14ac:dyDescent="0.55000000000000004">
      <c r="B33" s="294"/>
      <c r="C33" s="110"/>
      <c r="D33" s="110"/>
      <c r="E33" s="110"/>
      <c r="F33" s="110"/>
      <c r="G33" s="110"/>
      <c r="H33" s="110"/>
      <c r="I33" s="110"/>
      <c r="J33" s="110"/>
      <c r="K33" s="110"/>
      <c r="L33" s="110"/>
      <c r="M33" s="110"/>
      <c r="N33" s="110"/>
      <c r="O33" s="110"/>
      <c r="P33" s="110"/>
      <c r="Q33" s="110"/>
      <c r="R33" s="110"/>
      <c r="S33" s="110"/>
      <c r="T33" s="110"/>
      <c r="U33" s="295"/>
    </row>
    <row r="34" spans="2:24" x14ac:dyDescent="0.55000000000000004">
      <c r="B34" s="294"/>
      <c r="C34" s="110"/>
      <c r="D34" s="110"/>
      <c r="E34" s="110"/>
      <c r="F34" s="110"/>
      <c r="G34" s="110"/>
      <c r="H34" s="110"/>
      <c r="I34" s="110"/>
      <c r="J34" s="110"/>
      <c r="K34" s="110"/>
      <c r="L34" s="110"/>
      <c r="M34" s="110"/>
      <c r="N34" s="110"/>
      <c r="O34" s="110"/>
      <c r="P34" s="110"/>
      <c r="Q34" s="110"/>
      <c r="R34" s="110"/>
      <c r="S34" s="110"/>
      <c r="T34" s="110"/>
      <c r="U34" s="295"/>
    </row>
    <row r="35" spans="2:24" x14ac:dyDescent="0.55000000000000004">
      <c r="B35" s="294"/>
      <c r="C35" s="110"/>
      <c r="D35" s="110"/>
      <c r="E35" s="110"/>
      <c r="F35" s="110"/>
      <c r="G35" s="110"/>
      <c r="H35" s="110"/>
      <c r="I35" s="110"/>
      <c r="J35" s="110"/>
      <c r="K35" s="110"/>
      <c r="L35" s="110"/>
      <c r="M35" s="110"/>
      <c r="N35" s="110"/>
      <c r="O35" s="110"/>
      <c r="P35" s="110"/>
      <c r="Q35" s="110"/>
      <c r="R35" s="110"/>
      <c r="S35" s="110"/>
      <c r="T35" s="110"/>
      <c r="U35" s="295"/>
      <c r="V35" s="110"/>
    </row>
    <row r="36" spans="2:24" x14ac:dyDescent="0.55000000000000004">
      <c r="B36" s="294"/>
      <c r="D36" s="110" t="s">
        <v>143</v>
      </c>
      <c r="E36" s="110"/>
      <c r="F36" s="110"/>
      <c r="G36" s="110"/>
      <c r="H36" s="110"/>
      <c r="I36" s="110"/>
      <c r="J36" s="110"/>
      <c r="K36" s="110"/>
      <c r="L36" s="110"/>
      <c r="M36" s="110"/>
      <c r="N36" s="110"/>
      <c r="O36" s="110"/>
      <c r="P36" s="110"/>
      <c r="Q36" s="110"/>
      <c r="R36" s="110"/>
      <c r="S36" s="110"/>
      <c r="T36" s="110"/>
      <c r="U36" s="295"/>
      <c r="V36" s="110"/>
    </row>
    <row r="37" spans="2:24" x14ac:dyDescent="0.55000000000000004">
      <c r="B37" s="294"/>
      <c r="C37" s="110"/>
      <c r="D37" s="291"/>
      <c r="E37" s="292"/>
      <c r="F37" s="292"/>
      <c r="G37" s="292"/>
      <c r="H37" s="292"/>
      <c r="I37" s="292"/>
      <c r="J37" s="292"/>
      <c r="K37" s="292"/>
      <c r="L37" s="292"/>
      <c r="M37" s="292"/>
      <c r="N37" s="292"/>
      <c r="O37" s="292"/>
      <c r="P37" s="292"/>
      <c r="Q37" s="292"/>
      <c r="R37" s="292"/>
      <c r="S37" s="292"/>
      <c r="T37" s="293"/>
      <c r="U37" s="295"/>
      <c r="V37" s="110"/>
    </row>
    <row r="38" spans="2:24" x14ac:dyDescent="0.55000000000000004">
      <c r="B38" s="294"/>
      <c r="C38" s="110"/>
      <c r="D38" s="1223" t="s">
        <v>98</v>
      </c>
      <c r="E38" s="1224"/>
      <c r="F38" s="1185">
        <f>入力フォーム!F45</f>
        <v>0</v>
      </c>
      <c r="G38" s="1185"/>
      <c r="H38" s="110" t="s">
        <v>4</v>
      </c>
      <c r="I38" s="1228">
        <f>入力フォーム!F46</f>
        <v>0</v>
      </c>
      <c r="J38" s="1228"/>
      <c r="K38" s="1228"/>
      <c r="L38" s="1228"/>
      <c r="M38" s="1228"/>
      <c r="N38" s="1228"/>
      <c r="O38" s="1228"/>
      <c r="P38" s="1228"/>
      <c r="Q38" s="1228"/>
      <c r="R38" s="1228"/>
      <c r="S38" s="1228"/>
      <c r="T38" s="1229"/>
      <c r="U38" s="295"/>
      <c r="V38" s="110"/>
      <c r="W38" s="108" t="s">
        <v>293</v>
      </c>
      <c r="X38" s="108" t="s">
        <v>351</v>
      </c>
    </row>
    <row r="39" spans="2:24" x14ac:dyDescent="0.55000000000000004">
      <c r="B39" s="294"/>
      <c r="C39" s="110"/>
      <c r="D39" s="303"/>
      <c r="E39" s="289"/>
      <c r="F39" s="304"/>
      <c r="G39" s="304"/>
      <c r="H39" s="110"/>
      <c r="I39" s="1228"/>
      <c r="J39" s="1228"/>
      <c r="K39" s="1228"/>
      <c r="L39" s="1228"/>
      <c r="M39" s="1228"/>
      <c r="N39" s="1228"/>
      <c r="O39" s="1228"/>
      <c r="P39" s="1228"/>
      <c r="Q39" s="1228"/>
      <c r="R39" s="1228"/>
      <c r="S39" s="1228"/>
      <c r="T39" s="1229"/>
      <c r="U39" s="295"/>
      <c r="V39" s="110"/>
    </row>
    <row r="40" spans="2:24" x14ac:dyDescent="0.55000000000000004">
      <c r="B40" s="294"/>
      <c r="C40" s="110"/>
      <c r="D40" s="314"/>
      <c r="E40" s="288"/>
      <c r="F40" s="315"/>
      <c r="G40" s="315"/>
      <c r="H40" s="73"/>
      <c r="I40" s="313"/>
      <c r="J40" s="313"/>
      <c r="K40" s="313"/>
      <c r="L40" s="313"/>
      <c r="M40" s="313"/>
      <c r="N40" s="313"/>
      <c r="O40" s="313"/>
      <c r="P40" s="313"/>
      <c r="Q40" s="313"/>
      <c r="R40" s="313"/>
      <c r="S40" s="313"/>
      <c r="T40" s="317"/>
      <c r="U40" s="295"/>
      <c r="V40" s="110"/>
    </row>
    <row r="41" spans="2:24" x14ac:dyDescent="0.55000000000000004">
      <c r="B41" s="294"/>
      <c r="C41" s="110"/>
      <c r="D41" s="289"/>
      <c r="E41" s="289"/>
      <c r="F41" s="304"/>
      <c r="G41" s="304"/>
      <c r="H41" s="110"/>
      <c r="I41" s="308"/>
      <c r="J41" s="308"/>
      <c r="K41" s="308"/>
      <c r="L41" s="308"/>
      <c r="M41" s="308"/>
      <c r="N41" s="308"/>
      <c r="O41" s="308"/>
      <c r="P41" s="308"/>
      <c r="Q41" s="308"/>
      <c r="R41" s="308"/>
      <c r="S41" s="308"/>
      <c r="T41" s="308"/>
      <c r="U41" s="295"/>
      <c r="V41" s="110"/>
    </row>
    <row r="42" spans="2:24" s="110" customFormat="1" x14ac:dyDescent="0.55000000000000004">
      <c r="B42" s="305"/>
      <c r="C42" s="73"/>
      <c r="D42" s="288"/>
      <c r="E42" s="288"/>
      <c r="F42" s="315"/>
      <c r="G42" s="315"/>
      <c r="H42" s="73"/>
      <c r="I42" s="316"/>
      <c r="J42" s="316"/>
      <c r="K42" s="316"/>
      <c r="L42" s="316"/>
      <c r="M42" s="316"/>
      <c r="N42" s="316"/>
      <c r="O42" s="316"/>
      <c r="P42" s="316"/>
      <c r="Q42" s="316"/>
      <c r="R42" s="73"/>
      <c r="S42" s="73"/>
      <c r="T42" s="73"/>
      <c r="U42" s="306"/>
    </row>
  </sheetData>
  <sheetProtection formatCells="0" formatColumns="0" formatRows="0"/>
  <mergeCells count="16">
    <mergeCell ref="C4:T4"/>
    <mergeCell ref="M14:T14"/>
    <mergeCell ref="D38:E38"/>
    <mergeCell ref="F38:G38"/>
    <mergeCell ref="M10:T11"/>
    <mergeCell ref="M12:T13"/>
    <mergeCell ref="M17:T18"/>
    <mergeCell ref="M19:T20"/>
    <mergeCell ref="M24:T25"/>
    <mergeCell ref="M26:T27"/>
    <mergeCell ref="M28:T28"/>
    <mergeCell ref="I12:L14"/>
    <mergeCell ref="I19:L21"/>
    <mergeCell ref="I26:L28"/>
    <mergeCell ref="I38:T39"/>
    <mergeCell ref="M21:T21"/>
  </mergeCells>
  <phoneticPr fontId="1"/>
  <dataValidations count="3">
    <dataValidation type="list" allowBlank="1" showInputMessage="1" showErrorMessage="1" sqref="N7 O6">
      <formula1>"元,2,3,4,5,6,7,8,9,10,11,12,13,14,15,16,17,18,19,20"</formula1>
    </dataValidation>
    <dataValidation type="list" allowBlank="1" showInputMessage="1" showErrorMessage="1" sqref="R7 S6">
      <formula1>"1,2,3,4,5,6,7,8,9,10,11,12,13,14,15,16,17,18,19,20,21,22,23,24,25,26,27,28,29,30,31"</formula1>
    </dataValidation>
    <dataValidation type="list" allowBlank="1" showInputMessage="1" showErrorMessage="1" sqref="P7 Q6">
      <formula1>"1,2,3,4,5,6,7,8,9,10,11,12"</formula1>
    </dataValidation>
  </dataValidations>
  <printOptions horizontalCentered="1"/>
  <pageMargins left="0.59055118110236227" right="0.59055118110236227" top="0.59055118110236227" bottom="0.59055118110236227" header="0.31496062992125984" footer="0.31496062992125984"/>
  <pageSetup paperSize="9" orientation="portrait" blackAndWhite="1" r:id="rId1"/>
  <ignoredErrors>
    <ignoredError sqref="M10 M12 M14 M17 M19 M21 M24 M26 M2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66"/>
  <sheetViews>
    <sheetView showGridLines="0" showZeros="0" workbookViewId="0"/>
  </sheetViews>
  <sheetFormatPr defaultColWidth="8.58203125" defaultRowHeight="15" x14ac:dyDescent="0.55000000000000004"/>
  <cols>
    <col min="1" max="1" width="1.58203125" style="1" customWidth="1"/>
    <col min="2" max="5" width="2.58203125" style="1" customWidth="1"/>
    <col min="6" max="6" width="4.58203125" style="1" customWidth="1"/>
    <col min="7" max="8" width="2.58203125" style="1" customWidth="1"/>
    <col min="9" max="9" width="4.58203125" style="1" customWidth="1"/>
    <col min="10" max="10" width="5.58203125" style="1" customWidth="1"/>
    <col min="11" max="11" width="2.58203125" style="1" customWidth="1"/>
    <col min="12" max="12" width="6.58203125" style="1" customWidth="1"/>
    <col min="13" max="13" width="4.58203125" style="1" customWidth="1"/>
    <col min="14" max="15" width="2.58203125" style="1" customWidth="1"/>
    <col min="16" max="16" width="4.58203125" style="1" customWidth="1"/>
    <col min="17" max="18" width="2.58203125" style="1" customWidth="1"/>
    <col min="19" max="19" width="4.58203125" style="1" customWidth="1"/>
    <col min="20" max="20" width="2.58203125" style="1" customWidth="1"/>
    <col min="21" max="21" width="4.58203125" style="1" customWidth="1"/>
    <col min="22" max="22" width="2.58203125" style="1" customWidth="1"/>
    <col min="23" max="23" width="4.58203125" style="1" customWidth="1"/>
    <col min="24" max="24" width="2.58203125" style="27" customWidth="1"/>
    <col min="25" max="25" width="2.58203125" style="1" customWidth="1"/>
    <col min="26" max="26" width="1.58203125" style="1" customWidth="1"/>
    <col min="27" max="27" width="2.58203125" style="1" customWidth="1"/>
    <col min="28" max="39" width="4.58203125" style="1" customWidth="1"/>
    <col min="40" max="16384" width="8.58203125" style="1"/>
  </cols>
  <sheetData>
    <row r="1" spans="1:30" s="7" customFormat="1" ht="23" thickBot="1" x14ac:dyDescent="0.6">
      <c r="B1" s="1278" t="s">
        <v>410</v>
      </c>
      <c r="C1" s="1278"/>
      <c r="D1" s="1278"/>
      <c r="E1" s="1278"/>
      <c r="F1" s="1278"/>
      <c r="G1" s="1278"/>
      <c r="H1" s="1278"/>
      <c r="I1" s="1278"/>
      <c r="J1" s="1278"/>
      <c r="K1" s="1278"/>
      <c r="L1" s="1278"/>
      <c r="M1" s="1278"/>
      <c r="N1" s="1278"/>
      <c r="O1" s="1278"/>
      <c r="P1" s="1278"/>
      <c r="Q1" s="1278"/>
      <c r="R1" s="1278"/>
      <c r="S1" s="1278"/>
      <c r="T1" s="1278"/>
      <c r="U1" s="1278"/>
      <c r="V1" s="1278"/>
      <c r="W1" s="1278"/>
      <c r="X1" s="1278"/>
      <c r="Y1" s="1278"/>
      <c r="AA1" s="106" t="s">
        <v>41</v>
      </c>
      <c r="AB1" s="106" t="s">
        <v>464</v>
      </c>
      <c r="AC1" s="107"/>
    </row>
    <row r="2" spans="1:30" s="7" customFormat="1" ht="15.5" thickBot="1" x14ac:dyDescent="0.6">
      <c r="B2" s="1281" t="s">
        <v>451</v>
      </c>
      <c r="C2" s="1282"/>
      <c r="D2" s="1282"/>
      <c r="E2" s="1282"/>
      <c r="F2" s="1283"/>
      <c r="G2" s="1284">
        <f>入力フォーム!H24</f>
        <v>0</v>
      </c>
      <c r="H2" s="1285"/>
      <c r="I2" s="1285"/>
      <c r="J2" s="1285"/>
      <c r="K2" s="1285"/>
      <c r="L2" s="1285"/>
      <c r="M2" s="1285"/>
      <c r="N2" s="1285"/>
      <c r="O2" s="1285"/>
      <c r="P2" s="1285"/>
      <c r="Q2" s="1285"/>
      <c r="R2" s="1285"/>
      <c r="S2" s="1285"/>
      <c r="T2" s="1285"/>
      <c r="U2" s="1285"/>
      <c r="V2" s="1285"/>
      <c r="W2" s="1285"/>
      <c r="X2" s="1285"/>
      <c r="Y2" s="1286"/>
      <c r="AA2" s="473" t="s">
        <v>41</v>
      </c>
      <c r="AB2" s="474"/>
      <c r="AC2" s="473" t="s">
        <v>454</v>
      </c>
    </row>
    <row r="3" spans="1:30" s="7" customFormat="1" ht="15.5" thickBot="1" x14ac:dyDescent="0.6">
      <c r="B3" s="1281" t="s">
        <v>452</v>
      </c>
      <c r="C3" s="1282"/>
      <c r="D3" s="1282"/>
      <c r="E3" s="1282"/>
      <c r="F3" s="1283"/>
      <c r="G3" s="443">
        <f>入力フォーム!F45</f>
        <v>0</v>
      </c>
      <c r="H3" s="442"/>
      <c r="I3" s="437" t="s">
        <v>453</v>
      </c>
      <c r="J3" s="1287">
        <f>入力フォーム!F46</f>
        <v>0</v>
      </c>
      <c r="K3" s="1287"/>
      <c r="L3" s="1287"/>
      <c r="M3" s="1287"/>
      <c r="N3" s="1287"/>
      <c r="O3" s="1287"/>
      <c r="P3" s="1287"/>
      <c r="Q3" s="1287"/>
      <c r="R3" s="1287"/>
      <c r="S3" s="1287"/>
      <c r="T3" s="1287"/>
      <c r="U3" s="1287"/>
      <c r="V3" s="1287"/>
      <c r="W3" s="1287"/>
      <c r="X3" s="1287"/>
      <c r="Y3" s="1288"/>
      <c r="AA3" s="10"/>
      <c r="AB3" s="10"/>
      <c r="AC3" s="1"/>
    </row>
    <row r="4" spans="1:30" s="483" customFormat="1" ht="6" thickBot="1" x14ac:dyDescent="0.6">
      <c r="B4" s="484"/>
      <c r="C4" s="484"/>
      <c r="D4" s="484"/>
      <c r="E4" s="484"/>
      <c r="F4" s="484"/>
      <c r="G4" s="484"/>
      <c r="H4" s="484"/>
      <c r="I4" s="484"/>
      <c r="J4" s="484"/>
      <c r="K4" s="484"/>
      <c r="L4" s="484"/>
      <c r="M4" s="484"/>
      <c r="N4" s="484"/>
      <c r="O4" s="484"/>
      <c r="P4" s="484"/>
      <c r="Q4" s="484"/>
      <c r="R4" s="484"/>
      <c r="S4" s="484"/>
      <c r="T4" s="484"/>
      <c r="U4" s="484"/>
      <c r="V4" s="484"/>
      <c r="W4" s="484"/>
      <c r="X4" s="484"/>
      <c r="Y4" s="484"/>
      <c r="AA4" s="485"/>
      <c r="AB4" s="485"/>
      <c r="AC4" s="486"/>
    </row>
    <row r="5" spans="1:30" s="439" customFormat="1" ht="10.5" x14ac:dyDescent="0.35">
      <c r="A5" s="579"/>
      <c r="B5" s="1249" t="s">
        <v>396</v>
      </c>
      <c r="C5" s="580"/>
      <c r="D5" s="580"/>
      <c r="E5" s="580"/>
      <c r="F5" s="580"/>
      <c r="G5" s="581"/>
      <c r="H5" s="582"/>
      <c r="I5" s="582"/>
      <c r="J5" s="582"/>
      <c r="K5" s="581"/>
      <c r="L5" s="583"/>
      <c r="M5" s="584"/>
      <c r="N5" s="585"/>
      <c r="O5" s="585"/>
      <c r="P5" s="585"/>
      <c r="Q5" s="585"/>
      <c r="R5" s="585"/>
      <c r="S5" s="585"/>
      <c r="T5" s="585"/>
      <c r="U5" s="585"/>
      <c r="V5" s="585"/>
      <c r="W5" s="585"/>
      <c r="X5" s="586"/>
      <c r="Y5" s="587"/>
    </row>
    <row r="6" spans="1:30" x14ac:dyDescent="0.55000000000000004">
      <c r="B6" s="1250"/>
      <c r="D6" s="5" t="s">
        <v>129</v>
      </c>
      <c r="E6" s="1" t="s">
        <v>394</v>
      </c>
      <c r="H6" s="1279">
        <f>V6+V7</f>
        <v>0</v>
      </c>
      <c r="I6" s="1279"/>
      <c r="J6" s="5" t="s">
        <v>7</v>
      </c>
      <c r="K6" s="20"/>
      <c r="M6" s="6" t="s">
        <v>178</v>
      </c>
      <c r="N6" s="5" t="s">
        <v>127</v>
      </c>
      <c r="O6" s="7" t="s">
        <v>397</v>
      </c>
      <c r="Q6" s="8"/>
      <c r="R6" s="8"/>
      <c r="S6" s="7"/>
      <c r="T6" s="7"/>
      <c r="U6" s="7"/>
      <c r="V6" s="1279">
        <f>入力フォーム!K54</f>
        <v>0</v>
      </c>
      <c r="W6" s="1279"/>
      <c r="X6" s="33" t="s">
        <v>7</v>
      </c>
      <c r="Y6" s="9"/>
      <c r="AA6" s="444"/>
      <c r="AB6" s="444"/>
      <c r="AC6" s="444"/>
    </row>
    <row r="7" spans="1:30" x14ac:dyDescent="0.55000000000000004">
      <c r="B7" s="1250"/>
      <c r="C7" s="7"/>
      <c r="D7" s="6"/>
      <c r="E7" s="6"/>
      <c r="F7" s="6"/>
      <c r="G7" s="6"/>
      <c r="H7" s="7"/>
      <c r="I7" s="7"/>
      <c r="J7" s="7"/>
      <c r="K7" s="20"/>
      <c r="L7" s="20"/>
      <c r="N7" s="7" t="s">
        <v>128</v>
      </c>
      <c r="O7" s="7" t="s">
        <v>398</v>
      </c>
      <c r="Q7" s="8"/>
      <c r="R7" s="8"/>
      <c r="S7" s="7"/>
      <c r="T7" s="7"/>
      <c r="U7" s="7"/>
      <c r="V7" s="1280">
        <f>入力フォーム!Q54</f>
        <v>0</v>
      </c>
      <c r="W7" s="1280"/>
      <c r="X7" s="33" t="s">
        <v>7</v>
      </c>
      <c r="Y7" s="9"/>
    </row>
    <row r="8" spans="1:30" s="439" customFormat="1" ht="11" thickBot="1" x14ac:dyDescent="0.6">
      <c r="B8" s="1251"/>
      <c r="C8" s="588"/>
      <c r="D8" s="588"/>
      <c r="E8" s="588"/>
      <c r="F8" s="588"/>
      <c r="G8" s="589"/>
      <c r="H8" s="589"/>
      <c r="I8" s="589"/>
      <c r="J8" s="589"/>
      <c r="K8" s="589"/>
      <c r="L8" s="590"/>
      <c r="M8" s="589"/>
      <c r="N8" s="589"/>
      <c r="O8" s="589"/>
      <c r="P8" s="589"/>
      <c r="Q8" s="591"/>
      <c r="R8" s="591"/>
      <c r="S8" s="591"/>
      <c r="T8" s="589"/>
      <c r="U8" s="589"/>
      <c r="V8" s="589"/>
      <c r="W8" s="589"/>
      <c r="X8" s="592"/>
      <c r="Y8" s="593"/>
    </row>
    <row r="9" spans="1:30" s="483" customFormat="1" ht="6" thickBot="1" x14ac:dyDescent="0.6">
      <c r="C9" s="509"/>
      <c r="D9" s="509"/>
      <c r="E9" s="509"/>
      <c r="F9" s="509"/>
      <c r="L9" s="501"/>
      <c r="Q9" s="484"/>
      <c r="R9" s="484"/>
      <c r="S9" s="484"/>
      <c r="X9" s="545"/>
    </row>
    <row r="10" spans="1:30" x14ac:dyDescent="0.55000000000000004">
      <c r="B10" s="1249" t="s">
        <v>25</v>
      </c>
      <c r="C10" s="1260" t="s">
        <v>26</v>
      </c>
      <c r="D10" s="1260"/>
      <c r="E10" s="1260"/>
      <c r="F10" s="1260"/>
      <c r="G10" s="1260"/>
      <c r="H10" s="1260"/>
      <c r="I10" s="1260"/>
      <c r="J10" s="1260"/>
      <c r="K10" s="1260"/>
      <c r="L10" s="1260"/>
      <c r="M10" s="1260"/>
      <c r="N10" s="1263" t="s">
        <v>193</v>
      </c>
      <c r="O10" s="1260"/>
      <c r="P10" s="1260"/>
      <c r="Q10" s="1260"/>
      <c r="R10" s="1260"/>
      <c r="S10" s="1260"/>
      <c r="T10" s="1260"/>
      <c r="U10" s="1260"/>
      <c r="V10" s="1260"/>
      <c r="W10" s="1260"/>
      <c r="X10" s="1260"/>
      <c r="Y10" s="1264"/>
      <c r="AA10" s="1" t="s">
        <v>293</v>
      </c>
      <c r="AB10" s="1" t="s">
        <v>407</v>
      </c>
    </row>
    <row r="11" spans="1:30" x14ac:dyDescent="0.55000000000000004">
      <c r="B11" s="1250"/>
      <c r="C11" s="1261"/>
      <c r="D11" s="1261"/>
      <c r="E11" s="1261"/>
      <c r="F11" s="1261"/>
      <c r="G11" s="1261"/>
      <c r="H11" s="1261"/>
      <c r="I11" s="1261"/>
      <c r="J11" s="1261"/>
      <c r="K11" s="1261"/>
      <c r="L11" s="1261"/>
      <c r="M11" s="1261"/>
      <c r="N11" s="1265"/>
      <c r="O11" s="1266"/>
      <c r="P11" s="1267"/>
      <c r="Q11" s="1277" t="str">
        <f>IF(H6&lt;10,"",IF(H6&lt;30,"○",""))</f>
        <v/>
      </c>
      <c r="R11" s="1277"/>
      <c r="S11" s="1277"/>
      <c r="T11" s="1277" t="str">
        <f>IF(OR(H6&lt;10,Q11="○",W11="○"),"",IF(H6&lt;70,"○",""))</f>
        <v/>
      </c>
      <c r="U11" s="1277"/>
      <c r="V11" s="1277"/>
      <c r="W11" s="1277" t="str">
        <f>IF(H6&gt;=70,"○","")</f>
        <v/>
      </c>
      <c r="X11" s="1289"/>
      <c r="Y11" s="1290"/>
      <c r="AB11" s="411"/>
      <c r="AC11" s="1" t="s">
        <v>402</v>
      </c>
    </row>
    <row r="12" spans="1:30" x14ac:dyDescent="0.55000000000000004">
      <c r="B12" s="1250"/>
      <c r="C12" s="1262"/>
      <c r="D12" s="1262"/>
      <c r="E12" s="1262"/>
      <c r="F12" s="1262"/>
      <c r="G12" s="1262"/>
      <c r="H12" s="1262"/>
      <c r="I12" s="1262"/>
      <c r="J12" s="1262"/>
      <c r="K12" s="1262"/>
      <c r="L12" s="1262"/>
      <c r="M12" s="1262"/>
      <c r="N12" s="1268"/>
      <c r="O12" s="1269"/>
      <c r="P12" s="1270"/>
      <c r="Q12" s="1274" t="s">
        <v>27</v>
      </c>
      <c r="R12" s="1262"/>
      <c r="S12" s="1275"/>
      <c r="T12" s="1274" t="s">
        <v>28</v>
      </c>
      <c r="U12" s="1262"/>
      <c r="V12" s="1275"/>
      <c r="W12" s="1274" t="s">
        <v>29</v>
      </c>
      <c r="X12" s="1262"/>
      <c r="Y12" s="1276"/>
      <c r="AA12" s="10"/>
    </row>
    <row r="13" spans="1:30" x14ac:dyDescent="0.55000000000000004">
      <c r="B13" s="1250"/>
      <c r="C13" s="412" t="s">
        <v>408</v>
      </c>
      <c r="D13" s="400"/>
      <c r="E13" s="400"/>
      <c r="F13" s="400"/>
      <c r="G13" s="400"/>
      <c r="H13" s="400"/>
      <c r="I13" s="400"/>
      <c r="J13" s="400"/>
      <c r="K13" s="400"/>
      <c r="L13" s="400"/>
      <c r="M13" s="413"/>
      <c r="N13" s="1235" t="str">
        <f>IF(入力フォーム!F47="第１種低層住居専用地域","○",IF(入力フォーム!F47="第２種低層住居専用地域","○",IF(入力フォーム!F47="第１種中高層住居専用地域","○",IF(入力フォーム!F47="第２種中高層住居専用地域","○",""))))</f>
        <v/>
      </c>
      <c r="O13" s="1236"/>
      <c r="P13" s="1237"/>
      <c r="Q13" s="1241">
        <v>0.25</v>
      </c>
      <c r="R13" s="1242"/>
      <c r="S13" s="1243"/>
      <c r="T13" s="1241">
        <v>0.45</v>
      </c>
      <c r="U13" s="1242"/>
      <c r="V13" s="1243"/>
      <c r="W13" s="1241">
        <v>0.65</v>
      </c>
      <c r="X13" s="1242"/>
      <c r="Y13" s="1247"/>
      <c r="AB13" s="1233" t="str">
        <f>IF(AND($N13="○",Q$11="○"),Q13,IF(AND(N13="○",T$11="○"),T13,IF(AND(N13="○",W$11="○"),W13,"")))</f>
        <v/>
      </c>
      <c r="AC13" s="407"/>
    </row>
    <row r="14" spans="1:30" x14ac:dyDescent="0.55000000000000004">
      <c r="B14" s="1250"/>
      <c r="C14" s="414" t="s">
        <v>404</v>
      </c>
      <c r="D14" s="415"/>
      <c r="E14" s="415"/>
      <c r="F14" s="415"/>
      <c r="G14" s="415"/>
      <c r="H14" s="415"/>
      <c r="I14" s="415"/>
      <c r="J14" s="415"/>
      <c r="K14" s="415"/>
      <c r="L14" s="415"/>
      <c r="M14" s="416"/>
      <c r="N14" s="1238"/>
      <c r="O14" s="1239"/>
      <c r="P14" s="1240"/>
      <c r="Q14" s="1244"/>
      <c r="R14" s="1245"/>
      <c r="S14" s="1246"/>
      <c r="T14" s="1244"/>
      <c r="U14" s="1245"/>
      <c r="V14" s="1246"/>
      <c r="W14" s="1244"/>
      <c r="X14" s="1245"/>
      <c r="Y14" s="1248"/>
      <c r="AB14" s="1234"/>
      <c r="AC14" s="407"/>
      <c r="AD14" s="407"/>
    </row>
    <row r="15" spans="1:30" x14ac:dyDescent="0.55000000000000004">
      <c r="B15" s="1250"/>
      <c r="C15" s="412" t="s">
        <v>405</v>
      </c>
      <c r="D15" s="400"/>
      <c r="E15" s="400"/>
      <c r="F15" s="400"/>
      <c r="G15" s="400"/>
      <c r="H15" s="400"/>
      <c r="I15" s="400"/>
      <c r="J15" s="400"/>
      <c r="K15" s="400"/>
      <c r="L15" s="400"/>
      <c r="M15" s="413"/>
      <c r="N15" s="1235" t="str">
        <f>IF(入力フォーム!F47="第１種住居地域","○",IF(入力フォーム!F47="第２種住居地域","○",IF(入力フォーム!F47="準住居地域","○",IF(入力フォーム!F47="準工業地域","○",IF(入力フォーム!F47="工業地域","○","")))))</f>
        <v/>
      </c>
      <c r="O15" s="1236"/>
      <c r="P15" s="1237"/>
      <c r="Q15" s="1241">
        <v>0.15</v>
      </c>
      <c r="R15" s="1242"/>
      <c r="S15" s="1243"/>
      <c r="T15" s="1241">
        <v>0.3</v>
      </c>
      <c r="U15" s="1242"/>
      <c r="V15" s="1243"/>
      <c r="W15" s="1241">
        <v>0.45</v>
      </c>
      <c r="X15" s="1242"/>
      <c r="Y15" s="1247"/>
      <c r="AB15" s="1233" t="str">
        <f>IF(AND($N15="○",$Q$11="○"),Q15,IF(AND($N15="○",$T$11="○"),T15,IF(AND($N15="○",$W$11="○"),W15,"")))</f>
        <v/>
      </c>
      <c r="AC15" s="27"/>
      <c r="AD15" s="27"/>
    </row>
    <row r="16" spans="1:30" x14ac:dyDescent="0.55000000000000004">
      <c r="B16" s="1250"/>
      <c r="C16" s="414" t="s">
        <v>406</v>
      </c>
      <c r="D16" s="415"/>
      <c r="E16" s="415"/>
      <c r="F16" s="415"/>
      <c r="G16" s="415"/>
      <c r="H16" s="415"/>
      <c r="I16" s="415"/>
      <c r="J16" s="415"/>
      <c r="K16" s="415"/>
      <c r="L16" s="415"/>
      <c r="M16" s="416"/>
      <c r="N16" s="1238"/>
      <c r="O16" s="1239"/>
      <c r="P16" s="1240"/>
      <c r="Q16" s="1244"/>
      <c r="R16" s="1245"/>
      <c r="S16" s="1246"/>
      <c r="T16" s="1244"/>
      <c r="U16" s="1245"/>
      <c r="V16" s="1246"/>
      <c r="W16" s="1244"/>
      <c r="X16" s="1245"/>
      <c r="Y16" s="1248"/>
      <c r="AB16" s="1234"/>
      <c r="AC16" s="27"/>
      <c r="AD16" s="27"/>
    </row>
    <row r="17" spans="1:33" x14ac:dyDescent="0.55000000000000004">
      <c r="B17" s="1250"/>
      <c r="C17" s="400" t="s">
        <v>391</v>
      </c>
      <c r="D17" s="400"/>
      <c r="E17" s="400"/>
      <c r="F17" s="400"/>
      <c r="G17" s="400"/>
      <c r="H17" s="400"/>
      <c r="I17" s="400"/>
      <c r="J17" s="400"/>
      <c r="K17" s="400"/>
      <c r="L17" s="400"/>
      <c r="M17" s="400"/>
      <c r="N17" s="1235" t="str">
        <f>IF(入力フォーム!F47="近隣商業地域","○",IF(入力フォーム!F47="商業地域","○",""))</f>
        <v/>
      </c>
      <c r="O17" s="1236"/>
      <c r="P17" s="1237"/>
      <c r="Q17" s="1241">
        <v>0.05</v>
      </c>
      <c r="R17" s="1242"/>
      <c r="S17" s="1243"/>
      <c r="T17" s="1241">
        <v>0.15</v>
      </c>
      <c r="U17" s="1242"/>
      <c r="V17" s="1243"/>
      <c r="W17" s="1241">
        <v>0.25</v>
      </c>
      <c r="X17" s="1242"/>
      <c r="Y17" s="1247"/>
      <c r="AB17" s="410" t="str">
        <f>IF(AND($N17="○",$Q$11="○"),Q17,IF(AND($N17="○",$T$11="○"),T17,IF(AND($N17="○",$W$11="○"),W17,"")))</f>
        <v/>
      </c>
      <c r="AC17" s="3" t="s">
        <v>179</v>
      </c>
      <c r="AD17" s="410">
        <f>SUM(AB13:AB17)</f>
        <v>0</v>
      </c>
    </row>
    <row r="18" spans="1:33" ht="15.5" thickBot="1" x14ac:dyDescent="0.6">
      <c r="B18" s="1250"/>
      <c r="C18" s="1271"/>
      <c r="D18" s="1272"/>
      <c r="E18" s="1272"/>
      <c r="F18" s="1272"/>
      <c r="G18" s="1272"/>
      <c r="H18" s="1272"/>
      <c r="I18" s="1272"/>
      <c r="J18" s="1272"/>
      <c r="K18" s="1272"/>
      <c r="L18" s="1272"/>
      <c r="M18" s="1272"/>
      <c r="N18" s="1272"/>
      <c r="O18" s="1272"/>
      <c r="P18" s="1272"/>
      <c r="Q18" s="1272"/>
      <c r="R18" s="1272"/>
      <c r="S18" s="1272"/>
      <c r="T18" s="1272"/>
      <c r="U18" s="1272"/>
      <c r="V18" s="1272"/>
      <c r="W18" s="1272"/>
      <c r="X18" s="1272"/>
      <c r="Y18" s="1273"/>
      <c r="AB18" s="11"/>
      <c r="AD18" s="27"/>
    </row>
    <row r="19" spans="1:33" ht="15.5" thickBot="1" x14ac:dyDescent="0.6">
      <c r="B19" s="1250"/>
      <c r="C19" s="1230" t="s">
        <v>194</v>
      </c>
      <c r="D19" s="1231"/>
      <c r="E19" s="1231"/>
      <c r="F19" s="1231"/>
      <c r="G19" s="1231"/>
      <c r="H19" s="1231"/>
      <c r="I19" s="1231"/>
      <c r="J19" s="1231"/>
      <c r="K19" s="1231"/>
      <c r="L19" s="1231"/>
      <c r="M19" s="1232"/>
      <c r="N19" s="1230" t="s">
        <v>418</v>
      </c>
      <c r="O19" s="1231"/>
      <c r="P19" s="1231"/>
      <c r="Q19" s="1231"/>
      <c r="R19" s="1231"/>
      <c r="S19" s="1231"/>
      <c r="T19" s="1231"/>
      <c r="U19" s="1231"/>
      <c r="V19" s="1231"/>
      <c r="W19" s="1231"/>
      <c r="X19" s="1231"/>
      <c r="Y19" s="1232"/>
      <c r="AA19" s="1" t="s">
        <v>384</v>
      </c>
      <c r="AB19" s="1" t="s">
        <v>507</v>
      </c>
      <c r="AD19" s="27"/>
    </row>
    <row r="20" spans="1:33" s="486" customFormat="1" ht="5.5" x14ac:dyDescent="0.55000000000000004">
      <c r="B20" s="1250"/>
      <c r="C20" s="509"/>
      <c r="D20" s="484"/>
      <c r="E20" s="509"/>
      <c r="F20" s="483"/>
      <c r="G20" s="483"/>
      <c r="H20" s="483"/>
      <c r="I20" s="484"/>
      <c r="J20" s="484"/>
      <c r="K20" s="484"/>
      <c r="L20" s="484"/>
      <c r="M20" s="483"/>
      <c r="N20" s="546"/>
      <c r="O20" s="547"/>
      <c r="P20" s="547"/>
      <c r="Q20" s="547"/>
      <c r="R20" s="547"/>
      <c r="S20" s="547"/>
      <c r="T20" s="547"/>
      <c r="U20" s="547"/>
      <c r="V20" s="547"/>
      <c r="W20" s="547"/>
      <c r="X20" s="548"/>
      <c r="Y20" s="549"/>
      <c r="Z20" s="550"/>
      <c r="AA20" s="537"/>
      <c r="AB20" s="537"/>
      <c r="AC20" s="537"/>
      <c r="AD20" s="537"/>
      <c r="AE20" s="537"/>
      <c r="AF20" s="537"/>
      <c r="AG20" s="537"/>
    </row>
    <row r="21" spans="1:33" x14ac:dyDescent="0.55000000000000004">
      <c r="B21" s="1250"/>
      <c r="C21" s="6"/>
      <c r="E21" s="22" t="s">
        <v>127</v>
      </c>
      <c r="F21" s="22">
        <f>V6</f>
        <v>0</v>
      </c>
      <c r="G21" s="1" t="s">
        <v>176</v>
      </c>
      <c r="H21" s="22" t="s">
        <v>175</v>
      </c>
      <c r="I21" s="398">
        <f>AD17</f>
        <v>0</v>
      </c>
      <c r="J21" s="397"/>
      <c r="N21" s="340"/>
      <c r="O21" s="16" t="s">
        <v>30</v>
      </c>
      <c r="P21" s="347"/>
      <c r="Q21" s="16"/>
      <c r="R21" s="16"/>
      <c r="S21" s="16"/>
      <c r="T21" s="16"/>
      <c r="U21" s="16"/>
      <c r="V21" s="16"/>
      <c r="W21" s="408">
        <f>W23+W24+W26+W27</f>
        <v>0</v>
      </c>
      <c r="X21" s="32" t="s">
        <v>33</v>
      </c>
      <c r="Y21" s="341"/>
      <c r="AA21" s="1" t="s">
        <v>384</v>
      </c>
      <c r="AB21" s="1" t="s">
        <v>499</v>
      </c>
      <c r="AC21" s="350"/>
      <c r="AD21" s="350"/>
      <c r="AE21" s="350"/>
      <c r="AF21" s="350"/>
      <c r="AG21" s="350"/>
    </row>
    <row r="22" spans="1:33" s="486" customFormat="1" ht="5.5" x14ac:dyDescent="0.55000000000000004">
      <c r="A22" s="551"/>
      <c r="B22" s="1250"/>
      <c r="C22" s="552"/>
      <c r="D22" s="484"/>
      <c r="E22" s="484"/>
      <c r="F22" s="484"/>
      <c r="G22" s="483"/>
      <c r="H22" s="484"/>
      <c r="I22" s="483"/>
      <c r="J22" s="483"/>
      <c r="K22" s="484"/>
      <c r="L22" s="484"/>
      <c r="M22" s="553"/>
      <c r="N22" s="546"/>
      <c r="O22" s="554"/>
      <c r="P22" s="547"/>
      <c r="Q22" s="554"/>
      <c r="R22" s="554"/>
      <c r="S22" s="554"/>
      <c r="T22" s="554"/>
      <c r="U22" s="554"/>
      <c r="V22" s="554"/>
      <c r="W22" s="554"/>
      <c r="X22" s="555"/>
      <c r="Y22" s="556"/>
      <c r="AA22" s="537"/>
      <c r="AB22" s="537"/>
      <c r="AC22" s="537"/>
      <c r="AD22" s="537"/>
      <c r="AE22" s="537"/>
      <c r="AF22" s="537"/>
      <c r="AG22" s="537"/>
    </row>
    <row r="23" spans="1:33" x14ac:dyDescent="0.55000000000000004">
      <c r="A23" s="13"/>
      <c r="B23" s="1250"/>
      <c r="C23" s="399"/>
      <c r="D23" s="401" t="s">
        <v>177</v>
      </c>
      <c r="E23" s="22" t="s">
        <v>128</v>
      </c>
      <c r="F23" s="22">
        <f>V7</f>
        <v>0</v>
      </c>
      <c r="G23" s="1" t="s">
        <v>176</v>
      </c>
      <c r="H23" s="22" t="s">
        <v>175</v>
      </c>
      <c r="I23" s="398">
        <f>AD17</f>
        <v>0</v>
      </c>
      <c r="J23" s="402" t="s">
        <v>392</v>
      </c>
      <c r="K23" s="399" t="s">
        <v>32</v>
      </c>
      <c r="L23" s="396">
        <f>F21*I21+F23*I23/3</f>
        <v>0</v>
      </c>
      <c r="M23" s="7"/>
      <c r="N23" s="342"/>
      <c r="O23" s="16" t="s">
        <v>178</v>
      </c>
      <c r="P23" s="405"/>
      <c r="Q23" s="16" t="s">
        <v>185</v>
      </c>
      <c r="R23" s="16"/>
      <c r="S23" s="16"/>
      <c r="T23" s="343"/>
      <c r="U23" s="343"/>
      <c r="V23" s="343"/>
      <c r="W23" s="14"/>
      <c r="X23" s="34" t="s">
        <v>33</v>
      </c>
      <c r="Y23" s="341"/>
      <c r="AA23" s="350"/>
      <c r="AB23" s="350"/>
      <c r="AC23" s="350"/>
      <c r="AD23" s="350"/>
      <c r="AE23" s="350"/>
      <c r="AF23" s="350"/>
      <c r="AG23" s="350"/>
    </row>
    <row r="24" spans="1:33" ht="15.5" thickBot="1" x14ac:dyDescent="0.6">
      <c r="B24" s="1250"/>
      <c r="C24" s="399"/>
      <c r="D24" s="7"/>
      <c r="E24" s="399"/>
      <c r="F24" s="399"/>
      <c r="G24" s="29"/>
      <c r="H24" s="7"/>
      <c r="I24" s="7"/>
      <c r="J24" s="7"/>
      <c r="K24" s="7"/>
      <c r="L24" s="399"/>
      <c r="M24" s="7"/>
      <c r="N24" s="340"/>
      <c r="O24" s="343"/>
      <c r="P24" s="347"/>
      <c r="Q24" s="16" t="s">
        <v>186</v>
      </c>
      <c r="R24" s="16"/>
      <c r="S24" s="16"/>
      <c r="T24" s="343"/>
      <c r="U24" s="343"/>
      <c r="V24" s="16"/>
      <c r="W24" s="14"/>
      <c r="X24" s="34" t="s">
        <v>33</v>
      </c>
      <c r="Y24" s="341"/>
      <c r="AA24" s="350"/>
      <c r="AB24" s="350"/>
      <c r="AC24" s="350"/>
      <c r="AD24" s="350"/>
      <c r="AE24" s="350"/>
      <c r="AF24" s="350"/>
      <c r="AG24" s="350"/>
    </row>
    <row r="25" spans="1:33" ht="16" thickTop="1" thickBot="1" x14ac:dyDescent="0.6">
      <c r="B25" s="1250"/>
      <c r="C25" s="399"/>
      <c r="D25" s="399" t="s">
        <v>179</v>
      </c>
      <c r="E25" s="7" t="s">
        <v>393</v>
      </c>
      <c r="G25" s="7"/>
      <c r="H25" s="7"/>
      <c r="I25" s="399"/>
      <c r="J25" s="7"/>
      <c r="K25" s="7"/>
      <c r="L25" s="28">
        <f>ROUNDUP(L23,0)</f>
        <v>0</v>
      </c>
      <c r="M25" s="7" t="s">
        <v>163</v>
      </c>
      <c r="N25" s="340"/>
      <c r="O25" s="16"/>
      <c r="P25" s="347"/>
      <c r="Q25" s="16" t="s">
        <v>188</v>
      </c>
      <c r="R25" s="16"/>
      <c r="S25" s="16"/>
      <c r="T25" s="16"/>
      <c r="U25" s="16"/>
      <c r="V25" s="344"/>
      <c r="W25" s="16"/>
      <c r="X25" s="344"/>
      <c r="Y25" s="341"/>
      <c r="AA25" s="350"/>
      <c r="AB25" s="350"/>
      <c r="AC25" s="350"/>
      <c r="AD25" s="350"/>
      <c r="AE25" s="350"/>
      <c r="AF25" s="350"/>
      <c r="AG25" s="350"/>
    </row>
    <row r="26" spans="1:33" ht="15.5" thickTop="1" x14ac:dyDescent="0.55000000000000004">
      <c r="B26" s="1250"/>
      <c r="C26" s="399"/>
      <c r="D26" s="7"/>
      <c r="E26" s="7" t="s">
        <v>180</v>
      </c>
      <c r="G26" s="399"/>
      <c r="H26" s="399"/>
      <c r="I26" s="399"/>
      <c r="J26" s="399"/>
      <c r="K26" s="399"/>
      <c r="L26" s="399"/>
      <c r="M26" s="7"/>
      <c r="N26" s="345"/>
      <c r="O26" s="16"/>
      <c r="P26" s="16"/>
      <c r="Q26" s="30" t="s">
        <v>183</v>
      </c>
      <c r="R26" s="30"/>
      <c r="S26" s="16"/>
      <c r="T26" s="16"/>
      <c r="U26" s="16"/>
      <c r="V26" s="16"/>
      <c r="W26" s="14"/>
      <c r="X26" s="34" t="s">
        <v>33</v>
      </c>
      <c r="Y26" s="341"/>
      <c r="AA26" s="350"/>
      <c r="AB26" s="350"/>
      <c r="AC26" s="350"/>
      <c r="AD26" s="350"/>
      <c r="AE26" s="350"/>
      <c r="AF26" s="350"/>
      <c r="AG26" s="350"/>
    </row>
    <row r="27" spans="1:33" x14ac:dyDescent="0.55000000000000004">
      <c r="B27" s="1250"/>
      <c r="C27" s="399"/>
      <c r="D27" s="399"/>
      <c r="E27" s="399"/>
      <c r="F27" s="399"/>
      <c r="G27" s="399"/>
      <c r="H27" s="399"/>
      <c r="I27" s="7"/>
      <c r="L27" s="19"/>
      <c r="M27" s="26"/>
      <c r="N27" s="340"/>
      <c r="O27" s="16"/>
      <c r="P27" s="347"/>
      <c r="Q27" s="30" t="s">
        <v>184</v>
      </c>
      <c r="R27" s="30"/>
      <c r="S27" s="16"/>
      <c r="T27" s="16"/>
      <c r="U27" s="16"/>
      <c r="V27" s="16"/>
      <c r="W27" s="14"/>
      <c r="X27" s="34" t="s">
        <v>33</v>
      </c>
      <c r="Y27" s="341"/>
      <c r="AA27" s="350"/>
      <c r="AB27" s="350"/>
      <c r="AC27" s="350"/>
      <c r="AD27" s="350"/>
      <c r="AE27" s="350"/>
      <c r="AF27" s="350"/>
      <c r="AG27" s="350"/>
    </row>
    <row r="28" spans="1:33" s="486" customFormat="1" ht="5.5" x14ac:dyDescent="0.55000000000000004">
      <c r="B28" s="1250"/>
      <c r="C28" s="483"/>
      <c r="D28" s="483"/>
      <c r="E28" s="484"/>
      <c r="F28" s="484"/>
      <c r="G28" s="484"/>
      <c r="H28" s="484"/>
      <c r="I28" s="484"/>
      <c r="J28" s="484"/>
      <c r="K28" s="484"/>
      <c r="L28" s="484"/>
      <c r="M28" s="483"/>
      <c r="N28" s="546"/>
      <c r="O28" s="554"/>
      <c r="P28" s="547"/>
      <c r="Q28" s="554"/>
      <c r="R28" s="554"/>
      <c r="S28" s="554"/>
      <c r="T28" s="554"/>
      <c r="U28" s="554"/>
      <c r="V28" s="554"/>
      <c r="W28" s="554"/>
      <c r="X28" s="555"/>
      <c r="Y28" s="556"/>
      <c r="AA28" s="537"/>
      <c r="AB28" s="537"/>
      <c r="AC28" s="537"/>
      <c r="AD28" s="537"/>
      <c r="AE28" s="537"/>
      <c r="AF28" s="537"/>
      <c r="AG28" s="537"/>
    </row>
    <row r="29" spans="1:33" x14ac:dyDescent="0.55000000000000004">
      <c r="B29" s="1250"/>
      <c r="C29" s="7"/>
      <c r="D29" s="399"/>
      <c r="E29" s="399"/>
      <c r="F29" s="399"/>
      <c r="G29" s="399"/>
      <c r="H29" s="399"/>
      <c r="I29" s="7"/>
      <c r="J29" s="7"/>
      <c r="K29" s="7"/>
      <c r="L29" s="7"/>
      <c r="M29" s="7"/>
      <c r="N29" s="340"/>
      <c r="O29" s="344" t="s">
        <v>401</v>
      </c>
      <c r="P29" s="347"/>
      <c r="Q29" s="1257"/>
      <c r="R29" s="1258"/>
      <c r="S29" s="1258"/>
      <c r="T29" s="1258"/>
      <c r="U29" s="1258"/>
      <c r="V29" s="1258"/>
      <c r="W29" s="1258"/>
      <c r="X29" s="1259"/>
      <c r="Y29" s="341"/>
      <c r="AA29" s="350" t="s">
        <v>293</v>
      </c>
      <c r="AB29" s="350" t="s">
        <v>399</v>
      </c>
      <c r="AC29" s="350"/>
      <c r="AD29" s="350"/>
      <c r="AE29" s="350"/>
      <c r="AF29" s="350"/>
      <c r="AG29" s="350"/>
    </row>
    <row r="30" spans="1:33" s="486" customFormat="1" ht="6" thickBot="1" x14ac:dyDescent="0.6">
      <c r="B30" s="1251"/>
      <c r="C30" s="507"/>
      <c r="D30" s="507"/>
      <c r="E30" s="507"/>
      <c r="F30" s="507"/>
      <c r="G30" s="507"/>
      <c r="H30" s="507"/>
      <c r="I30" s="507"/>
      <c r="J30" s="507"/>
      <c r="K30" s="507"/>
      <c r="L30" s="507"/>
      <c r="M30" s="505"/>
      <c r="N30" s="557"/>
      <c r="O30" s="558"/>
      <c r="P30" s="559"/>
      <c r="Q30" s="559"/>
      <c r="R30" s="559"/>
      <c r="S30" s="559"/>
      <c r="T30" s="559"/>
      <c r="U30" s="559"/>
      <c r="V30" s="559"/>
      <c r="W30" s="559"/>
      <c r="X30" s="560"/>
      <c r="Y30" s="561"/>
      <c r="AA30" s="537"/>
      <c r="AB30" s="537"/>
      <c r="AC30" s="537"/>
      <c r="AD30" s="537"/>
      <c r="AE30" s="537"/>
      <c r="AF30" s="537"/>
      <c r="AG30" s="537"/>
    </row>
    <row r="31" spans="1:33" s="483" customFormat="1" ht="6" thickBot="1" x14ac:dyDescent="0.6">
      <c r="B31" s="562"/>
      <c r="C31" s="484"/>
      <c r="D31" s="484"/>
      <c r="E31" s="484"/>
      <c r="F31" s="484"/>
      <c r="G31" s="484"/>
      <c r="H31" s="484"/>
      <c r="I31" s="484"/>
      <c r="J31" s="484"/>
      <c r="K31" s="484"/>
      <c r="L31" s="484"/>
      <c r="N31" s="547"/>
      <c r="O31" s="547"/>
      <c r="P31" s="547"/>
      <c r="Q31" s="547"/>
      <c r="R31" s="547"/>
      <c r="S31" s="547"/>
      <c r="T31" s="547"/>
      <c r="U31" s="547"/>
      <c r="V31" s="547"/>
      <c r="W31" s="547"/>
      <c r="X31" s="548"/>
      <c r="Y31" s="547"/>
      <c r="AA31" s="554"/>
      <c r="AB31" s="554"/>
      <c r="AC31" s="554"/>
      <c r="AD31" s="554"/>
      <c r="AE31" s="554"/>
      <c r="AF31" s="554"/>
      <c r="AG31" s="554"/>
    </row>
    <row r="32" spans="1:33" ht="15.5" thickBot="1" x14ac:dyDescent="0.6">
      <c r="B32" s="1249" t="s">
        <v>34</v>
      </c>
      <c r="C32" s="1231" t="s">
        <v>194</v>
      </c>
      <c r="D32" s="1231"/>
      <c r="E32" s="1231"/>
      <c r="F32" s="1231"/>
      <c r="G32" s="1231"/>
      <c r="H32" s="1231"/>
      <c r="I32" s="1231"/>
      <c r="J32" s="1231"/>
      <c r="K32" s="1231"/>
      <c r="L32" s="1231"/>
      <c r="M32" s="1231"/>
      <c r="N32" s="1252" t="s">
        <v>418</v>
      </c>
      <c r="O32" s="1253"/>
      <c r="P32" s="1253"/>
      <c r="Q32" s="1253"/>
      <c r="R32" s="1253"/>
      <c r="S32" s="1253"/>
      <c r="T32" s="1253"/>
      <c r="U32" s="1253"/>
      <c r="V32" s="1253"/>
      <c r="W32" s="1253"/>
      <c r="X32" s="1253"/>
      <c r="Y32" s="1254"/>
      <c r="AA32" s="350" t="s">
        <v>384</v>
      </c>
      <c r="AB32" s="350" t="s">
        <v>508</v>
      </c>
      <c r="AC32" s="350"/>
      <c r="AD32" s="350"/>
      <c r="AE32" s="350"/>
      <c r="AF32" s="350"/>
      <c r="AG32" s="350"/>
    </row>
    <row r="33" spans="2:33" s="486" customFormat="1" ht="5.5" x14ac:dyDescent="0.55000000000000004">
      <c r="B33" s="1250"/>
      <c r="C33" s="484"/>
      <c r="D33" s="563"/>
      <c r="E33" s="563"/>
      <c r="F33" s="484"/>
      <c r="G33" s="484"/>
      <c r="H33" s="484"/>
      <c r="I33" s="484"/>
      <c r="J33" s="484"/>
      <c r="K33" s="484"/>
      <c r="L33" s="484"/>
      <c r="M33" s="483"/>
      <c r="N33" s="546"/>
      <c r="O33" s="547"/>
      <c r="P33" s="547"/>
      <c r="Q33" s="547"/>
      <c r="R33" s="547"/>
      <c r="S33" s="547"/>
      <c r="T33" s="547"/>
      <c r="U33" s="547"/>
      <c r="V33" s="547"/>
      <c r="W33" s="547"/>
      <c r="X33" s="548"/>
      <c r="Y33" s="549"/>
      <c r="AA33" s="537"/>
      <c r="AB33" s="537"/>
      <c r="AC33" s="537"/>
      <c r="AD33" s="537"/>
      <c r="AE33" s="537"/>
      <c r="AF33" s="537"/>
      <c r="AG33" s="537"/>
    </row>
    <row r="34" spans="2:33" x14ac:dyDescent="0.55000000000000004">
      <c r="B34" s="1250"/>
      <c r="C34" s="399"/>
      <c r="D34" s="19"/>
      <c r="E34" s="22" t="s">
        <v>129</v>
      </c>
      <c r="F34" s="22">
        <f>H6</f>
        <v>0</v>
      </c>
      <c r="G34" s="399" t="s">
        <v>176</v>
      </c>
      <c r="H34" s="1255">
        <v>0.1</v>
      </c>
      <c r="I34" s="1255"/>
      <c r="J34" s="19"/>
      <c r="K34" s="399" t="s">
        <v>32</v>
      </c>
      <c r="L34" s="396">
        <f>F34*0.1</f>
        <v>0</v>
      </c>
      <c r="M34" s="26"/>
      <c r="N34" s="346"/>
      <c r="O34" s="16" t="s">
        <v>403</v>
      </c>
      <c r="P34" s="409"/>
      <c r="Q34" s="16"/>
      <c r="R34" s="16"/>
      <c r="S34" s="16"/>
      <c r="T34" s="16"/>
      <c r="U34" s="16"/>
      <c r="V34" s="16"/>
      <c r="W34" s="408">
        <f>W37+W39+W41</f>
        <v>0</v>
      </c>
      <c r="X34" s="32" t="s">
        <v>33</v>
      </c>
      <c r="Y34" s="341"/>
      <c r="AA34" s="1" t="s">
        <v>384</v>
      </c>
      <c r="AB34" s="1" t="s">
        <v>499</v>
      </c>
      <c r="AC34" s="350"/>
      <c r="AD34" s="350"/>
      <c r="AE34" s="350"/>
      <c r="AF34" s="350"/>
      <c r="AG34" s="350"/>
    </row>
    <row r="35" spans="2:33" s="486" customFormat="1" ht="6" thickBot="1" x14ac:dyDescent="0.6">
      <c r="B35" s="1250"/>
      <c r="C35" s="484"/>
      <c r="D35" s="484"/>
      <c r="E35" s="484"/>
      <c r="F35" s="484"/>
      <c r="G35" s="484"/>
      <c r="H35" s="484"/>
      <c r="I35" s="484"/>
      <c r="J35" s="484"/>
      <c r="K35" s="484"/>
      <c r="L35" s="484"/>
      <c r="M35" s="483"/>
      <c r="N35" s="546"/>
      <c r="O35" s="547"/>
      <c r="P35" s="547"/>
      <c r="Q35" s="547"/>
      <c r="R35" s="547"/>
      <c r="S35" s="547"/>
      <c r="T35" s="547"/>
      <c r="U35" s="547"/>
      <c r="V35" s="547"/>
      <c r="W35" s="547"/>
      <c r="X35" s="548"/>
      <c r="Y35" s="549"/>
      <c r="AA35" s="537"/>
      <c r="AC35" s="537"/>
      <c r="AD35" s="537"/>
      <c r="AE35" s="537"/>
      <c r="AF35" s="537"/>
      <c r="AG35" s="537"/>
    </row>
    <row r="36" spans="2:33" ht="16" thickTop="1" thickBot="1" x14ac:dyDescent="0.6">
      <c r="B36" s="1250"/>
      <c r="C36" s="20"/>
      <c r="D36" s="399" t="s">
        <v>179</v>
      </c>
      <c r="E36" s="7" t="s">
        <v>395</v>
      </c>
      <c r="G36" s="399"/>
      <c r="H36" s="7"/>
      <c r="I36" s="399"/>
      <c r="J36" s="7"/>
      <c r="K36" s="7"/>
      <c r="L36" s="28">
        <f>ROUNDUP(L34,0)</f>
        <v>0</v>
      </c>
      <c r="M36" s="31" t="s">
        <v>163</v>
      </c>
      <c r="N36" s="345"/>
      <c r="O36" s="16" t="s">
        <v>178</v>
      </c>
      <c r="P36" s="16"/>
      <c r="Q36" s="16" t="s">
        <v>189</v>
      </c>
      <c r="R36" s="16"/>
      <c r="S36" s="16"/>
      <c r="T36" s="16"/>
      <c r="U36" s="16"/>
      <c r="V36" s="16"/>
      <c r="W36" s="16"/>
      <c r="X36" s="344"/>
      <c r="Y36" s="341"/>
      <c r="AA36" s="406"/>
      <c r="AC36" s="350"/>
      <c r="AD36" s="350"/>
      <c r="AE36" s="350"/>
      <c r="AF36" s="350"/>
      <c r="AG36" s="350"/>
    </row>
    <row r="37" spans="2:33" ht="15.5" thickTop="1" x14ac:dyDescent="0.55000000000000004">
      <c r="B37" s="1250"/>
      <c r="C37" s="7"/>
      <c r="D37" s="399"/>
      <c r="E37" s="7" t="s">
        <v>180</v>
      </c>
      <c r="G37" s="399"/>
      <c r="H37" s="399"/>
      <c r="I37" s="399"/>
      <c r="J37" s="7"/>
      <c r="K37" s="7"/>
      <c r="L37" s="7"/>
      <c r="M37" s="7"/>
      <c r="N37" s="345"/>
      <c r="O37" s="343"/>
      <c r="P37" s="16"/>
      <c r="Q37" s="30"/>
      <c r="R37" s="404" t="s">
        <v>198</v>
      </c>
      <c r="S37" s="16"/>
      <c r="T37" s="343"/>
      <c r="U37" s="343"/>
      <c r="V37" s="343"/>
      <c r="W37" s="14"/>
      <c r="X37" s="34" t="s">
        <v>33</v>
      </c>
      <c r="Y37" s="341"/>
      <c r="AA37" s="106" t="str">
        <f>IF(W37&lt;L43,"※条例による最小台数を確保してください（基準を満たすとこのメッセージは消えます）","")</f>
        <v/>
      </c>
      <c r="AC37" s="350"/>
      <c r="AD37" s="350"/>
      <c r="AE37" s="350"/>
      <c r="AF37" s="350"/>
      <c r="AG37" s="350"/>
    </row>
    <row r="38" spans="2:33" x14ac:dyDescent="0.55000000000000004">
      <c r="B38" s="1250"/>
      <c r="C38" s="399"/>
      <c r="D38" s="399"/>
      <c r="F38" s="399"/>
      <c r="G38" s="399"/>
      <c r="H38" s="399"/>
      <c r="I38" s="7"/>
      <c r="J38" s="7"/>
      <c r="K38" s="7"/>
      <c r="L38" s="7"/>
      <c r="M38" s="7"/>
      <c r="N38" s="345"/>
      <c r="O38" s="343"/>
      <c r="P38" s="16"/>
      <c r="Q38" s="30"/>
      <c r="R38" s="404" t="s">
        <v>190</v>
      </c>
      <c r="S38" s="16"/>
      <c r="T38" s="16"/>
      <c r="U38" s="16"/>
      <c r="V38" s="16"/>
      <c r="W38" s="16"/>
      <c r="X38" s="344"/>
      <c r="Y38" s="341"/>
      <c r="AA38" s="350"/>
      <c r="AB38" s="350"/>
      <c r="AC38" s="350"/>
      <c r="AD38" s="350"/>
      <c r="AE38" s="350"/>
      <c r="AF38" s="350"/>
      <c r="AG38" s="350"/>
    </row>
    <row r="39" spans="2:33" x14ac:dyDescent="0.55000000000000004">
      <c r="B39" s="1250"/>
      <c r="N39" s="340"/>
      <c r="O39" s="347"/>
      <c r="P39" s="347"/>
      <c r="Q39" s="30"/>
      <c r="R39" s="404" t="s">
        <v>191</v>
      </c>
      <c r="S39" s="16"/>
      <c r="T39" s="16"/>
      <c r="U39" s="16"/>
      <c r="V39" s="16"/>
      <c r="W39" s="14"/>
      <c r="X39" s="34" t="s">
        <v>33</v>
      </c>
      <c r="Y39" s="341"/>
      <c r="AA39" s="350"/>
      <c r="AB39" s="350"/>
      <c r="AC39" s="350"/>
      <c r="AD39" s="350"/>
      <c r="AE39" s="350"/>
      <c r="AF39" s="350"/>
      <c r="AG39" s="350"/>
    </row>
    <row r="40" spans="2:33" x14ac:dyDescent="0.55000000000000004">
      <c r="B40" s="1250"/>
      <c r="D40" s="5" t="s">
        <v>197</v>
      </c>
      <c r="N40" s="342"/>
      <c r="O40" s="348"/>
      <c r="P40" s="405"/>
      <c r="Q40" s="30"/>
      <c r="R40" s="404" t="s">
        <v>192</v>
      </c>
      <c r="S40" s="16"/>
      <c r="T40" s="16"/>
      <c r="U40" s="16"/>
      <c r="V40" s="16"/>
      <c r="W40" s="16"/>
      <c r="X40" s="344"/>
      <c r="Y40" s="341"/>
      <c r="AA40" s="350"/>
      <c r="AB40" s="350"/>
      <c r="AC40" s="350"/>
      <c r="AD40" s="350"/>
      <c r="AE40" s="350"/>
      <c r="AF40" s="350"/>
      <c r="AG40" s="350"/>
    </row>
    <row r="41" spans="2:33" x14ac:dyDescent="0.55000000000000004">
      <c r="B41" s="1250"/>
      <c r="C41" s="5"/>
      <c r="D41" s="19"/>
      <c r="E41" s="22" t="s">
        <v>36</v>
      </c>
      <c r="F41" s="23">
        <f>L36</f>
        <v>0</v>
      </c>
      <c r="G41" s="399" t="s">
        <v>176</v>
      </c>
      <c r="H41" s="1255">
        <v>0.2</v>
      </c>
      <c r="I41" s="1255"/>
      <c r="J41" s="19"/>
      <c r="K41" s="399" t="s">
        <v>32</v>
      </c>
      <c r="L41" s="396">
        <f>F41*0.2</f>
        <v>0</v>
      </c>
      <c r="M41" s="26"/>
      <c r="N41" s="349"/>
      <c r="O41" s="350"/>
      <c r="P41" s="348"/>
      <c r="Q41" s="350" t="s">
        <v>196</v>
      </c>
      <c r="R41" s="350"/>
      <c r="S41" s="350"/>
      <c r="T41" s="350"/>
      <c r="U41" s="350"/>
      <c r="V41" s="350"/>
      <c r="W41" s="14"/>
      <c r="X41" s="34" t="s">
        <v>33</v>
      </c>
      <c r="Y41" s="341"/>
      <c r="AA41" s="350"/>
      <c r="AB41" s="350"/>
      <c r="AC41" s="350"/>
      <c r="AD41" s="350"/>
      <c r="AE41" s="350"/>
      <c r="AF41" s="350"/>
      <c r="AG41" s="350"/>
    </row>
    <row r="42" spans="2:33" s="486" customFormat="1" ht="6" thickBot="1" x14ac:dyDescent="0.6">
      <c r="B42" s="1250"/>
      <c r="C42" s="563"/>
      <c r="D42" s="483"/>
      <c r="E42" s="484"/>
      <c r="F42" s="483"/>
      <c r="G42" s="483"/>
      <c r="H42" s="483"/>
      <c r="I42" s="484"/>
      <c r="J42" s="484"/>
      <c r="K42" s="484"/>
      <c r="L42" s="484"/>
      <c r="M42" s="483"/>
      <c r="N42" s="564"/>
      <c r="O42" s="555"/>
      <c r="P42" s="565"/>
      <c r="Q42" s="554"/>
      <c r="R42" s="554"/>
      <c r="S42" s="566"/>
      <c r="T42" s="566"/>
      <c r="U42" s="566"/>
      <c r="V42" s="566"/>
      <c r="W42" s="566"/>
      <c r="X42" s="566"/>
      <c r="Y42" s="556"/>
      <c r="AA42" s="537"/>
      <c r="AB42" s="537"/>
      <c r="AC42" s="537"/>
      <c r="AD42" s="537"/>
      <c r="AE42" s="537"/>
      <c r="AF42" s="537"/>
      <c r="AG42" s="537"/>
    </row>
    <row r="43" spans="2:33" ht="16" thickTop="1" thickBot="1" x14ac:dyDescent="0.6">
      <c r="B43" s="1250"/>
      <c r="C43" s="20"/>
      <c r="D43" s="399" t="s">
        <v>179</v>
      </c>
      <c r="E43" s="7" t="s">
        <v>393</v>
      </c>
      <c r="G43" s="7"/>
      <c r="H43" s="7"/>
      <c r="I43" s="7"/>
      <c r="J43" s="7"/>
      <c r="K43" s="7"/>
      <c r="L43" s="28">
        <f>ROUNDUP(L41,0)</f>
        <v>0</v>
      </c>
      <c r="M43" s="31" t="s">
        <v>163</v>
      </c>
      <c r="N43" s="349"/>
      <c r="O43" s="344" t="s">
        <v>401</v>
      </c>
      <c r="P43" s="348"/>
      <c r="Q43" s="1257"/>
      <c r="R43" s="1258"/>
      <c r="S43" s="1258"/>
      <c r="T43" s="1258"/>
      <c r="U43" s="1258"/>
      <c r="V43" s="1258"/>
      <c r="W43" s="1258"/>
      <c r="X43" s="1259"/>
      <c r="Y43" s="341"/>
      <c r="AA43" s="350" t="s">
        <v>293</v>
      </c>
      <c r="AB43" s="350" t="s">
        <v>399</v>
      </c>
      <c r="AC43" s="350"/>
      <c r="AD43" s="350"/>
      <c r="AE43" s="350"/>
      <c r="AF43" s="350"/>
      <c r="AG43" s="350"/>
    </row>
    <row r="44" spans="2:33" ht="15.5" thickTop="1" x14ac:dyDescent="0.55000000000000004">
      <c r="B44" s="1250"/>
      <c r="C44" s="20"/>
      <c r="D44" s="399"/>
      <c r="E44" s="7" t="s">
        <v>180</v>
      </c>
      <c r="G44" s="7"/>
      <c r="H44" s="7"/>
      <c r="I44" s="7"/>
      <c r="J44" s="7"/>
      <c r="K44" s="7"/>
      <c r="L44" s="20"/>
      <c r="M44" s="31"/>
      <c r="N44" s="345"/>
      <c r="O44" s="16"/>
      <c r="P44" s="350"/>
      <c r="Q44" s="351"/>
      <c r="R44" s="351"/>
      <c r="S44" s="350"/>
      <c r="T44" s="350"/>
      <c r="U44" s="350"/>
      <c r="V44" s="350"/>
      <c r="W44" s="350"/>
      <c r="X44" s="352"/>
      <c r="Y44" s="341"/>
      <c r="AA44" s="350"/>
      <c r="AB44" s="350"/>
      <c r="AC44" s="350"/>
      <c r="AD44" s="350"/>
      <c r="AE44" s="350"/>
      <c r="AF44" s="350"/>
      <c r="AG44" s="350"/>
    </row>
    <row r="45" spans="2:33" s="486" customFormat="1" ht="6" thickBot="1" x14ac:dyDescent="0.6">
      <c r="B45" s="1251"/>
      <c r="C45" s="507"/>
      <c r="D45" s="507"/>
      <c r="E45" s="507"/>
      <c r="F45" s="507"/>
      <c r="G45" s="507"/>
      <c r="H45" s="507"/>
      <c r="I45" s="507"/>
      <c r="J45" s="507"/>
      <c r="K45" s="507"/>
      <c r="L45" s="507"/>
      <c r="M45" s="505"/>
      <c r="N45" s="557"/>
      <c r="O45" s="558"/>
      <c r="P45" s="558"/>
      <c r="Q45" s="558"/>
      <c r="R45" s="558"/>
      <c r="S45" s="558"/>
      <c r="T45" s="558"/>
      <c r="U45" s="558"/>
      <c r="V45" s="558"/>
      <c r="W45" s="558"/>
      <c r="X45" s="567"/>
      <c r="Y45" s="568"/>
      <c r="AA45" s="537"/>
      <c r="AB45" s="537"/>
      <c r="AC45" s="537"/>
      <c r="AD45" s="537"/>
      <c r="AE45" s="537"/>
      <c r="AF45" s="537"/>
      <c r="AG45" s="537"/>
    </row>
    <row r="46" spans="2:33" s="483" customFormat="1" ht="6" thickBot="1" x14ac:dyDescent="0.6">
      <c r="B46" s="562"/>
      <c r="C46" s="484"/>
      <c r="D46" s="484"/>
      <c r="E46" s="484"/>
      <c r="F46" s="484"/>
      <c r="G46" s="484"/>
      <c r="H46" s="484"/>
      <c r="I46" s="484"/>
      <c r="J46" s="484"/>
      <c r="K46" s="484"/>
      <c r="L46" s="484"/>
      <c r="N46" s="547"/>
      <c r="O46" s="547"/>
      <c r="P46" s="547"/>
      <c r="Q46" s="547"/>
      <c r="R46" s="547"/>
      <c r="S46" s="547"/>
      <c r="T46" s="547"/>
      <c r="U46" s="547"/>
      <c r="V46" s="547"/>
      <c r="W46" s="547"/>
      <c r="X46" s="548"/>
      <c r="Y46" s="547"/>
      <c r="AA46" s="554"/>
      <c r="AB46" s="554"/>
      <c r="AC46" s="554"/>
      <c r="AD46" s="554"/>
      <c r="AE46" s="554"/>
      <c r="AF46" s="554"/>
      <c r="AG46" s="554"/>
    </row>
    <row r="47" spans="2:33" ht="15.5" thickBot="1" x14ac:dyDescent="0.6">
      <c r="B47" s="1249" t="s">
        <v>37</v>
      </c>
      <c r="C47" s="1231" t="s">
        <v>194</v>
      </c>
      <c r="D47" s="1231"/>
      <c r="E47" s="1231"/>
      <c r="F47" s="1231"/>
      <c r="G47" s="1231"/>
      <c r="H47" s="1231"/>
      <c r="I47" s="1231"/>
      <c r="J47" s="1231"/>
      <c r="K47" s="1231"/>
      <c r="L47" s="1231"/>
      <c r="M47" s="1231"/>
      <c r="N47" s="1252" t="s">
        <v>418</v>
      </c>
      <c r="O47" s="1253"/>
      <c r="P47" s="1253"/>
      <c r="Q47" s="1253"/>
      <c r="R47" s="1253"/>
      <c r="S47" s="1253"/>
      <c r="T47" s="1253"/>
      <c r="U47" s="1253"/>
      <c r="V47" s="1253"/>
      <c r="W47" s="1253"/>
      <c r="X47" s="1253"/>
      <c r="Y47" s="1254"/>
      <c r="AA47" s="350" t="s">
        <v>384</v>
      </c>
      <c r="AB47" s="350" t="s">
        <v>508</v>
      </c>
      <c r="AC47" s="350"/>
      <c r="AD47" s="350"/>
      <c r="AE47" s="350"/>
      <c r="AF47" s="350"/>
      <c r="AG47" s="350"/>
    </row>
    <row r="48" spans="2:33" s="486" customFormat="1" ht="5.5" x14ac:dyDescent="0.55000000000000004">
      <c r="B48" s="1250"/>
      <c r="C48" s="484"/>
      <c r="D48" s="484"/>
      <c r="E48" s="484"/>
      <c r="F48" s="484"/>
      <c r="G48" s="484"/>
      <c r="H48" s="484"/>
      <c r="I48" s="484"/>
      <c r="J48" s="484"/>
      <c r="K48" s="484"/>
      <c r="L48" s="484"/>
      <c r="M48" s="483"/>
      <c r="N48" s="546"/>
      <c r="O48" s="547"/>
      <c r="P48" s="547"/>
      <c r="Q48" s="547"/>
      <c r="R48" s="547"/>
      <c r="S48" s="547"/>
      <c r="T48" s="547"/>
      <c r="U48" s="547"/>
      <c r="V48" s="547"/>
      <c r="W48" s="547"/>
      <c r="X48" s="548"/>
      <c r="Y48" s="549"/>
      <c r="AA48" s="537"/>
      <c r="AB48" s="537"/>
      <c r="AC48" s="537"/>
      <c r="AD48" s="537"/>
      <c r="AE48" s="537"/>
      <c r="AF48" s="537"/>
      <c r="AG48" s="537"/>
    </row>
    <row r="49" spans="1:33" x14ac:dyDescent="0.55000000000000004">
      <c r="B49" s="1250"/>
      <c r="C49" s="6"/>
      <c r="D49" s="7"/>
      <c r="E49" s="22" t="s">
        <v>127</v>
      </c>
      <c r="F49" s="22">
        <f>V6</f>
        <v>0</v>
      </c>
      <c r="M49" s="7"/>
      <c r="N49" s="345"/>
      <c r="O49" s="25" t="s">
        <v>181</v>
      </c>
      <c r="P49" s="16"/>
      <c r="Q49" s="347"/>
      <c r="R49" s="347"/>
      <c r="S49" s="347"/>
      <c r="T49" s="347"/>
      <c r="U49" s="347"/>
      <c r="V49" s="347"/>
      <c r="W49" s="35">
        <f>IF(W34-L36&lt;=0,0,W34-L36)</f>
        <v>0</v>
      </c>
      <c r="X49" s="32" t="s">
        <v>33</v>
      </c>
      <c r="Y49" s="341"/>
      <c r="AA49" s="350" t="s">
        <v>384</v>
      </c>
      <c r="AB49" s="350" t="s">
        <v>500</v>
      </c>
      <c r="AC49" s="350"/>
      <c r="AD49" s="350"/>
      <c r="AE49" s="350"/>
      <c r="AF49" s="350"/>
      <c r="AG49" s="350"/>
    </row>
    <row r="50" spans="1:33" s="486" customFormat="1" ht="4" x14ac:dyDescent="0.15">
      <c r="B50" s="1250"/>
      <c r="C50" s="483"/>
      <c r="D50" s="483"/>
      <c r="E50" s="483"/>
      <c r="F50" s="483"/>
      <c r="G50" s="1256"/>
      <c r="H50" s="1256"/>
      <c r="I50" s="483"/>
      <c r="J50" s="483"/>
      <c r="K50" s="483"/>
      <c r="L50" s="483"/>
      <c r="M50" s="483"/>
      <c r="N50" s="569"/>
      <c r="O50" s="554"/>
      <c r="P50" s="554"/>
      <c r="Q50" s="554"/>
      <c r="R50" s="554"/>
      <c r="S50" s="554"/>
      <c r="T50" s="554"/>
      <c r="U50" s="554"/>
      <c r="V50" s="554"/>
      <c r="W50" s="554"/>
      <c r="X50" s="555"/>
      <c r="Y50" s="556"/>
      <c r="AA50" s="570"/>
      <c r="AB50" s="570"/>
      <c r="AC50" s="537"/>
      <c r="AD50" s="537"/>
      <c r="AE50" s="537"/>
      <c r="AF50" s="537"/>
      <c r="AG50" s="537"/>
    </row>
    <row r="51" spans="1:33" x14ac:dyDescent="0.55000000000000004">
      <c r="A51" s="13"/>
      <c r="B51" s="1250"/>
      <c r="C51" s="399"/>
      <c r="D51" s="401" t="s">
        <v>177</v>
      </c>
      <c r="E51" s="22" t="s">
        <v>128</v>
      </c>
      <c r="F51" s="22">
        <f>V7</f>
        <v>0</v>
      </c>
      <c r="G51" s="399" t="s">
        <v>176</v>
      </c>
      <c r="H51" s="1255">
        <v>0.6</v>
      </c>
      <c r="I51" s="1255"/>
      <c r="J51" s="7" t="s">
        <v>101</v>
      </c>
      <c r="K51" s="399" t="s">
        <v>32</v>
      </c>
      <c r="L51" s="396">
        <f>F49+(F51*0.6)</f>
        <v>0</v>
      </c>
      <c r="M51" s="26"/>
      <c r="N51" s="342"/>
      <c r="X51" s="1"/>
      <c r="Y51" s="341"/>
      <c r="AC51" s="350"/>
      <c r="AD51" s="350"/>
      <c r="AE51" s="350"/>
      <c r="AF51" s="350"/>
      <c r="AG51" s="350"/>
    </row>
    <row r="52" spans="1:33" x14ac:dyDescent="0.55000000000000004">
      <c r="A52" s="13"/>
      <c r="B52" s="1250"/>
      <c r="C52" s="637"/>
      <c r="D52" s="401"/>
      <c r="E52" s="637"/>
      <c r="F52" s="637"/>
      <c r="G52" s="637"/>
      <c r="H52" s="636"/>
      <c r="I52" s="636"/>
      <c r="J52" s="7"/>
      <c r="K52" s="637"/>
      <c r="L52" s="19"/>
      <c r="M52" s="26"/>
      <c r="N52" s="342"/>
      <c r="O52" s="16" t="s">
        <v>30</v>
      </c>
      <c r="P52" s="405"/>
      <c r="Q52" s="16"/>
      <c r="R52" s="16"/>
      <c r="S52" s="16"/>
      <c r="T52" s="16"/>
      <c r="U52" s="16"/>
      <c r="V52" s="16"/>
      <c r="W52" s="35">
        <f>W54+W56+W57+W58</f>
        <v>0</v>
      </c>
      <c r="X52" s="32" t="s">
        <v>33</v>
      </c>
      <c r="Y52" s="341"/>
      <c r="AA52" s="1" t="s">
        <v>384</v>
      </c>
      <c r="AB52" s="1" t="s">
        <v>499</v>
      </c>
      <c r="AC52" s="350"/>
      <c r="AD52" s="350"/>
      <c r="AE52" s="350"/>
      <c r="AF52" s="350"/>
      <c r="AG52" s="350"/>
    </row>
    <row r="53" spans="1:33" s="486" customFormat="1" ht="6" thickBot="1" x14ac:dyDescent="0.6">
      <c r="A53" s="551"/>
      <c r="B53" s="1250"/>
      <c r="C53" s="484"/>
      <c r="D53" s="484"/>
      <c r="E53" s="484"/>
      <c r="F53" s="484"/>
      <c r="G53" s="484"/>
      <c r="H53" s="484"/>
      <c r="I53" s="484"/>
      <c r="J53" s="484"/>
      <c r="K53" s="484"/>
      <c r="L53" s="484"/>
      <c r="M53" s="483"/>
      <c r="N53" s="546"/>
      <c r="O53" s="571"/>
      <c r="P53" s="547"/>
      <c r="Q53" s="571"/>
      <c r="R53" s="571"/>
      <c r="S53" s="571"/>
      <c r="T53" s="571"/>
      <c r="U53" s="571"/>
      <c r="V53" s="571"/>
      <c r="W53" s="571"/>
      <c r="X53" s="572"/>
      <c r="Y53" s="573"/>
      <c r="AA53" s="537"/>
      <c r="AB53" s="537"/>
      <c r="AC53" s="537"/>
      <c r="AD53" s="537"/>
      <c r="AE53" s="537"/>
      <c r="AF53" s="537"/>
      <c r="AG53" s="537"/>
    </row>
    <row r="54" spans="1:33" ht="16" thickTop="1" thickBot="1" x14ac:dyDescent="0.6">
      <c r="A54" s="13"/>
      <c r="B54" s="1250"/>
      <c r="C54" s="399"/>
      <c r="D54" s="399" t="s">
        <v>179</v>
      </c>
      <c r="E54" s="7" t="s">
        <v>393</v>
      </c>
      <c r="G54" s="399"/>
      <c r="H54" s="399"/>
      <c r="I54" s="399"/>
      <c r="J54" s="7"/>
      <c r="K54" s="7"/>
      <c r="L54" s="28">
        <f>ROUNDUP(L51,0)</f>
        <v>0</v>
      </c>
      <c r="M54" s="7" t="s">
        <v>163</v>
      </c>
      <c r="N54" s="340"/>
      <c r="O54" s="16" t="s">
        <v>178</v>
      </c>
      <c r="P54" s="347"/>
      <c r="Q54" s="16" t="s">
        <v>187</v>
      </c>
      <c r="R54" s="16"/>
      <c r="S54" s="16"/>
      <c r="T54" s="343"/>
      <c r="U54" s="343"/>
      <c r="V54" s="343"/>
      <c r="W54" s="14"/>
      <c r="X54" s="34" t="s">
        <v>33</v>
      </c>
      <c r="Y54" s="341"/>
      <c r="AA54" s="350"/>
      <c r="AB54" s="350"/>
      <c r="AC54" s="350"/>
      <c r="AD54" s="350"/>
      <c r="AE54" s="350"/>
      <c r="AF54" s="350"/>
      <c r="AG54" s="350"/>
    </row>
    <row r="55" spans="1:33" ht="15.5" thickTop="1" x14ac:dyDescent="0.55000000000000004">
      <c r="B55" s="1250"/>
      <c r="C55" s="20"/>
      <c r="D55" s="399"/>
      <c r="E55" s="7" t="s">
        <v>180</v>
      </c>
      <c r="G55" s="399"/>
      <c r="H55" s="7"/>
      <c r="I55" s="7"/>
      <c r="J55" s="7"/>
      <c r="K55" s="20"/>
      <c r="L55" s="20"/>
      <c r="M55" s="31"/>
      <c r="N55" s="345"/>
      <c r="O55" s="16"/>
      <c r="P55" s="16"/>
      <c r="Q55" s="16" t="s">
        <v>195</v>
      </c>
      <c r="R55" s="16"/>
      <c r="S55" s="16"/>
      <c r="T55" s="16"/>
      <c r="U55" s="16"/>
      <c r="V55" s="344"/>
      <c r="W55" s="16"/>
      <c r="X55" s="344"/>
      <c r="Y55" s="341"/>
      <c r="AC55" s="350"/>
      <c r="AD55" s="350"/>
      <c r="AE55" s="350"/>
      <c r="AF55" s="350"/>
      <c r="AG55" s="350"/>
    </row>
    <row r="56" spans="1:33" x14ac:dyDescent="0.55000000000000004">
      <c r="B56" s="1250"/>
      <c r="C56" s="20"/>
      <c r="N56" s="340"/>
      <c r="O56" s="16"/>
      <c r="P56" s="347"/>
      <c r="Q56" s="30"/>
      <c r="R56" s="404" t="s">
        <v>364</v>
      </c>
      <c r="S56" s="16"/>
      <c r="T56" s="16"/>
      <c r="U56" s="16"/>
      <c r="V56" s="16"/>
      <c r="W56" s="14"/>
      <c r="X56" s="34" t="s">
        <v>33</v>
      </c>
      <c r="Y56" s="341"/>
      <c r="AC56" s="350"/>
      <c r="AD56" s="350"/>
      <c r="AE56" s="350"/>
      <c r="AF56" s="350"/>
      <c r="AG56" s="350"/>
    </row>
    <row r="57" spans="1:33" x14ac:dyDescent="0.55000000000000004">
      <c r="B57" s="1250"/>
      <c r="C57" s="399"/>
      <c r="D57" s="399"/>
      <c r="E57" s="399"/>
      <c r="F57" s="399"/>
      <c r="G57" s="399"/>
      <c r="H57" s="399"/>
      <c r="I57" s="399"/>
      <c r="J57" s="399"/>
      <c r="K57" s="399"/>
      <c r="L57" s="399"/>
      <c r="M57" s="7"/>
      <c r="N57" s="340"/>
      <c r="O57" s="347"/>
      <c r="P57" s="347"/>
      <c r="Q57" s="30"/>
      <c r="R57" s="404" t="s">
        <v>182</v>
      </c>
      <c r="S57" s="347"/>
      <c r="T57" s="347"/>
      <c r="U57" s="347"/>
      <c r="V57" s="347"/>
      <c r="W57" s="14"/>
      <c r="X57" s="34" t="s">
        <v>33</v>
      </c>
      <c r="Y57" s="341"/>
      <c r="AA57" s="350"/>
      <c r="AC57" s="350"/>
      <c r="AD57" s="350"/>
      <c r="AE57" s="350"/>
      <c r="AF57" s="350"/>
      <c r="AG57" s="350"/>
    </row>
    <row r="58" spans="1:33" x14ac:dyDescent="0.55000000000000004">
      <c r="B58" s="1250"/>
      <c r="C58" s="6"/>
      <c r="D58" s="6"/>
      <c r="E58" s="6"/>
      <c r="F58" s="7"/>
      <c r="G58" s="7"/>
      <c r="H58" s="7"/>
      <c r="I58" s="7"/>
      <c r="J58" s="7"/>
      <c r="K58" s="7"/>
      <c r="L58" s="399"/>
      <c r="M58" s="7"/>
      <c r="N58" s="340"/>
      <c r="O58" s="347"/>
      <c r="P58" s="347"/>
      <c r="Q58" s="30"/>
      <c r="R58" s="404" t="s">
        <v>38</v>
      </c>
      <c r="S58" s="347"/>
      <c r="T58" s="347"/>
      <c r="U58" s="347"/>
      <c r="V58" s="347"/>
      <c r="W58" s="14"/>
      <c r="X58" s="34" t="s">
        <v>33</v>
      </c>
      <c r="Y58" s="341"/>
      <c r="AA58" s="350" t="s">
        <v>293</v>
      </c>
      <c r="AB58" s="350" t="s">
        <v>400</v>
      </c>
      <c r="AC58" s="350"/>
      <c r="AD58" s="350"/>
      <c r="AE58" s="350"/>
      <c r="AF58" s="350"/>
      <c r="AG58" s="350"/>
    </row>
    <row r="59" spans="1:33" s="486" customFormat="1" ht="5.5" x14ac:dyDescent="0.55000000000000004">
      <c r="B59" s="1250"/>
      <c r="C59" s="484"/>
      <c r="D59" s="484"/>
      <c r="E59" s="484"/>
      <c r="F59" s="484"/>
      <c r="G59" s="484"/>
      <c r="H59" s="484"/>
      <c r="I59" s="484"/>
      <c r="J59" s="484"/>
      <c r="K59" s="484"/>
      <c r="L59" s="484"/>
      <c r="M59" s="483"/>
      <c r="N59" s="564"/>
      <c r="O59" s="574"/>
      <c r="P59" s="565"/>
      <c r="Q59" s="575"/>
      <c r="R59" s="575"/>
      <c r="S59" s="554"/>
      <c r="T59" s="554"/>
      <c r="U59" s="554"/>
      <c r="V59" s="554"/>
      <c r="W59" s="554"/>
      <c r="X59" s="555"/>
      <c r="Y59" s="556"/>
      <c r="AA59" s="537"/>
      <c r="AB59" s="537"/>
      <c r="AC59" s="537"/>
      <c r="AD59" s="537"/>
      <c r="AE59" s="537"/>
      <c r="AF59" s="537"/>
      <c r="AG59" s="537"/>
    </row>
    <row r="60" spans="1:33" x14ac:dyDescent="0.55000000000000004">
      <c r="B60" s="1250"/>
      <c r="C60" s="399"/>
      <c r="D60" s="399"/>
      <c r="E60" s="399"/>
      <c r="F60" s="399"/>
      <c r="G60" s="399"/>
      <c r="H60" s="399"/>
      <c r="I60" s="399"/>
      <c r="J60" s="399"/>
      <c r="K60" s="399"/>
      <c r="L60" s="399"/>
      <c r="M60" s="7"/>
      <c r="N60" s="349"/>
      <c r="O60" s="344" t="s">
        <v>401</v>
      </c>
      <c r="P60" s="348"/>
      <c r="Q60" s="1257"/>
      <c r="R60" s="1258"/>
      <c r="S60" s="1258"/>
      <c r="T60" s="1258"/>
      <c r="U60" s="1258"/>
      <c r="V60" s="1258"/>
      <c r="W60" s="1258"/>
      <c r="X60" s="1259"/>
      <c r="Y60" s="341"/>
      <c r="AA60" s="350" t="s">
        <v>293</v>
      </c>
      <c r="AB60" s="350" t="s">
        <v>399</v>
      </c>
      <c r="AC60" s="350"/>
      <c r="AD60" s="350"/>
      <c r="AE60" s="350"/>
      <c r="AF60" s="350"/>
      <c r="AG60" s="350"/>
    </row>
    <row r="61" spans="1:33" s="486" customFormat="1" ht="6" thickBot="1" x14ac:dyDescent="0.6">
      <c r="B61" s="1251"/>
      <c r="C61" s="507"/>
      <c r="D61" s="507"/>
      <c r="E61" s="507"/>
      <c r="F61" s="507"/>
      <c r="G61" s="507"/>
      <c r="H61" s="507"/>
      <c r="I61" s="507"/>
      <c r="J61" s="507"/>
      <c r="K61" s="507"/>
      <c r="L61" s="507"/>
      <c r="M61" s="505"/>
      <c r="N61" s="557"/>
      <c r="O61" s="558"/>
      <c r="P61" s="558"/>
      <c r="Q61" s="558"/>
      <c r="R61" s="558"/>
      <c r="S61" s="558"/>
      <c r="T61" s="558"/>
      <c r="U61" s="558"/>
      <c r="V61" s="558"/>
      <c r="W61" s="558"/>
      <c r="X61" s="567"/>
      <c r="Y61" s="568"/>
      <c r="AA61" s="537"/>
      <c r="AB61" s="537"/>
      <c r="AC61" s="537"/>
      <c r="AD61" s="537"/>
      <c r="AE61" s="537"/>
      <c r="AF61" s="537"/>
      <c r="AG61" s="537"/>
    </row>
    <row r="62" spans="1:33" s="486" customFormat="1" ht="5.5" x14ac:dyDescent="0.55000000000000004">
      <c r="B62" s="576"/>
      <c r="C62" s="577"/>
      <c r="D62" s="483"/>
      <c r="E62" s="483"/>
      <c r="F62" s="483"/>
      <c r="G62" s="483"/>
      <c r="H62" s="483"/>
      <c r="I62" s="483"/>
      <c r="J62" s="483"/>
      <c r="K62" s="483"/>
      <c r="L62" s="483"/>
      <c r="M62" s="578"/>
      <c r="N62" s="578"/>
      <c r="O62" s="578"/>
      <c r="Q62" s="545"/>
      <c r="R62" s="545"/>
      <c r="S62" s="545"/>
      <c r="T62" s="545"/>
      <c r="U62" s="545"/>
      <c r="V62" s="545"/>
      <c r="W62" s="545"/>
      <c r="X62" s="545"/>
      <c r="Y62" s="483"/>
      <c r="AA62" s="537"/>
      <c r="AB62" s="537"/>
      <c r="AC62" s="537"/>
      <c r="AD62" s="537"/>
      <c r="AE62" s="537"/>
      <c r="AF62" s="537"/>
      <c r="AG62" s="537"/>
    </row>
    <row r="63" spans="1:33" x14ac:dyDescent="0.55000000000000004">
      <c r="B63" s="17"/>
      <c r="C63" s="3"/>
      <c r="D63" s="3"/>
      <c r="E63" s="3"/>
      <c r="F63" s="3"/>
      <c r="G63" s="3"/>
      <c r="H63" s="3"/>
      <c r="I63" s="3"/>
      <c r="J63" s="3"/>
      <c r="K63" s="3"/>
      <c r="L63" s="4"/>
      <c r="M63" s="21"/>
      <c r="N63" s="12"/>
      <c r="O63" s="12"/>
      <c r="P63" s="15"/>
      <c r="Q63" s="18"/>
      <c r="R63" s="18"/>
      <c r="S63" s="12"/>
      <c r="AA63" s="350"/>
      <c r="AB63" s="350"/>
      <c r="AC63" s="350"/>
      <c r="AD63" s="350"/>
      <c r="AE63" s="350"/>
      <c r="AF63" s="350"/>
      <c r="AG63" s="350"/>
    </row>
    <row r="64" spans="1:33" x14ac:dyDescent="0.55000000000000004">
      <c r="B64" s="17"/>
      <c r="C64" s="399"/>
      <c r="D64" s="3"/>
      <c r="E64" s="3"/>
      <c r="F64" s="3"/>
      <c r="G64" s="3"/>
      <c r="H64" s="3"/>
      <c r="I64" s="3"/>
      <c r="J64" s="3"/>
      <c r="K64" s="3"/>
      <c r="L64" s="4"/>
      <c r="M64" s="21"/>
      <c r="N64" s="12"/>
      <c r="O64" s="12"/>
      <c r="P64" s="15"/>
      <c r="Q64" s="10"/>
      <c r="R64" s="10"/>
      <c r="S64" s="12"/>
      <c r="AA64" s="350"/>
      <c r="AB64" s="350"/>
      <c r="AC64" s="350"/>
      <c r="AD64" s="350"/>
      <c r="AE64" s="350"/>
      <c r="AF64" s="350"/>
      <c r="AG64" s="350"/>
    </row>
    <row r="65" spans="3:33" x14ac:dyDescent="0.55000000000000004">
      <c r="C65" s="8"/>
      <c r="D65" s="4"/>
      <c r="E65" s="4"/>
      <c r="F65" s="4"/>
      <c r="Q65" s="18"/>
      <c r="R65" s="18"/>
      <c r="AA65" s="350"/>
      <c r="AB65" s="350"/>
      <c r="AC65" s="350"/>
      <c r="AD65" s="350"/>
      <c r="AE65" s="350"/>
      <c r="AF65" s="350"/>
      <c r="AG65" s="350"/>
    </row>
    <row r="66" spans="3:33" x14ac:dyDescent="0.55000000000000004">
      <c r="C66" s="7"/>
    </row>
  </sheetData>
  <sheetProtection formatCells="0" formatColumns="0" formatRows="0"/>
  <mergeCells count="49">
    <mergeCell ref="Q12:S12"/>
    <mergeCell ref="T12:V12"/>
    <mergeCell ref="W12:Y12"/>
    <mergeCell ref="Q11:S11"/>
    <mergeCell ref="B1:Y1"/>
    <mergeCell ref="B5:B8"/>
    <mergeCell ref="H6:I6"/>
    <mergeCell ref="V6:W6"/>
    <mergeCell ref="V7:W7"/>
    <mergeCell ref="B2:F2"/>
    <mergeCell ref="B3:F3"/>
    <mergeCell ref="G2:Y2"/>
    <mergeCell ref="J3:Y3"/>
    <mergeCell ref="T11:V11"/>
    <mergeCell ref="W11:Y11"/>
    <mergeCell ref="B32:B45"/>
    <mergeCell ref="C32:M32"/>
    <mergeCell ref="N32:Y32"/>
    <mergeCell ref="H34:I34"/>
    <mergeCell ref="N17:P17"/>
    <mergeCell ref="Q17:S17"/>
    <mergeCell ref="T17:V17"/>
    <mergeCell ref="W17:Y17"/>
    <mergeCell ref="B10:B30"/>
    <mergeCell ref="C10:M12"/>
    <mergeCell ref="N10:Y10"/>
    <mergeCell ref="N11:P12"/>
    <mergeCell ref="C18:Y18"/>
    <mergeCell ref="Q43:X43"/>
    <mergeCell ref="Q29:X29"/>
    <mergeCell ref="H41:I41"/>
    <mergeCell ref="B47:B61"/>
    <mergeCell ref="C47:M47"/>
    <mergeCell ref="N47:Y47"/>
    <mergeCell ref="H51:I51"/>
    <mergeCell ref="G50:H50"/>
    <mergeCell ref="Q60:X60"/>
    <mergeCell ref="C19:M19"/>
    <mergeCell ref="N19:Y19"/>
    <mergeCell ref="AB13:AB14"/>
    <mergeCell ref="AB15:AB16"/>
    <mergeCell ref="N13:P14"/>
    <mergeCell ref="N15:P16"/>
    <mergeCell ref="Q13:S14"/>
    <mergeCell ref="T13:V14"/>
    <mergeCell ref="W13:Y14"/>
    <mergeCell ref="Q15:S16"/>
    <mergeCell ref="T15:V16"/>
    <mergeCell ref="W15:Y16"/>
  </mergeCells>
  <phoneticPr fontId="1"/>
  <conditionalFormatting sqref="Q17:Y17 Q13 T13 W13 Q15 T15 W15">
    <cfRule type="expression" dxfId="11" priority="1" stopIfTrue="1">
      <formula>AND($N13="○",Q$11="○")</formula>
    </cfRule>
  </conditionalFormatting>
  <printOptions horizontalCentered="1"/>
  <pageMargins left="0.39370078740157483" right="0.39370078740157483" top="0.39370078740157483" bottom="0"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72"/>
  <sheetViews>
    <sheetView showGridLines="0" showZeros="0" workbookViewId="0"/>
  </sheetViews>
  <sheetFormatPr defaultColWidth="8.58203125" defaultRowHeight="15" x14ac:dyDescent="0.55000000000000004"/>
  <cols>
    <col min="1" max="1" width="1.58203125" style="1" customWidth="1"/>
    <col min="2" max="5" width="2.58203125" style="1" customWidth="1"/>
    <col min="6" max="6" width="4.58203125" style="1" customWidth="1"/>
    <col min="7" max="7" width="6.58203125" style="1" customWidth="1"/>
    <col min="8" max="12" width="4.58203125" style="1" customWidth="1"/>
    <col min="13" max="13" width="2.58203125" style="1" customWidth="1"/>
    <col min="14" max="14" width="6.58203125" style="1" customWidth="1"/>
    <col min="15" max="15" width="2.58203125" style="1" customWidth="1"/>
    <col min="16" max="16" width="1.58203125" style="1" customWidth="1"/>
    <col min="17" max="17" width="8.58203125" style="1" customWidth="1"/>
    <col min="18" max="18" width="6.58203125" style="1" customWidth="1"/>
    <col min="19" max="19" width="8.58203125" style="1" customWidth="1"/>
    <col min="20" max="21" width="1.58203125" style="1" customWidth="1"/>
    <col min="22" max="22" width="2.58203125" style="1" customWidth="1"/>
    <col min="23" max="34" width="4.58203125" style="1" customWidth="1"/>
    <col min="35" max="16384" width="8.58203125" style="1"/>
  </cols>
  <sheetData>
    <row r="1" spans="1:31" s="7" customFormat="1" ht="23" thickBot="1" x14ac:dyDescent="0.6">
      <c r="B1" s="1278" t="s">
        <v>409</v>
      </c>
      <c r="C1" s="1278"/>
      <c r="D1" s="1278"/>
      <c r="E1" s="1278"/>
      <c r="F1" s="1278"/>
      <c r="G1" s="1278"/>
      <c r="H1" s="1278"/>
      <c r="I1" s="1278"/>
      <c r="J1" s="1278"/>
      <c r="K1" s="1278"/>
      <c r="L1" s="1278"/>
      <c r="M1" s="1278"/>
      <c r="N1" s="1278"/>
      <c r="O1" s="1278"/>
      <c r="P1" s="1278"/>
      <c r="Q1" s="1278"/>
      <c r="R1" s="1278"/>
      <c r="S1" s="1278"/>
      <c r="T1" s="1278"/>
      <c r="V1" s="106" t="s">
        <v>41</v>
      </c>
      <c r="W1" s="106" t="s">
        <v>352</v>
      </c>
      <c r="X1" s="107"/>
    </row>
    <row r="2" spans="1:31" s="7" customFormat="1" ht="15.5" thickBot="1" x14ac:dyDescent="0.6">
      <c r="B2" s="1281" t="s">
        <v>451</v>
      </c>
      <c r="C2" s="1282"/>
      <c r="D2" s="1282"/>
      <c r="E2" s="1282"/>
      <c r="F2" s="1283"/>
      <c r="G2" s="1284">
        <f>入力フォーム!H24</f>
        <v>0</v>
      </c>
      <c r="H2" s="1285"/>
      <c r="I2" s="1285"/>
      <c r="J2" s="1285"/>
      <c r="K2" s="1285"/>
      <c r="L2" s="1285"/>
      <c r="M2" s="1285"/>
      <c r="N2" s="1285"/>
      <c r="O2" s="1285"/>
      <c r="P2" s="1285"/>
      <c r="Q2" s="1285"/>
      <c r="R2" s="1285"/>
      <c r="S2" s="1285"/>
      <c r="T2" s="1286"/>
      <c r="V2" s="473" t="s">
        <v>41</v>
      </c>
      <c r="W2" s="474"/>
      <c r="X2" s="473" t="s">
        <v>454</v>
      </c>
    </row>
    <row r="3" spans="1:31" s="7" customFormat="1" ht="15.5" thickBot="1" x14ac:dyDescent="0.6">
      <c r="B3" s="1281" t="s">
        <v>452</v>
      </c>
      <c r="C3" s="1282"/>
      <c r="D3" s="1282"/>
      <c r="E3" s="1282"/>
      <c r="F3" s="1283"/>
      <c r="G3" s="443">
        <f>入力フォーム!F45</f>
        <v>0</v>
      </c>
      <c r="H3" s="437" t="s">
        <v>453</v>
      </c>
      <c r="I3" s="1287">
        <f>入力フォーム!F46</f>
        <v>0</v>
      </c>
      <c r="J3" s="1287"/>
      <c r="K3" s="1287"/>
      <c r="L3" s="1287"/>
      <c r="M3" s="1287"/>
      <c r="N3" s="1287"/>
      <c r="O3" s="1287"/>
      <c r="P3" s="1287"/>
      <c r="Q3" s="1287"/>
      <c r="R3" s="1287"/>
      <c r="S3" s="1287"/>
      <c r="T3" s="1288"/>
      <c r="V3" s="473" t="s">
        <v>41</v>
      </c>
      <c r="W3" s="596"/>
      <c r="X3" s="597" t="s">
        <v>478</v>
      </c>
    </row>
    <row r="4" spans="1:31" s="483" customFormat="1" ht="6" thickBot="1" x14ac:dyDescent="0.6">
      <c r="B4" s="484"/>
      <c r="C4" s="484"/>
      <c r="D4" s="484"/>
      <c r="E4" s="484"/>
      <c r="F4" s="484"/>
      <c r="G4" s="484"/>
      <c r="H4" s="484"/>
      <c r="I4" s="484"/>
      <c r="J4" s="484"/>
      <c r="K4" s="484"/>
      <c r="L4" s="484"/>
      <c r="M4" s="484"/>
      <c r="N4" s="484"/>
      <c r="O4" s="484"/>
      <c r="P4" s="484"/>
      <c r="Q4" s="484"/>
      <c r="R4" s="484"/>
      <c r="S4" s="484"/>
      <c r="T4" s="484"/>
      <c r="U4" s="484"/>
      <c r="V4" s="485"/>
      <c r="W4" s="485"/>
      <c r="X4" s="486"/>
    </row>
    <row r="5" spans="1:31" s="486" customFormat="1" ht="4" x14ac:dyDescent="0.15">
      <c r="A5" s="487"/>
      <c r="B5" s="1249" t="s">
        <v>396</v>
      </c>
      <c r="C5" s="488"/>
      <c r="D5" s="489"/>
      <c r="E5" s="489"/>
      <c r="F5" s="489"/>
      <c r="G5" s="490"/>
      <c r="H5" s="491"/>
      <c r="I5" s="491"/>
      <c r="J5" s="490"/>
      <c r="K5" s="492"/>
      <c r="L5" s="492"/>
      <c r="M5" s="493"/>
      <c r="N5" s="493"/>
      <c r="O5" s="493"/>
      <c r="P5" s="493"/>
      <c r="Q5" s="493"/>
      <c r="R5" s="493"/>
      <c r="S5" s="493"/>
      <c r="T5" s="494"/>
      <c r="V5" s="485"/>
      <c r="W5" s="485"/>
      <c r="Y5" s="483"/>
      <c r="Z5" s="483"/>
      <c r="AA5" s="483"/>
      <c r="AB5" s="483"/>
      <c r="AC5" s="483"/>
      <c r="AD5" s="483"/>
      <c r="AE5" s="483"/>
    </row>
    <row r="6" spans="1:31" x14ac:dyDescent="0.55000000000000004">
      <c r="B6" s="1250"/>
      <c r="C6" s="418"/>
      <c r="D6" s="7" t="s">
        <v>394</v>
      </c>
      <c r="E6" s="7"/>
      <c r="F6" s="7"/>
      <c r="G6" s="23">
        <f>R6+R7</f>
        <v>0</v>
      </c>
      <c r="H6" s="5" t="s">
        <v>7</v>
      </c>
      <c r="I6" s="6" t="s">
        <v>178</v>
      </c>
      <c r="J6" s="7" t="s">
        <v>411</v>
      </c>
      <c r="K6" s="7"/>
      <c r="L6" s="7"/>
      <c r="M6" s="7"/>
      <c r="N6" s="7"/>
      <c r="O6" s="7"/>
      <c r="P6" s="7"/>
      <c r="Q6" s="7"/>
      <c r="R6" s="23">
        <f>入力フォーム!K54</f>
        <v>0</v>
      </c>
      <c r="S6" s="425" t="s">
        <v>7</v>
      </c>
      <c r="T6" s="9"/>
      <c r="V6" s="10"/>
      <c r="X6" s="7"/>
      <c r="Y6" s="7"/>
      <c r="Z6" s="7"/>
      <c r="AA6" s="7"/>
      <c r="AB6" s="7"/>
      <c r="AC6" s="7"/>
      <c r="AD6" s="7"/>
    </row>
    <row r="7" spans="1:31" x14ac:dyDescent="0.55000000000000004">
      <c r="B7" s="1250"/>
      <c r="C7" s="418"/>
      <c r="D7" s="7"/>
      <c r="E7" s="6"/>
      <c r="F7" s="6"/>
      <c r="G7" s="6"/>
      <c r="H7" s="7"/>
      <c r="I7" s="7"/>
      <c r="J7" s="7" t="s">
        <v>412</v>
      </c>
      <c r="K7" s="7"/>
      <c r="L7" s="7"/>
      <c r="M7" s="7"/>
      <c r="N7" s="7"/>
      <c r="O7" s="7"/>
      <c r="P7" s="7"/>
      <c r="Q7" s="7"/>
      <c r="R7" s="417">
        <f>入力フォーム!Q54</f>
        <v>0</v>
      </c>
      <c r="S7" s="425" t="s">
        <v>7</v>
      </c>
      <c r="T7" s="9"/>
      <c r="V7" s="10"/>
      <c r="W7" s="10"/>
      <c r="Y7" s="7"/>
      <c r="Z7" s="7"/>
      <c r="AA7" s="7"/>
      <c r="AB7" s="7"/>
      <c r="AC7" s="7"/>
      <c r="AD7" s="7"/>
      <c r="AE7" s="7"/>
    </row>
    <row r="8" spans="1:31" s="486" customFormat="1" ht="5.5" x14ac:dyDescent="0.55000000000000004">
      <c r="B8" s="1250"/>
      <c r="C8" s="495"/>
      <c r="D8" s="496"/>
      <c r="E8" s="496"/>
      <c r="F8" s="496"/>
      <c r="G8" s="497"/>
      <c r="H8" s="497"/>
      <c r="I8" s="496"/>
      <c r="J8" s="496"/>
      <c r="K8" s="496"/>
      <c r="L8" s="496"/>
      <c r="M8" s="497"/>
      <c r="N8" s="497"/>
      <c r="O8" s="497"/>
      <c r="P8" s="497"/>
      <c r="Q8" s="496"/>
      <c r="R8" s="496"/>
      <c r="S8" s="498"/>
      <c r="T8" s="499"/>
      <c r="V8" s="485"/>
      <c r="W8" s="485"/>
      <c r="Y8" s="483"/>
      <c r="Z8" s="483"/>
      <c r="AA8" s="483"/>
      <c r="AB8" s="483"/>
      <c r="AC8" s="483"/>
      <c r="AD8" s="483"/>
      <c r="AE8" s="483"/>
    </row>
    <row r="9" spans="1:31" s="486" customFormat="1" ht="5.5" x14ac:dyDescent="0.55000000000000004">
      <c r="B9" s="1250"/>
      <c r="C9" s="500"/>
      <c r="D9" s="483"/>
      <c r="E9" s="483"/>
      <c r="F9" s="483"/>
      <c r="G9" s="501"/>
      <c r="H9" s="501"/>
      <c r="I9" s="483"/>
      <c r="J9" s="483"/>
      <c r="K9" s="483"/>
      <c r="L9" s="483"/>
      <c r="M9" s="501"/>
      <c r="N9" s="501"/>
      <c r="O9" s="501"/>
      <c r="P9" s="501"/>
      <c r="Q9" s="483"/>
      <c r="R9" s="483"/>
      <c r="S9" s="502"/>
      <c r="T9" s="503"/>
    </row>
    <row r="10" spans="1:31" x14ac:dyDescent="0.55000000000000004">
      <c r="B10" s="1250"/>
      <c r="C10" s="7"/>
      <c r="D10" s="1" t="s">
        <v>421</v>
      </c>
      <c r="E10" s="7" t="s">
        <v>448</v>
      </c>
      <c r="G10" s="7"/>
      <c r="H10" s="8"/>
      <c r="I10" s="7"/>
      <c r="J10" s="7"/>
      <c r="T10" s="9"/>
    </row>
    <row r="11" spans="1:31" s="438" customFormat="1" ht="13" x14ac:dyDescent="0.55000000000000004">
      <c r="B11" s="1250"/>
      <c r="C11" s="403"/>
      <c r="D11" s="481"/>
      <c r="E11" s="403" t="s">
        <v>449</v>
      </c>
      <c r="H11" s="481"/>
      <c r="I11" s="403"/>
      <c r="J11" s="403"/>
      <c r="M11" s="481"/>
      <c r="N11" s="481"/>
      <c r="O11" s="481"/>
      <c r="P11" s="481"/>
      <c r="Q11" s="403"/>
      <c r="R11" s="403"/>
      <c r="S11" s="482"/>
      <c r="T11" s="480"/>
    </row>
    <row r="12" spans="1:31" x14ac:dyDescent="0.55000000000000004">
      <c r="B12" s="1250"/>
      <c r="C12" s="7"/>
      <c r="E12" s="7"/>
      <c r="G12" s="7"/>
      <c r="H12" s="8"/>
      <c r="I12" s="7"/>
      <c r="J12" s="7"/>
      <c r="K12" s="6" t="s">
        <v>293</v>
      </c>
      <c r="L12" s="1303"/>
      <c r="M12" s="1304"/>
      <c r="N12" s="1304"/>
      <c r="O12" s="1304"/>
      <c r="P12" s="1304"/>
      <c r="Q12" s="1304"/>
      <c r="R12" s="1304"/>
      <c r="S12" s="1305"/>
      <c r="T12" s="9"/>
    </row>
    <row r="13" spans="1:31" s="486" customFormat="1" ht="6" thickBot="1" x14ac:dyDescent="0.6">
      <c r="B13" s="1251"/>
      <c r="C13" s="504"/>
      <c r="D13" s="504"/>
      <c r="E13" s="504"/>
      <c r="F13" s="504"/>
      <c r="G13" s="505"/>
      <c r="H13" s="505"/>
      <c r="I13" s="505"/>
      <c r="J13" s="505"/>
      <c r="K13" s="506"/>
      <c r="L13" s="506"/>
      <c r="M13" s="507"/>
      <c r="N13" s="507"/>
      <c r="O13" s="507"/>
      <c r="P13" s="507"/>
      <c r="Q13" s="507"/>
      <c r="R13" s="505"/>
      <c r="S13" s="505"/>
      <c r="T13" s="508"/>
    </row>
    <row r="14" spans="1:31" s="483" customFormat="1" ht="6" thickBot="1" x14ac:dyDescent="0.6">
      <c r="C14" s="509"/>
      <c r="D14" s="509"/>
      <c r="E14" s="509"/>
      <c r="F14" s="509"/>
      <c r="K14" s="501"/>
      <c r="L14" s="501"/>
      <c r="M14" s="484"/>
      <c r="N14" s="484"/>
      <c r="O14" s="484"/>
      <c r="P14" s="484"/>
      <c r="Q14" s="484"/>
    </row>
    <row r="15" spans="1:31" ht="15.5" thickBot="1" x14ac:dyDescent="0.5">
      <c r="A15" s="2"/>
      <c r="B15" s="1249" t="s">
        <v>413</v>
      </c>
      <c r="C15" s="1252" t="s">
        <v>427</v>
      </c>
      <c r="D15" s="1253"/>
      <c r="E15" s="1253"/>
      <c r="F15" s="1253"/>
      <c r="G15" s="1253"/>
      <c r="H15" s="1253"/>
      <c r="I15" s="1253"/>
      <c r="J15" s="1253"/>
      <c r="K15" s="1253"/>
      <c r="L15" s="1253"/>
      <c r="M15" s="1253"/>
      <c r="N15" s="1253"/>
      <c r="O15" s="1253"/>
      <c r="P15" s="1291" t="s">
        <v>418</v>
      </c>
      <c r="Q15" s="1292"/>
      <c r="R15" s="1292"/>
      <c r="S15" s="1292"/>
      <c r="T15" s="1293"/>
      <c r="V15" s="1" t="s">
        <v>384</v>
      </c>
      <c r="W15" s="1" t="s">
        <v>508</v>
      </c>
      <c r="X15" s="419"/>
      <c r="Y15" s="27"/>
    </row>
    <row r="16" spans="1:31" s="486" customFormat="1" ht="4" x14ac:dyDescent="0.15">
      <c r="A16" s="487"/>
      <c r="B16" s="1250"/>
      <c r="C16" s="509"/>
      <c r="D16" s="509"/>
      <c r="E16" s="509"/>
      <c r="F16" s="509"/>
      <c r="G16" s="483"/>
      <c r="H16" s="484"/>
      <c r="I16" s="484"/>
      <c r="J16" s="483"/>
      <c r="K16" s="501"/>
      <c r="L16" s="501"/>
      <c r="M16" s="510"/>
      <c r="N16" s="510"/>
      <c r="O16" s="510"/>
      <c r="P16" s="511"/>
      <c r="Q16" s="510"/>
      <c r="R16" s="510"/>
      <c r="S16" s="510"/>
      <c r="T16" s="512"/>
      <c r="V16" s="513"/>
      <c r="W16" s="513"/>
      <c r="X16" s="513"/>
      <c r="Y16" s="514"/>
    </row>
    <row r="17" spans="2:20" x14ac:dyDescent="0.55000000000000004">
      <c r="B17" s="1250"/>
      <c r="D17" s="1" t="s">
        <v>421</v>
      </c>
      <c r="E17" s="7" t="s">
        <v>422</v>
      </c>
      <c r="G17" s="7"/>
      <c r="H17" s="20"/>
      <c r="I17" s="7"/>
      <c r="J17" s="20"/>
      <c r="K17" s="7"/>
      <c r="L17" s="7"/>
      <c r="M17" s="6" t="s">
        <v>293</v>
      </c>
      <c r="N17" s="595"/>
      <c r="P17" s="418"/>
      <c r="Q17" s="7" t="s">
        <v>417</v>
      </c>
      <c r="R17" s="421"/>
      <c r="S17" s="34" t="s">
        <v>21</v>
      </c>
      <c r="T17" s="9"/>
    </row>
    <row r="18" spans="2:20" s="486" customFormat="1" ht="5.5" x14ac:dyDescent="0.55000000000000004">
      <c r="B18" s="1250"/>
      <c r="C18" s="483"/>
      <c r="D18" s="483"/>
      <c r="E18" s="509"/>
      <c r="F18" s="509"/>
      <c r="G18" s="509"/>
      <c r="H18" s="483"/>
      <c r="I18" s="483"/>
      <c r="J18" s="502"/>
      <c r="K18" s="502"/>
      <c r="L18" s="502"/>
      <c r="P18" s="500"/>
      <c r="Q18" s="483"/>
      <c r="R18" s="483"/>
      <c r="S18" s="483"/>
      <c r="T18" s="503"/>
    </row>
    <row r="19" spans="2:20" s="486" customFormat="1" ht="5.5" x14ac:dyDescent="0.55000000000000004">
      <c r="B19" s="1250"/>
      <c r="C19" s="515"/>
      <c r="D19" s="516"/>
      <c r="E19" s="517"/>
      <c r="F19" s="517"/>
      <c r="G19" s="517"/>
      <c r="H19" s="516"/>
      <c r="I19" s="516"/>
      <c r="J19" s="518"/>
      <c r="K19" s="518"/>
      <c r="L19" s="518"/>
      <c r="M19" s="516"/>
      <c r="N19" s="516"/>
      <c r="O19" s="516"/>
      <c r="P19" s="515"/>
      <c r="Q19" s="516"/>
      <c r="R19" s="516"/>
      <c r="S19" s="516"/>
      <c r="T19" s="519"/>
    </row>
    <row r="20" spans="2:20" x14ac:dyDescent="0.55000000000000004">
      <c r="B20" s="1250"/>
      <c r="C20" s="418"/>
      <c r="D20" s="7" t="s">
        <v>421</v>
      </c>
      <c r="E20" s="7" t="s">
        <v>423</v>
      </c>
      <c r="F20" s="7"/>
      <c r="G20" s="7"/>
      <c r="H20" s="7"/>
      <c r="I20" s="7"/>
      <c r="J20" s="31"/>
      <c r="K20" s="7"/>
      <c r="L20" s="7"/>
      <c r="M20" s="6" t="s">
        <v>293</v>
      </c>
      <c r="N20" s="595"/>
      <c r="O20" s="7"/>
      <c r="P20" s="418"/>
      <c r="Q20" s="7" t="s">
        <v>414</v>
      </c>
      <c r="R20" s="421"/>
      <c r="S20" s="34" t="s">
        <v>415</v>
      </c>
      <c r="T20" s="9"/>
    </row>
    <row r="21" spans="2:20" x14ac:dyDescent="0.55000000000000004">
      <c r="B21" s="1250"/>
      <c r="C21" s="418"/>
      <c r="D21" s="7"/>
      <c r="E21" s="7" t="s">
        <v>424</v>
      </c>
      <c r="F21" s="7"/>
      <c r="G21" s="7"/>
      <c r="H21" s="7"/>
      <c r="I21" s="7"/>
      <c r="J21" s="31"/>
      <c r="K21" s="31"/>
      <c r="L21" s="31"/>
      <c r="M21" s="7"/>
      <c r="N21" s="7"/>
      <c r="O21" s="7"/>
      <c r="P21" s="418"/>
      <c r="Q21" s="7"/>
      <c r="R21" s="7"/>
      <c r="S21" s="7"/>
      <c r="T21" s="9"/>
    </row>
    <row r="22" spans="2:20" s="438" customFormat="1" ht="13" x14ac:dyDescent="0.55000000000000004">
      <c r="B22" s="1250"/>
      <c r="C22" s="478"/>
      <c r="D22" s="403"/>
      <c r="E22" s="403" t="s">
        <v>450</v>
      </c>
      <c r="F22" s="403"/>
      <c r="G22" s="403"/>
      <c r="H22" s="403"/>
      <c r="I22" s="403"/>
      <c r="J22" s="479"/>
      <c r="K22" s="479"/>
      <c r="L22" s="479"/>
      <c r="M22" s="403"/>
      <c r="N22" s="403"/>
      <c r="O22" s="403"/>
      <c r="P22" s="478"/>
      <c r="Q22" s="403"/>
      <c r="R22" s="403"/>
      <c r="S22" s="403"/>
      <c r="T22" s="480"/>
    </row>
    <row r="23" spans="2:20" s="438" customFormat="1" ht="13" x14ac:dyDescent="0.55000000000000004">
      <c r="B23" s="1250"/>
      <c r="C23" s="478"/>
      <c r="D23" s="403"/>
      <c r="E23" s="403" t="s">
        <v>430</v>
      </c>
      <c r="F23" s="403"/>
      <c r="G23" s="403"/>
      <c r="H23" s="403"/>
      <c r="I23" s="403"/>
      <c r="J23" s="479"/>
      <c r="K23" s="479"/>
      <c r="L23" s="479"/>
      <c r="M23" s="403"/>
      <c r="N23" s="403"/>
      <c r="O23" s="403"/>
      <c r="P23" s="478"/>
      <c r="Q23" s="403"/>
      <c r="R23" s="403"/>
      <c r="S23" s="403"/>
      <c r="T23" s="480"/>
    </row>
    <row r="24" spans="2:20" s="486" customFormat="1" ht="5.5" x14ac:dyDescent="0.55000000000000004">
      <c r="B24" s="1250"/>
      <c r="C24" s="495"/>
      <c r="D24" s="496"/>
      <c r="E24" s="520"/>
      <c r="F24" s="496"/>
      <c r="G24" s="496"/>
      <c r="H24" s="496"/>
      <c r="I24" s="496"/>
      <c r="J24" s="521"/>
      <c r="K24" s="521"/>
      <c r="L24" s="521"/>
      <c r="M24" s="496"/>
      <c r="N24" s="496"/>
      <c r="O24" s="496"/>
      <c r="P24" s="495"/>
      <c r="Q24" s="496"/>
      <c r="R24" s="496"/>
      <c r="S24" s="496"/>
      <c r="T24" s="499"/>
    </row>
    <row r="25" spans="2:20" s="486" customFormat="1" ht="5.5" x14ac:dyDescent="0.55000000000000004">
      <c r="B25" s="1250"/>
      <c r="C25" s="483"/>
      <c r="D25" s="483"/>
      <c r="E25" s="509"/>
      <c r="F25" s="483"/>
      <c r="G25" s="483"/>
      <c r="H25" s="483"/>
      <c r="I25" s="483"/>
      <c r="J25" s="522"/>
      <c r="K25" s="522"/>
      <c r="L25" s="522"/>
      <c r="P25" s="500"/>
      <c r="Q25" s="483"/>
      <c r="R25" s="483"/>
      <c r="S25" s="483"/>
      <c r="T25" s="503"/>
    </row>
    <row r="26" spans="2:20" x14ac:dyDescent="0.55000000000000004">
      <c r="B26" s="1250"/>
      <c r="C26" s="7"/>
      <c r="D26" s="1" t="s">
        <v>421</v>
      </c>
      <c r="E26" s="7" t="s">
        <v>425</v>
      </c>
      <c r="G26" s="7"/>
      <c r="H26" s="7"/>
      <c r="I26" s="7"/>
      <c r="J26" s="31"/>
      <c r="K26" s="7"/>
      <c r="L26" s="7"/>
      <c r="M26" s="6" t="s">
        <v>293</v>
      </c>
      <c r="N26" s="595"/>
      <c r="P26" s="418"/>
      <c r="Q26" s="7" t="s">
        <v>416</v>
      </c>
      <c r="R26" s="14"/>
      <c r="S26" s="34" t="s">
        <v>133</v>
      </c>
      <c r="T26" s="9"/>
    </row>
    <row r="27" spans="2:20" s="486" customFormat="1" ht="5.5" x14ac:dyDescent="0.55000000000000004">
      <c r="B27" s="1250"/>
      <c r="C27" s="483"/>
      <c r="D27" s="483"/>
      <c r="E27" s="509"/>
      <c r="F27" s="483"/>
      <c r="G27" s="483"/>
      <c r="H27" s="483"/>
      <c r="I27" s="483"/>
      <c r="J27" s="522"/>
      <c r="K27" s="522"/>
      <c r="L27" s="522"/>
      <c r="P27" s="500"/>
      <c r="Q27" s="483"/>
      <c r="R27" s="483"/>
      <c r="S27" s="483"/>
      <c r="T27" s="503"/>
    </row>
    <row r="28" spans="2:20" s="486" customFormat="1" ht="5.5" x14ac:dyDescent="0.55000000000000004">
      <c r="B28" s="1250"/>
      <c r="C28" s="515"/>
      <c r="D28" s="516"/>
      <c r="E28" s="517"/>
      <c r="F28" s="516"/>
      <c r="G28" s="516"/>
      <c r="H28" s="516"/>
      <c r="I28" s="516"/>
      <c r="J28" s="523"/>
      <c r="K28" s="523"/>
      <c r="L28" s="523"/>
      <c r="M28" s="516"/>
      <c r="N28" s="516"/>
      <c r="O28" s="516"/>
      <c r="P28" s="524"/>
      <c r="Q28" s="525"/>
      <c r="R28" s="525"/>
      <c r="S28" s="525"/>
      <c r="T28" s="526"/>
    </row>
    <row r="29" spans="2:20" x14ac:dyDescent="0.55000000000000004">
      <c r="B29" s="1250"/>
      <c r="C29" s="7"/>
      <c r="D29" s="1" t="s">
        <v>421</v>
      </c>
      <c r="E29" s="7" t="s">
        <v>431</v>
      </c>
      <c r="G29" s="7"/>
      <c r="H29" s="7"/>
      <c r="I29" s="7"/>
      <c r="J29" s="31"/>
      <c r="K29" s="7"/>
      <c r="L29" s="7"/>
      <c r="M29" s="6" t="s">
        <v>293</v>
      </c>
      <c r="N29" s="595"/>
      <c r="P29" s="422"/>
      <c r="Q29" s="24" t="s">
        <v>428</v>
      </c>
      <c r="R29" s="24"/>
      <c r="S29" s="24"/>
      <c r="T29" s="424"/>
    </row>
    <row r="30" spans="2:20" x14ac:dyDescent="0.55000000000000004">
      <c r="B30" s="1250"/>
      <c r="C30" s="7"/>
      <c r="D30" s="7"/>
      <c r="E30" s="7" t="s">
        <v>432</v>
      </c>
      <c r="G30" s="7"/>
      <c r="H30" s="7"/>
      <c r="I30" s="7"/>
      <c r="J30" s="31"/>
      <c r="K30" s="31"/>
      <c r="L30" s="31"/>
      <c r="P30" s="422"/>
      <c r="Q30" s="1294"/>
      <c r="R30" s="1295"/>
      <c r="S30" s="1296"/>
      <c r="T30" s="423"/>
    </row>
    <row r="31" spans="2:20" s="438" customFormat="1" ht="13" x14ac:dyDescent="0.55000000000000004">
      <c r="B31" s="1250"/>
      <c r="C31" s="403"/>
      <c r="D31" s="403"/>
      <c r="E31" s="403" t="s">
        <v>469</v>
      </c>
      <c r="G31" s="403"/>
      <c r="H31" s="403"/>
      <c r="I31" s="403"/>
      <c r="J31" s="479"/>
      <c r="K31" s="479"/>
      <c r="L31" s="479"/>
      <c r="P31" s="543"/>
      <c r="Q31" s="1297"/>
      <c r="R31" s="1298"/>
      <c r="S31" s="1299"/>
      <c r="T31" s="544"/>
    </row>
    <row r="32" spans="2:20" x14ac:dyDescent="0.55000000000000004">
      <c r="B32" s="1250"/>
      <c r="C32" s="7"/>
      <c r="D32" s="7"/>
      <c r="E32" s="403"/>
      <c r="G32" s="7"/>
      <c r="H32" s="7"/>
      <c r="I32" s="7"/>
      <c r="J32" s="31"/>
      <c r="K32" s="31"/>
      <c r="L32" s="31"/>
      <c r="P32" s="422"/>
      <c r="Q32" s="1300"/>
      <c r="R32" s="1301"/>
      <c r="S32" s="1302"/>
      <c r="T32" s="423"/>
    </row>
    <row r="33" spans="1:25" s="486" customFormat="1" ht="5.5" x14ac:dyDescent="0.55000000000000004">
      <c r="B33" s="1250"/>
      <c r="C33" s="483"/>
      <c r="D33" s="483"/>
      <c r="E33" s="509"/>
      <c r="F33" s="483"/>
      <c r="G33" s="483"/>
      <c r="H33" s="483"/>
      <c r="I33" s="483"/>
      <c r="J33" s="522"/>
      <c r="K33" s="522"/>
      <c r="L33" s="522"/>
      <c r="P33" s="527"/>
      <c r="Q33" s="528"/>
      <c r="R33" s="528"/>
      <c r="S33" s="528"/>
      <c r="T33" s="529"/>
    </row>
    <row r="34" spans="1:25" s="486" customFormat="1" ht="5.5" x14ac:dyDescent="0.55000000000000004">
      <c r="B34" s="1250"/>
      <c r="C34" s="515"/>
      <c r="D34" s="516"/>
      <c r="E34" s="517"/>
      <c r="F34" s="516"/>
      <c r="G34" s="516"/>
      <c r="H34" s="516"/>
      <c r="I34" s="516"/>
      <c r="J34" s="523"/>
      <c r="K34" s="523"/>
      <c r="L34" s="523"/>
      <c r="M34" s="516"/>
      <c r="N34" s="516"/>
      <c r="O34" s="516"/>
      <c r="P34" s="515"/>
      <c r="Q34" s="516"/>
      <c r="R34" s="516"/>
      <c r="S34" s="516"/>
      <c r="T34" s="519"/>
    </row>
    <row r="35" spans="1:25" x14ac:dyDescent="0.55000000000000004">
      <c r="B35" s="1250"/>
      <c r="C35" s="7"/>
      <c r="D35" s="1" t="s">
        <v>421</v>
      </c>
      <c r="E35" s="7" t="s">
        <v>419</v>
      </c>
      <c r="G35" s="7"/>
      <c r="H35" s="7"/>
      <c r="I35" s="7"/>
      <c r="J35" s="31"/>
      <c r="K35" s="7"/>
      <c r="L35" s="7"/>
      <c r="M35" s="6" t="s">
        <v>293</v>
      </c>
      <c r="N35" s="595"/>
      <c r="P35" s="418"/>
      <c r="Q35" s="24" t="s">
        <v>429</v>
      </c>
      <c r="R35" s="24"/>
      <c r="S35" s="24"/>
      <c r="T35" s="9"/>
    </row>
    <row r="36" spans="1:25" x14ac:dyDescent="0.55000000000000004">
      <c r="B36" s="1250"/>
      <c r="C36" s="7"/>
      <c r="D36" s="7"/>
      <c r="E36" s="7" t="s">
        <v>426</v>
      </c>
      <c r="G36" s="7"/>
      <c r="H36" s="7"/>
      <c r="I36" s="7"/>
      <c r="J36" s="31"/>
      <c r="K36" s="31"/>
      <c r="L36" s="31"/>
      <c r="P36" s="418"/>
      <c r="Q36" s="1294"/>
      <c r="R36" s="1295"/>
      <c r="S36" s="1296"/>
      <c r="T36" s="9"/>
    </row>
    <row r="37" spans="1:25" x14ac:dyDescent="0.55000000000000004">
      <c r="B37" s="1250"/>
      <c r="C37" s="7"/>
      <c r="D37" s="7"/>
      <c r="E37" s="7"/>
      <c r="G37" s="7"/>
      <c r="H37" s="7"/>
      <c r="I37" s="7"/>
      <c r="J37" s="31"/>
      <c r="K37" s="31"/>
      <c r="L37" s="31"/>
      <c r="P37" s="418"/>
      <c r="Q37" s="1297"/>
      <c r="R37" s="1298"/>
      <c r="S37" s="1299"/>
      <c r="T37" s="9"/>
    </row>
    <row r="38" spans="1:25" x14ac:dyDescent="0.55000000000000004">
      <c r="B38" s="1250"/>
      <c r="C38" s="7"/>
      <c r="D38" s="7"/>
      <c r="E38" s="7"/>
      <c r="G38" s="7"/>
      <c r="H38" s="7"/>
      <c r="I38" s="7"/>
      <c r="J38" s="31"/>
      <c r="K38" s="31"/>
      <c r="L38" s="31"/>
      <c r="P38" s="418"/>
      <c r="Q38" s="1300"/>
      <c r="R38" s="1301"/>
      <c r="S38" s="1302"/>
      <c r="T38" s="9"/>
    </row>
    <row r="39" spans="1:25" s="486" customFormat="1" ht="6" thickBot="1" x14ac:dyDescent="0.6">
      <c r="B39" s="1251"/>
      <c r="C39" s="504"/>
      <c r="D39" s="504"/>
      <c r="E39" s="504"/>
      <c r="F39" s="505"/>
      <c r="G39" s="505"/>
      <c r="H39" s="505"/>
      <c r="I39" s="505"/>
      <c r="J39" s="505"/>
      <c r="K39" s="505"/>
      <c r="L39" s="505"/>
      <c r="M39" s="505"/>
      <c r="N39" s="505"/>
      <c r="O39" s="505"/>
      <c r="P39" s="530"/>
      <c r="Q39" s="505"/>
      <c r="R39" s="505"/>
      <c r="S39" s="505"/>
      <c r="T39" s="508"/>
    </row>
    <row r="40" spans="1:25" s="483" customFormat="1" ht="6" thickBot="1" x14ac:dyDescent="0.6">
      <c r="C40" s="509"/>
      <c r="D40" s="509"/>
      <c r="E40" s="509"/>
      <c r="F40" s="509"/>
      <c r="K40" s="501"/>
      <c r="L40" s="501"/>
      <c r="M40" s="484"/>
      <c r="N40" s="484"/>
      <c r="O40" s="484"/>
      <c r="P40" s="484"/>
      <c r="Q40" s="484"/>
    </row>
    <row r="41" spans="1:25" ht="15.5" thickBot="1" x14ac:dyDescent="0.5">
      <c r="A41" s="2"/>
      <c r="B41" s="1249" t="s">
        <v>420</v>
      </c>
      <c r="C41" s="1252" t="s">
        <v>427</v>
      </c>
      <c r="D41" s="1253"/>
      <c r="E41" s="1253"/>
      <c r="F41" s="1253"/>
      <c r="G41" s="1253"/>
      <c r="H41" s="1253"/>
      <c r="I41" s="1253"/>
      <c r="J41" s="1253"/>
      <c r="K41" s="1253"/>
      <c r="L41" s="1253"/>
      <c r="M41" s="1253"/>
      <c r="N41" s="1253"/>
      <c r="O41" s="1253"/>
      <c r="P41" s="1291" t="s">
        <v>418</v>
      </c>
      <c r="Q41" s="1292"/>
      <c r="R41" s="1292"/>
      <c r="S41" s="1292"/>
      <c r="T41" s="1293"/>
      <c r="V41" s="1" t="s">
        <v>384</v>
      </c>
      <c r="W41" s="1" t="s">
        <v>509</v>
      </c>
      <c r="X41" s="419"/>
      <c r="Y41" s="27"/>
    </row>
    <row r="42" spans="1:25" s="486" customFormat="1" ht="4" x14ac:dyDescent="0.15">
      <c r="A42" s="487"/>
      <c r="B42" s="1250"/>
      <c r="C42" s="489"/>
      <c r="D42" s="489"/>
      <c r="E42" s="489"/>
      <c r="F42" s="489"/>
      <c r="G42" s="490"/>
      <c r="H42" s="491"/>
      <c r="I42" s="491"/>
      <c r="J42" s="490"/>
      <c r="K42" s="492"/>
      <c r="L42" s="492"/>
      <c r="M42" s="493"/>
      <c r="N42" s="493"/>
      <c r="O42" s="493"/>
      <c r="P42" s="531"/>
      <c r="Q42" s="493"/>
      <c r="R42" s="493"/>
      <c r="S42" s="493"/>
      <c r="T42" s="494"/>
      <c r="V42" s="513"/>
      <c r="W42" s="513"/>
      <c r="X42" s="513"/>
      <c r="Y42" s="514"/>
    </row>
    <row r="43" spans="1:25" x14ac:dyDescent="0.55000000000000004">
      <c r="B43" s="1250"/>
      <c r="D43" s="1" t="s">
        <v>421</v>
      </c>
      <c r="E43" s="7" t="s">
        <v>434</v>
      </c>
      <c r="G43" s="7"/>
      <c r="H43" s="20"/>
      <c r="I43" s="7"/>
      <c r="J43" s="20"/>
      <c r="K43" s="7"/>
      <c r="L43" s="7"/>
      <c r="M43" s="6" t="s">
        <v>293</v>
      </c>
      <c r="N43" s="595"/>
      <c r="P43" s="418"/>
      <c r="Q43" s="24" t="s">
        <v>435</v>
      </c>
      <c r="R43" s="24"/>
      <c r="S43" s="24"/>
      <c r="T43" s="9"/>
    </row>
    <row r="44" spans="1:25" x14ac:dyDescent="0.55000000000000004">
      <c r="B44" s="1250"/>
      <c r="D44" s="7"/>
      <c r="E44" s="7" t="s">
        <v>433</v>
      </c>
      <c r="G44" s="7"/>
      <c r="H44" s="20"/>
      <c r="I44" s="7"/>
      <c r="J44" s="20"/>
      <c r="K44" s="7"/>
      <c r="L44" s="7"/>
      <c r="P44" s="418"/>
      <c r="Q44" s="1294"/>
      <c r="R44" s="1295"/>
      <c r="S44" s="1296"/>
      <c r="T44" s="9"/>
    </row>
    <row r="45" spans="1:25" x14ac:dyDescent="0.55000000000000004">
      <c r="B45" s="1250"/>
      <c r="D45" s="420"/>
      <c r="E45" s="7"/>
      <c r="F45" s="7"/>
      <c r="G45" s="7"/>
      <c r="H45" s="20"/>
      <c r="I45" s="7"/>
      <c r="J45" s="20"/>
      <c r="K45" s="7"/>
      <c r="L45" s="7"/>
      <c r="P45" s="418"/>
      <c r="Q45" s="1297"/>
      <c r="R45" s="1298"/>
      <c r="S45" s="1299"/>
      <c r="T45" s="9"/>
    </row>
    <row r="46" spans="1:25" x14ac:dyDescent="0.55000000000000004">
      <c r="B46" s="1250"/>
      <c r="D46" s="420"/>
      <c r="E46" s="7"/>
      <c r="F46" s="7"/>
      <c r="G46" s="7"/>
      <c r="H46" s="20"/>
      <c r="I46" s="7"/>
      <c r="J46" s="20"/>
      <c r="K46" s="7"/>
      <c r="L46" s="7"/>
      <c r="P46" s="418"/>
      <c r="Q46" s="1300"/>
      <c r="R46" s="1301"/>
      <c r="S46" s="1302"/>
      <c r="T46" s="9"/>
    </row>
    <row r="47" spans="1:25" s="486" customFormat="1" ht="5.5" x14ac:dyDescent="0.55000000000000004">
      <c r="B47" s="1250"/>
      <c r="D47" s="532"/>
      <c r="E47" s="483"/>
      <c r="F47" s="483"/>
      <c r="G47" s="483"/>
      <c r="H47" s="502"/>
      <c r="I47" s="483"/>
      <c r="J47" s="502"/>
      <c r="K47" s="483"/>
      <c r="L47" s="483"/>
      <c r="P47" s="500"/>
      <c r="Q47" s="483"/>
      <c r="R47" s="533"/>
      <c r="S47" s="533"/>
      <c r="T47" s="503"/>
    </row>
    <row r="48" spans="1:25" s="486" customFormat="1" ht="5.5" x14ac:dyDescent="0.55000000000000004">
      <c r="B48" s="1250"/>
      <c r="C48" s="515"/>
      <c r="D48" s="534"/>
      <c r="E48" s="516"/>
      <c r="F48" s="516"/>
      <c r="G48" s="516"/>
      <c r="H48" s="518"/>
      <c r="I48" s="516"/>
      <c r="J48" s="518"/>
      <c r="K48" s="516"/>
      <c r="L48" s="516"/>
      <c r="M48" s="516"/>
      <c r="N48" s="516"/>
      <c r="O48" s="516"/>
      <c r="P48" s="515"/>
      <c r="Q48" s="516"/>
      <c r="R48" s="535"/>
      <c r="S48" s="535"/>
      <c r="T48" s="519"/>
    </row>
    <row r="49" spans="2:21" x14ac:dyDescent="0.55000000000000004">
      <c r="B49" s="1250"/>
      <c r="D49" s="1" t="s">
        <v>421</v>
      </c>
      <c r="E49" s="7" t="s">
        <v>436</v>
      </c>
      <c r="G49" s="7"/>
      <c r="H49" s="20"/>
      <c r="I49" s="7"/>
      <c r="J49" s="20"/>
      <c r="K49" s="7"/>
      <c r="L49" s="7"/>
      <c r="M49" s="6" t="s">
        <v>293</v>
      </c>
      <c r="N49" s="595"/>
      <c r="P49" s="418"/>
      <c r="Q49" s="24" t="s">
        <v>441</v>
      </c>
      <c r="R49" s="24"/>
      <c r="S49" s="24"/>
      <c r="T49" s="9"/>
    </row>
    <row r="50" spans="2:21" x14ac:dyDescent="0.55000000000000004">
      <c r="B50" s="1250"/>
      <c r="D50" s="7"/>
      <c r="E50" s="7" t="s">
        <v>437</v>
      </c>
      <c r="G50" s="7"/>
      <c r="H50" s="20"/>
      <c r="I50" s="7"/>
      <c r="J50" s="20"/>
      <c r="K50" s="7"/>
      <c r="L50" s="7"/>
      <c r="P50" s="418"/>
      <c r="Q50" s="1294"/>
      <c r="R50" s="1295"/>
      <c r="S50" s="1296"/>
      <c r="T50" s="9"/>
    </row>
    <row r="51" spans="2:21" x14ac:dyDescent="0.55000000000000004">
      <c r="B51" s="1250"/>
      <c r="C51" s="7"/>
      <c r="D51" s="7"/>
      <c r="E51" s="6"/>
      <c r="F51" s="7" t="s">
        <v>91</v>
      </c>
      <c r="G51" s="7" t="s">
        <v>438</v>
      </c>
      <c r="H51" s="7"/>
      <c r="I51" s="7"/>
      <c r="J51" s="20"/>
      <c r="K51" s="20"/>
      <c r="L51" s="20"/>
      <c r="P51" s="418"/>
      <c r="Q51" s="1297"/>
      <c r="R51" s="1298"/>
      <c r="S51" s="1299"/>
      <c r="T51" s="9"/>
    </row>
    <row r="52" spans="2:21" x14ac:dyDescent="0.55000000000000004">
      <c r="B52" s="1250"/>
      <c r="C52" s="7"/>
      <c r="D52" s="7"/>
      <c r="E52" s="6"/>
      <c r="F52" s="1" t="s">
        <v>81</v>
      </c>
      <c r="G52" s="7" t="s">
        <v>439</v>
      </c>
      <c r="H52" s="7"/>
      <c r="I52" s="7"/>
      <c r="J52" s="20"/>
      <c r="K52" s="20"/>
      <c r="L52" s="20"/>
      <c r="P52" s="418"/>
      <c r="Q52" s="1300"/>
      <c r="R52" s="1301"/>
      <c r="S52" s="1302"/>
      <c r="T52" s="9"/>
    </row>
    <row r="53" spans="2:21" x14ac:dyDescent="0.55000000000000004">
      <c r="B53" s="1250"/>
      <c r="C53" s="7"/>
      <c r="D53" s="7"/>
      <c r="E53" s="6"/>
      <c r="F53" s="7" t="s">
        <v>82</v>
      </c>
      <c r="G53" s="7" t="s">
        <v>442</v>
      </c>
      <c r="H53" s="7"/>
      <c r="I53" s="7"/>
      <c r="J53" s="20"/>
      <c r="K53" s="20"/>
      <c r="L53" s="20"/>
      <c r="P53" s="418"/>
      <c r="Q53" s="7"/>
      <c r="R53" s="7"/>
      <c r="S53" s="7"/>
      <c r="T53" s="9"/>
    </row>
    <row r="54" spans="2:21" x14ac:dyDescent="0.55000000000000004">
      <c r="B54" s="1250"/>
      <c r="C54" s="7"/>
      <c r="D54" s="7"/>
      <c r="E54" s="6"/>
      <c r="F54" s="6"/>
      <c r="G54" s="7" t="s">
        <v>440</v>
      </c>
      <c r="H54" s="7"/>
      <c r="I54" s="7"/>
      <c r="J54" s="20"/>
      <c r="K54" s="20"/>
      <c r="L54" s="20"/>
      <c r="P54" s="418"/>
      <c r="Q54" s="7"/>
      <c r="R54" s="7"/>
      <c r="S54" s="7"/>
      <c r="T54" s="9"/>
    </row>
    <row r="55" spans="2:21" s="486" customFormat="1" ht="6" thickBot="1" x14ac:dyDescent="0.6">
      <c r="B55" s="1250"/>
      <c r="C55" s="483"/>
      <c r="D55" s="483"/>
      <c r="E55" s="509"/>
      <c r="F55" s="483"/>
      <c r="G55" s="483"/>
      <c r="H55" s="483"/>
      <c r="I55" s="483"/>
      <c r="J55" s="522"/>
      <c r="K55" s="522"/>
      <c r="L55" s="522"/>
      <c r="P55" s="530"/>
      <c r="Q55" s="505"/>
      <c r="R55" s="505"/>
      <c r="S55" s="505"/>
      <c r="T55" s="508"/>
    </row>
    <row r="56" spans="2:21" s="486" customFormat="1" ht="5.5" x14ac:dyDescent="0.55000000000000004">
      <c r="B56" s="1250"/>
      <c r="C56" s="515"/>
      <c r="D56" s="516"/>
      <c r="E56" s="517"/>
      <c r="F56" s="516"/>
      <c r="G56" s="516"/>
      <c r="H56" s="516"/>
      <c r="I56" s="516"/>
      <c r="J56" s="523"/>
      <c r="K56" s="523"/>
      <c r="L56" s="523"/>
      <c r="M56" s="516"/>
      <c r="N56" s="516"/>
      <c r="O56" s="516"/>
      <c r="P56" s="483"/>
      <c r="Q56" s="483"/>
      <c r="R56" s="483"/>
      <c r="S56" s="483"/>
      <c r="T56" s="503"/>
    </row>
    <row r="57" spans="2:21" x14ac:dyDescent="0.55000000000000004">
      <c r="B57" s="1250"/>
      <c r="C57" s="418"/>
      <c r="D57" s="7" t="s">
        <v>421</v>
      </c>
      <c r="E57" s="7" t="s">
        <v>443</v>
      </c>
      <c r="F57" s="7"/>
      <c r="G57" s="7"/>
      <c r="H57" s="20"/>
      <c r="I57" s="7"/>
      <c r="J57" s="20"/>
      <c r="K57" s="7"/>
      <c r="L57" s="7"/>
      <c r="M57" s="6" t="s">
        <v>293</v>
      </c>
      <c r="N57" s="1303"/>
      <c r="O57" s="1304"/>
      <c r="P57" s="1304"/>
      <c r="Q57" s="1304"/>
      <c r="R57" s="1304"/>
      <c r="S57" s="1305"/>
      <c r="T57" s="9"/>
    </row>
    <row r="58" spans="2:21" x14ac:dyDescent="0.55000000000000004">
      <c r="B58" s="1250"/>
      <c r="C58" s="418"/>
      <c r="D58" s="7"/>
      <c r="E58" s="7"/>
      <c r="F58" s="7" t="s">
        <v>91</v>
      </c>
      <c r="G58" s="7" t="s">
        <v>445</v>
      </c>
      <c r="H58" s="20"/>
      <c r="I58" s="7"/>
      <c r="J58" s="20"/>
      <c r="K58" s="7"/>
      <c r="L58" s="7"/>
      <c r="M58" s="7"/>
      <c r="N58" s="7"/>
      <c r="O58" s="7"/>
      <c r="P58" s="7"/>
      <c r="Q58" s="7"/>
      <c r="R58" s="24"/>
      <c r="S58" s="34"/>
      <c r="T58" s="9"/>
    </row>
    <row r="59" spans="2:21" x14ac:dyDescent="0.55000000000000004">
      <c r="B59" s="1250"/>
      <c r="C59" s="418"/>
      <c r="D59" s="7"/>
      <c r="E59" s="6"/>
      <c r="F59" s="7" t="s">
        <v>81</v>
      </c>
      <c r="G59" s="7" t="s">
        <v>444</v>
      </c>
      <c r="H59" s="7"/>
      <c r="I59" s="7"/>
      <c r="J59" s="31"/>
      <c r="K59" s="31"/>
      <c r="L59" s="31"/>
      <c r="M59" s="7"/>
      <c r="N59" s="7"/>
      <c r="O59" s="7"/>
      <c r="P59" s="7"/>
      <c r="Q59" s="7"/>
      <c r="R59" s="7"/>
      <c r="S59" s="7"/>
      <c r="T59" s="9"/>
    </row>
    <row r="60" spans="2:21" x14ac:dyDescent="0.55000000000000004">
      <c r="B60" s="1250"/>
      <c r="C60" s="418"/>
      <c r="D60" s="7"/>
      <c r="E60" s="6"/>
      <c r="F60" s="7" t="s">
        <v>82</v>
      </c>
      <c r="G60" s="7" t="s">
        <v>446</v>
      </c>
      <c r="H60" s="7"/>
      <c r="I60" s="7"/>
      <c r="J60" s="31"/>
      <c r="K60" s="31"/>
      <c r="L60" s="31"/>
      <c r="M60" s="7"/>
      <c r="N60" s="7"/>
      <c r="O60" s="7"/>
      <c r="P60" s="7"/>
      <c r="Q60" s="7"/>
      <c r="R60" s="7"/>
      <c r="S60" s="7"/>
      <c r="T60" s="9"/>
    </row>
    <row r="61" spans="2:21" x14ac:dyDescent="0.55000000000000004">
      <c r="B61" s="1250"/>
      <c r="C61" s="418"/>
      <c r="D61" s="7"/>
      <c r="E61" s="6"/>
      <c r="F61" s="7" t="s">
        <v>83</v>
      </c>
      <c r="G61" s="7" t="s">
        <v>447</v>
      </c>
      <c r="H61" s="7"/>
      <c r="I61" s="7"/>
      <c r="J61" s="31"/>
      <c r="K61" s="31"/>
      <c r="L61" s="31"/>
      <c r="M61" s="7"/>
      <c r="N61" s="7"/>
      <c r="O61" s="7"/>
      <c r="P61" s="7"/>
      <c r="Q61" s="7"/>
      <c r="R61" s="7"/>
      <c r="S61" s="7"/>
      <c r="T61" s="9"/>
    </row>
    <row r="62" spans="2:21" s="486" customFormat="1" ht="6" thickBot="1" x14ac:dyDescent="0.6">
      <c r="B62" s="1251"/>
      <c r="C62" s="536"/>
      <c r="D62" s="504"/>
      <c r="E62" s="504"/>
      <c r="F62" s="505"/>
      <c r="G62" s="505"/>
      <c r="H62" s="505"/>
      <c r="I62" s="505"/>
      <c r="J62" s="505"/>
      <c r="K62" s="505"/>
      <c r="L62" s="505"/>
      <c r="M62" s="505"/>
      <c r="N62" s="505"/>
      <c r="O62" s="505"/>
      <c r="P62" s="505"/>
      <c r="Q62" s="505"/>
      <c r="R62" s="505"/>
      <c r="S62" s="505"/>
      <c r="T62" s="508"/>
    </row>
    <row r="63" spans="2:21" s="483" customFormat="1" ht="6" thickBot="1" x14ac:dyDescent="0.6">
      <c r="C63" s="484"/>
      <c r="D63" s="484"/>
      <c r="E63" s="484"/>
      <c r="F63" s="484"/>
      <c r="G63" s="484"/>
      <c r="H63" s="484"/>
      <c r="I63" s="484"/>
      <c r="J63" s="484"/>
      <c r="K63" s="484"/>
      <c r="L63" s="484"/>
      <c r="M63" s="484"/>
      <c r="N63" s="484"/>
      <c r="O63" s="484"/>
      <c r="P63" s="484"/>
      <c r="Q63" s="484"/>
      <c r="R63" s="484"/>
      <c r="S63" s="484"/>
      <c r="T63" s="484"/>
      <c r="U63" s="484"/>
    </row>
    <row r="64" spans="2:21" s="483" customFormat="1" ht="5.5" x14ac:dyDescent="0.55000000000000004">
      <c r="B64" s="538"/>
      <c r="C64" s="491"/>
      <c r="D64" s="491"/>
      <c r="E64" s="491"/>
      <c r="F64" s="491"/>
      <c r="G64" s="491"/>
      <c r="H64" s="491"/>
      <c r="I64" s="491"/>
      <c r="J64" s="491"/>
      <c r="K64" s="491"/>
      <c r="L64" s="491"/>
      <c r="M64" s="491"/>
      <c r="N64" s="491"/>
      <c r="O64" s="491"/>
      <c r="P64" s="491"/>
      <c r="Q64" s="491"/>
      <c r="R64" s="491"/>
      <c r="S64" s="491"/>
      <c r="T64" s="539"/>
      <c r="U64" s="484"/>
    </row>
    <row r="65" spans="1:28" s="7" customFormat="1" x14ac:dyDescent="0.55000000000000004">
      <c r="B65" s="542" t="s">
        <v>466</v>
      </c>
      <c r="C65" s="436" t="s">
        <v>467</v>
      </c>
      <c r="D65" s="430"/>
      <c r="E65" s="430"/>
      <c r="F65" s="430"/>
      <c r="G65" s="430"/>
      <c r="H65" s="430" t="s">
        <v>465</v>
      </c>
      <c r="I65" s="1306"/>
      <c r="J65" s="1307"/>
      <c r="K65" s="1307"/>
      <c r="L65" s="1307"/>
      <c r="M65" s="1307"/>
      <c r="N65" s="1307"/>
      <c r="O65" s="1307"/>
      <c r="P65" s="1307"/>
      <c r="Q65" s="1307"/>
      <c r="R65" s="1307"/>
      <c r="S65" s="1308"/>
      <c r="T65" s="541"/>
      <c r="U65" s="430"/>
    </row>
    <row r="66" spans="1:28" s="7" customFormat="1" x14ac:dyDescent="0.55000000000000004">
      <c r="B66" s="540"/>
      <c r="C66" s="436" t="s">
        <v>468</v>
      </c>
      <c r="D66" s="430"/>
      <c r="E66" s="430"/>
      <c r="F66" s="430"/>
      <c r="G66" s="430"/>
      <c r="H66" s="430"/>
      <c r="I66" s="430"/>
      <c r="J66" s="430"/>
      <c r="K66" s="430"/>
      <c r="L66" s="430"/>
      <c r="M66" s="430"/>
      <c r="N66" s="430"/>
      <c r="O66" s="430"/>
      <c r="P66" s="430"/>
      <c r="Q66" s="430"/>
      <c r="R66" s="430"/>
      <c r="S66" s="430"/>
      <c r="T66" s="541"/>
      <c r="U66" s="430"/>
    </row>
    <row r="67" spans="1:28" s="486" customFormat="1" ht="6" thickBot="1" x14ac:dyDescent="0.6">
      <c r="A67" s="483"/>
      <c r="B67" s="530"/>
      <c r="C67" s="505"/>
      <c r="D67" s="505"/>
      <c r="E67" s="505"/>
      <c r="F67" s="505"/>
      <c r="G67" s="505"/>
      <c r="H67" s="505"/>
      <c r="I67" s="505"/>
      <c r="J67" s="505"/>
      <c r="K67" s="505"/>
      <c r="L67" s="505"/>
      <c r="M67" s="505"/>
      <c r="N67" s="505"/>
      <c r="O67" s="505"/>
      <c r="P67" s="505"/>
      <c r="Q67" s="505"/>
      <c r="R67" s="505"/>
      <c r="S67" s="505"/>
      <c r="T67" s="508"/>
      <c r="U67" s="483"/>
      <c r="V67" s="537"/>
      <c r="W67" s="537"/>
      <c r="X67" s="537"/>
      <c r="Y67" s="537"/>
      <c r="Z67" s="537"/>
      <c r="AA67" s="537"/>
      <c r="AB67" s="537"/>
    </row>
    <row r="68" spans="1:28" s="486" customFormat="1" ht="5.5" x14ac:dyDescent="0.55000000000000004">
      <c r="A68" s="483"/>
      <c r="B68" s="483"/>
      <c r="C68" s="483"/>
      <c r="D68" s="483"/>
      <c r="E68" s="483"/>
      <c r="F68" s="483"/>
      <c r="G68" s="483"/>
      <c r="H68" s="483"/>
      <c r="I68" s="483"/>
      <c r="J68" s="483"/>
      <c r="K68" s="483"/>
      <c r="L68" s="483"/>
      <c r="M68" s="483"/>
      <c r="N68" s="483"/>
      <c r="O68" s="483"/>
      <c r="P68" s="483"/>
      <c r="Q68" s="483"/>
      <c r="R68" s="483"/>
      <c r="S68" s="483"/>
      <c r="T68" s="483"/>
      <c r="U68" s="483"/>
      <c r="V68" s="537"/>
      <c r="W68" s="537"/>
      <c r="X68" s="537"/>
      <c r="Y68" s="537"/>
      <c r="Z68" s="537"/>
      <c r="AA68" s="537"/>
      <c r="AB68" s="537"/>
    </row>
    <row r="69" spans="1:28" x14ac:dyDescent="0.55000000000000004">
      <c r="B69" s="17"/>
      <c r="C69" s="3"/>
      <c r="D69" s="3"/>
      <c r="E69" s="3"/>
      <c r="F69" s="3"/>
      <c r="G69" s="3"/>
      <c r="H69" s="3"/>
      <c r="I69" s="3"/>
      <c r="J69" s="3"/>
      <c r="K69" s="4"/>
      <c r="L69" s="4"/>
      <c r="M69" s="18"/>
      <c r="N69" s="18"/>
      <c r="O69" s="18"/>
      <c r="P69" s="18"/>
      <c r="Q69" s="12"/>
      <c r="V69" s="350"/>
      <c r="W69" s="350"/>
      <c r="X69" s="350"/>
      <c r="Y69" s="350"/>
      <c r="Z69" s="350"/>
      <c r="AA69" s="350"/>
      <c r="AB69" s="350"/>
    </row>
    <row r="70" spans="1:28" x14ac:dyDescent="0.55000000000000004">
      <c r="B70" s="17"/>
      <c r="C70" s="399"/>
      <c r="D70" s="3"/>
      <c r="E70" s="3"/>
      <c r="F70" s="3"/>
      <c r="G70" s="3"/>
      <c r="H70" s="3"/>
      <c r="I70" s="3"/>
      <c r="J70" s="3"/>
      <c r="K70" s="4"/>
      <c r="L70" s="4"/>
      <c r="M70" s="10"/>
      <c r="N70" s="10"/>
      <c r="O70" s="10"/>
      <c r="P70" s="10"/>
      <c r="Q70" s="12"/>
    </row>
    <row r="71" spans="1:28" x14ac:dyDescent="0.55000000000000004">
      <c r="C71" s="8"/>
      <c r="D71" s="4"/>
      <c r="E71" s="4"/>
      <c r="F71" s="4"/>
      <c r="M71" s="18"/>
      <c r="N71" s="18"/>
      <c r="O71" s="18"/>
      <c r="P71" s="18"/>
    </row>
    <row r="72" spans="1:28" x14ac:dyDescent="0.55000000000000004">
      <c r="C72" s="7"/>
    </row>
  </sheetData>
  <sheetProtection formatCells="0" formatColumns="0" formatRows="0"/>
  <mergeCells count="19">
    <mergeCell ref="I65:S65"/>
    <mergeCell ref="I3:T3"/>
    <mergeCell ref="L12:S12"/>
    <mergeCell ref="B1:T1"/>
    <mergeCell ref="B5:B13"/>
    <mergeCell ref="P41:T41"/>
    <mergeCell ref="B41:B62"/>
    <mergeCell ref="Q50:S52"/>
    <mergeCell ref="N57:S57"/>
    <mergeCell ref="B15:B39"/>
    <mergeCell ref="P15:T15"/>
    <mergeCell ref="C15:O15"/>
    <mergeCell ref="Q30:S32"/>
    <mergeCell ref="Q36:S38"/>
    <mergeCell ref="Q44:S46"/>
    <mergeCell ref="C41:O41"/>
    <mergeCell ref="B2:F2"/>
    <mergeCell ref="B3:F3"/>
    <mergeCell ref="G2:T2"/>
  </mergeCells>
  <phoneticPr fontId="1"/>
  <conditionalFormatting sqref="N17">
    <cfRule type="cellIs" dxfId="10" priority="22" operator="equal">
      <formula>"いいえ"</formula>
    </cfRule>
  </conditionalFormatting>
  <conditionalFormatting sqref="D45:D48">
    <cfRule type="cellIs" dxfId="9" priority="17" operator="equal">
      <formula>"×"</formula>
    </cfRule>
  </conditionalFormatting>
  <conditionalFormatting sqref="N20">
    <cfRule type="cellIs" dxfId="8" priority="12" operator="equal">
      <formula>"いいえ"</formula>
    </cfRule>
  </conditionalFormatting>
  <conditionalFormatting sqref="N26">
    <cfRule type="cellIs" dxfId="7" priority="11" operator="equal">
      <formula>"いいえ"</formula>
    </cfRule>
  </conditionalFormatting>
  <conditionalFormatting sqref="N29">
    <cfRule type="cellIs" dxfId="6" priority="10" operator="equal">
      <formula>"いいえ"</formula>
    </cfRule>
  </conditionalFormatting>
  <conditionalFormatting sqref="N35">
    <cfRule type="cellIs" dxfId="5" priority="7" operator="equal">
      <formula>"いいえ"</formula>
    </cfRule>
  </conditionalFormatting>
  <conditionalFormatting sqref="N43">
    <cfRule type="cellIs" dxfId="4" priority="6" operator="equal">
      <formula>"いいえ"</formula>
    </cfRule>
  </conditionalFormatting>
  <conditionalFormatting sqref="N49">
    <cfRule type="cellIs" dxfId="3" priority="5" operator="equal">
      <formula>"いいえ"</formula>
    </cfRule>
  </conditionalFormatting>
  <conditionalFormatting sqref="L12">
    <cfRule type="cellIs" dxfId="2" priority="3" operator="equal">
      <formula>"いいえ"</formula>
    </cfRule>
  </conditionalFormatting>
  <conditionalFormatting sqref="N57">
    <cfRule type="cellIs" dxfId="1" priority="2" operator="equal">
      <formula>"いいえ"</formula>
    </cfRule>
  </conditionalFormatting>
  <conditionalFormatting sqref="I65">
    <cfRule type="cellIs" dxfId="0" priority="1" operator="equal">
      <formula>"いいえ"</formula>
    </cfRule>
  </conditionalFormatting>
  <dataValidations count="6">
    <dataValidation type="list" allowBlank="1" showInputMessage="1" showErrorMessage="1" sqref="D45:D48">
      <formula1>"○,×"</formula1>
    </dataValidation>
    <dataValidation type="list" allowBlank="1" showInputMessage="1" showErrorMessage="1" prompt="選択してください" sqref="N17 N49 N26 N29 N35 N43">
      <formula1>"はい,いいえ"</formula1>
    </dataValidation>
    <dataValidation type="list" allowBlank="1" showInputMessage="1" showErrorMessage="1" prompt="選択してください" sqref="N57:S57">
      <formula1>"はい、制定し、入居者に順守させます,いいえ"</formula1>
    </dataValidation>
    <dataValidation type="list" allowBlank="1" showInputMessage="1" showErrorMessage="1" prompt="選択してください" sqref="L12:S12">
      <formula1>"はい、10戸以上なので、以下のとおり計画します,いいえ、10戸未満です（以下の入力は不要です）"</formula1>
    </dataValidation>
    <dataValidation type="list" errorStyle="information" allowBlank="1" showInputMessage="1" prompt="選択してください" sqref="I65:S65">
      <formula1>"敷地内に設置する,地域の既設ごみ集積施設を利用する,※その他の場合はその内容を直接入力してください"</formula1>
    </dataValidation>
    <dataValidation type="list" allowBlank="1" showInputMessage="1" showErrorMessage="1" prompt="選択してください" sqref="N20">
      <formula1>"はい,いいえ,適用外"</formula1>
    </dataValidation>
  </dataValidations>
  <printOptions horizontalCentered="1"/>
  <pageMargins left="0.39370078740157483" right="0.39370078740157483" top="0.39370078740157483" bottom="0"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T32"/>
  <sheetViews>
    <sheetView showZeros="0" workbookViewId="0"/>
  </sheetViews>
  <sheetFormatPr defaultColWidth="8.58203125" defaultRowHeight="16.5" x14ac:dyDescent="0.55000000000000004"/>
  <cols>
    <col min="1" max="1" width="1.58203125" style="339" customWidth="1"/>
    <col min="2" max="2" width="21.58203125" style="641" customWidth="1"/>
    <col min="3" max="11" width="6.58203125" style="661" customWidth="1"/>
    <col min="12" max="12" width="1.58203125" style="121" customWidth="1"/>
    <col min="13" max="13" width="3.1640625" style="118" customWidth="1"/>
    <col min="14" max="20" width="7.58203125" style="117" customWidth="1"/>
    <col min="21" max="16384" width="8.58203125" style="55"/>
  </cols>
  <sheetData>
    <row r="1" spans="2:20" x14ac:dyDescent="0.55000000000000004">
      <c r="B1" s="339" t="s">
        <v>210</v>
      </c>
      <c r="C1" s="339"/>
      <c r="D1" s="339"/>
      <c r="E1" s="339"/>
      <c r="F1" s="339"/>
      <c r="G1" s="339"/>
      <c r="H1" s="339"/>
      <c r="I1" s="339"/>
      <c r="J1" s="339"/>
      <c r="K1" s="339"/>
      <c r="L1" s="55"/>
      <c r="M1" s="111"/>
      <c r="N1" s="55"/>
      <c r="O1" s="55"/>
      <c r="P1" s="55"/>
      <c r="Q1" s="55"/>
      <c r="R1" s="112"/>
      <c r="S1" s="112"/>
      <c r="T1" s="112"/>
    </row>
    <row r="2" spans="2:20" x14ac:dyDescent="0.55000000000000004">
      <c r="B2" s="1309" t="s">
        <v>208</v>
      </c>
      <c r="C2" s="1310"/>
      <c r="D2" s="1310"/>
      <c r="E2" s="1310"/>
      <c r="F2" s="1310"/>
      <c r="G2" s="1310"/>
      <c r="H2" s="1310"/>
      <c r="I2" s="1310"/>
      <c r="J2" s="1310"/>
      <c r="K2" s="1311"/>
      <c r="L2" s="114"/>
      <c r="M2" s="337" t="s">
        <v>41</v>
      </c>
      <c r="N2" s="476"/>
      <c r="O2" s="477"/>
      <c r="P2" s="475" t="s">
        <v>454</v>
      </c>
      <c r="Q2" s="475"/>
    </row>
    <row r="3" spans="2:20" x14ac:dyDescent="0.55000000000000004">
      <c r="B3" s="1329" t="s">
        <v>209</v>
      </c>
      <c r="C3" s="1330"/>
      <c r="D3" s="1330"/>
      <c r="E3" s="1330"/>
      <c r="F3" s="1330"/>
      <c r="G3" s="1330"/>
      <c r="H3" s="1330"/>
      <c r="I3" s="1330"/>
      <c r="J3" s="1330"/>
      <c r="K3" s="1331"/>
      <c r="L3" s="114"/>
      <c r="M3" s="337" t="s">
        <v>41</v>
      </c>
      <c r="N3" s="598"/>
      <c r="O3" s="599" t="s">
        <v>478</v>
      </c>
      <c r="P3" s="116"/>
      <c r="Q3" s="116"/>
    </row>
    <row r="4" spans="2:20" x14ac:dyDescent="0.55000000000000004">
      <c r="B4" s="1332" t="s">
        <v>143</v>
      </c>
      <c r="C4" s="642" t="s">
        <v>98</v>
      </c>
      <c r="D4" s="643">
        <f>入力フォーム!F45</f>
        <v>0</v>
      </c>
      <c r="E4" s="644" t="s">
        <v>4</v>
      </c>
      <c r="F4" s="339"/>
      <c r="G4" s="644"/>
      <c r="H4" s="644"/>
      <c r="I4" s="644"/>
      <c r="J4" s="644"/>
      <c r="K4" s="645"/>
      <c r="L4" s="119"/>
    </row>
    <row r="5" spans="2:20" x14ac:dyDescent="0.55000000000000004">
      <c r="B5" s="1319"/>
      <c r="C5" s="1341">
        <f>入力フォーム!F46</f>
        <v>0</v>
      </c>
      <c r="D5" s="1341"/>
      <c r="E5" s="1341"/>
      <c r="F5" s="1341"/>
      <c r="G5" s="1341"/>
      <c r="H5" s="1341"/>
      <c r="I5" s="1341"/>
      <c r="J5" s="1341"/>
      <c r="K5" s="1342"/>
      <c r="L5" s="119"/>
    </row>
    <row r="6" spans="2:20" x14ac:dyDescent="0.55000000000000004">
      <c r="B6" s="1318" t="s">
        <v>70</v>
      </c>
      <c r="C6" s="1320">
        <f>入力フォーム!F53</f>
        <v>0</v>
      </c>
      <c r="D6" s="1321"/>
      <c r="E6" s="1321"/>
      <c r="F6" s="1321"/>
      <c r="G6" s="1321"/>
      <c r="H6" s="1321"/>
      <c r="I6" s="1321"/>
      <c r="J6" s="1321"/>
      <c r="K6" s="1322"/>
      <c r="L6" s="119"/>
    </row>
    <row r="7" spans="2:20" x14ac:dyDescent="0.55000000000000004">
      <c r="B7" s="1319"/>
      <c r="C7" s="653"/>
      <c r="D7" s="654"/>
      <c r="E7" s="655"/>
      <c r="F7" s="656" t="s">
        <v>216</v>
      </c>
      <c r="G7" s="705">
        <f>入力フォーム!K54</f>
        <v>0</v>
      </c>
      <c r="H7" s="658" t="s">
        <v>218</v>
      </c>
      <c r="I7" s="654"/>
      <c r="J7" s="705">
        <f>入力フォーム!Q54</f>
        <v>0</v>
      </c>
      <c r="K7" s="659" t="s">
        <v>217</v>
      </c>
      <c r="L7" s="120"/>
      <c r="M7" s="118" t="s">
        <v>320</v>
      </c>
      <c r="N7" s="117" t="s">
        <v>354</v>
      </c>
    </row>
    <row r="8" spans="2:20" ht="33" customHeight="1" x14ac:dyDescent="0.55000000000000004">
      <c r="B8" s="660" t="s">
        <v>132</v>
      </c>
      <c r="D8" s="655"/>
      <c r="E8" s="1315">
        <f>入力フォーム!F52</f>
        <v>0</v>
      </c>
      <c r="F8" s="1315"/>
      <c r="G8" s="1315"/>
      <c r="I8" s="662"/>
      <c r="J8" s="662"/>
      <c r="K8" s="663"/>
      <c r="L8" s="122"/>
    </row>
    <row r="9" spans="2:20" ht="33" customHeight="1" x14ac:dyDescent="0.55000000000000004">
      <c r="B9" s="664" t="s">
        <v>71</v>
      </c>
      <c r="C9" s="706"/>
      <c r="D9" s="665"/>
      <c r="E9" s="665"/>
      <c r="F9" s="1324">
        <f>入力フォーム!O63</f>
        <v>0</v>
      </c>
      <c r="G9" s="1324"/>
      <c r="H9" s="665" t="s">
        <v>19</v>
      </c>
      <c r="I9" s="665"/>
      <c r="J9" s="707"/>
      <c r="K9" s="667"/>
      <c r="L9" s="122"/>
    </row>
    <row r="10" spans="2:20" x14ac:dyDescent="0.55000000000000004">
      <c r="B10" s="668" t="s">
        <v>72</v>
      </c>
      <c r="C10" s="708"/>
      <c r="D10" s="644"/>
      <c r="E10" s="644"/>
      <c r="F10" s="1317">
        <f>入力フォーム!O65</f>
        <v>0</v>
      </c>
      <c r="G10" s="1317"/>
      <c r="H10" s="709" t="s">
        <v>19</v>
      </c>
      <c r="I10" s="644"/>
      <c r="J10" s="710"/>
      <c r="K10" s="645"/>
      <c r="L10" s="122"/>
      <c r="N10" s="123"/>
    </row>
    <row r="11" spans="2:20" x14ac:dyDescent="0.55000000000000004">
      <c r="B11" s="674" t="s">
        <v>23</v>
      </c>
      <c r="C11" s="675"/>
      <c r="D11" s="655"/>
      <c r="E11" s="662" t="s">
        <v>35</v>
      </c>
      <c r="F11" s="1325">
        <f>入力フォーム!O66</f>
        <v>0</v>
      </c>
      <c r="G11" s="1325"/>
      <c r="H11" s="711" t="s">
        <v>19</v>
      </c>
      <c r="I11" s="662" t="s">
        <v>101</v>
      </c>
      <c r="J11" s="712"/>
      <c r="K11" s="663"/>
      <c r="L11" s="122"/>
      <c r="N11" s="123"/>
      <c r="O11" s="123"/>
      <c r="P11" s="123"/>
      <c r="Q11" s="123"/>
    </row>
    <row r="12" spans="2:20" ht="33" customHeight="1" x14ac:dyDescent="0.55000000000000004">
      <c r="B12" s="668" t="s">
        <v>8</v>
      </c>
      <c r="C12" s="1316">
        <f>入力フォーム!I57</f>
        <v>0</v>
      </c>
      <c r="D12" s="1317"/>
      <c r="E12" s="713" t="s">
        <v>356</v>
      </c>
      <c r="F12" s="1339" t="s">
        <v>141</v>
      </c>
      <c r="G12" s="1340"/>
      <c r="H12" s="1340"/>
      <c r="I12" s="1323"/>
      <c r="J12" s="1323"/>
      <c r="K12" s="667" t="s">
        <v>133</v>
      </c>
      <c r="L12" s="114"/>
      <c r="M12" s="115" t="s">
        <v>293</v>
      </c>
      <c r="N12" s="117" t="s">
        <v>215</v>
      </c>
    </row>
    <row r="13" spans="2:20" ht="33" customHeight="1" x14ac:dyDescent="0.55000000000000004">
      <c r="B13" s="668" t="s">
        <v>73</v>
      </c>
      <c r="C13" s="714" t="s">
        <v>11</v>
      </c>
      <c r="D13" s="686">
        <f>入力フォーム!J59</f>
        <v>0</v>
      </c>
      <c r="E13" s="687" t="s">
        <v>134</v>
      </c>
      <c r="F13" s="685" t="s">
        <v>135</v>
      </c>
      <c r="G13" s="686">
        <f>入力フォーム!M59</f>
        <v>0</v>
      </c>
      <c r="H13" s="687" t="s">
        <v>54</v>
      </c>
      <c r="I13" s="644"/>
      <c r="J13" s="644"/>
      <c r="K13" s="645"/>
      <c r="L13" s="122"/>
    </row>
    <row r="14" spans="2:20" ht="33" customHeight="1" x14ac:dyDescent="0.55000000000000004">
      <c r="B14" s="664" t="s">
        <v>74</v>
      </c>
      <c r="C14" s="690" t="s">
        <v>110</v>
      </c>
      <c r="D14" s="691">
        <f>入力フォーム!G67</f>
        <v>0</v>
      </c>
      <c r="E14" s="691" t="s">
        <v>43</v>
      </c>
      <c r="F14" s="691">
        <f>入力フォーム!I67</f>
        <v>0</v>
      </c>
      <c r="G14" s="691" t="s">
        <v>137</v>
      </c>
      <c r="H14" s="691">
        <f>入力フォーム!K67</f>
        <v>0</v>
      </c>
      <c r="I14" s="691" t="s">
        <v>58</v>
      </c>
      <c r="J14" s="665"/>
      <c r="K14" s="667"/>
      <c r="L14" s="122"/>
    </row>
    <row r="15" spans="2:20" ht="33" customHeight="1" x14ac:dyDescent="0.55000000000000004">
      <c r="B15" s="674" t="s">
        <v>75</v>
      </c>
      <c r="C15" s="692" t="s">
        <v>110</v>
      </c>
      <c r="D15" s="640">
        <f>入力フォーム!G68</f>
        <v>0</v>
      </c>
      <c r="E15" s="640" t="s">
        <v>43</v>
      </c>
      <c r="F15" s="640">
        <f>入力フォーム!I68</f>
        <v>0</v>
      </c>
      <c r="G15" s="640" t="s">
        <v>137</v>
      </c>
      <c r="H15" s="640">
        <f>入力フォーム!K68</f>
        <v>0</v>
      </c>
      <c r="I15" s="640" t="s">
        <v>58</v>
      </c>
      <c r="J15" s="648"/>
      <c r="K15" s="693"/>
      <c r="L15" s="122"/>
    </row>
    <row r="16" spans="2:20" x14ac:dyDescent="0.55000000000000004">
      <c r="B16" s="1312" t="s">
        <v>213</v>
      </c>
      <c r="C16" s="1333">
        <f>入力フォーム!H23</f>
        <v>0</v>
      </c>
      <c r="D16" s="1334"/>
      <c r="E16" s="1334"/>
      <c r="F16" s="1334"/>
      <c r="G16" s="1334"/>
      <c r="H16" s="1334"/>
      <c r="I16" s="1334"/>
      <c r="J16" s="1334"/>
      <c r="K16" s="1335"/>
      <c r="L16" s="124"/>
      <c r="M16" s="115" t="s">
        <v>293</v>
      </c>
      <c r="N16" s="125" t="s">
        <v>212</v>
      </c>
      <c r="O16" s="125"/>
      <c r="P16" s="125"/>
      <c r="Q16" s="125"/>
      <c r="R16" s="125"/>
      <c r="S16" s="125"/>
      <c r="T16" s="125"/>
    </row>
    <row r="17" spans="2:20" x14ac:dyDescent="0.55000000000000004">
      <c r="B17" s="1313"/>
      <c r="C17" s="1336"/>
      <c r="D17" s="1337"/>
      <c r="E17" s="1337"/>
      <c r="F17" s="1337"/>
      <c r="G17" s="1337"/>
      <c r="H17" s="1337"/>
      <c r="I17" s="1337"/>
      <c r="J17" s="1337"/>
      <c r="K17" s="1338"/>
      <c r="L17" s="124"/>
      <c r="M17" s="115"/>
      <c r="N17" s="125" t="s">
        <v>211</v>
      </c>
      <c r="O17" s="125"/>
      <c r="P17" s="125"/>
      <c r="Q17" s="125"/>
      <c r="R17" s="125"/>
      <c r="S17" s="125"/>
      <c r="T17" s="125"/>
    </row>
    <row r="18" spans="2:20" x14ac:dyDescent="0.55000000000000004">
      <c r="B18" s="1313"/>
      <c r="C18" s="1343">
        <f>入力フォーム!H24</f>
        <v>0</v>
      </c>
      <c r="D18" s="1344"/>
      <c r="E18" s="1344"/>
      <c r="F18" s="1344"/>
      <c r="G18" s="1344"/>
      <c r="H18" s="1344"/>
      <c r="I18" s="1344"/>
      <c r="J18" s="1344"/>
      <c r="K18" s="1345"/>
      <c r="L18" s="126"/>
      <c r="M18" s="115" t="s">
        <v>293</v>
      </c>
      <c r="N18" s="117" t="s">
        <v>370</v>
      </c>
      <c r="P18" s="373"/>
      <c r="Q18" s="55" t="s">
        <v>369</v>
      </c>
      <c r="S18" s="125"/>
      <c r="T18" s="125"/>
    </row>
    <row r="19" spans="2:20" x14ac:dyDescent="0.55000000000000004">
      <c r="B19" s="1313"/>
      <c r="C19" s="1343">
        <f>入力フォーム!H25</f>
        <v>0</v>
      </c>
      <c r="D19" s="1344"/>
      <c r="E19" s="1344"/>
      <c r="F19" s="1344"/>
      <c r="G19" s="1344"/>
      <c r="H19" s="1344"/>
      <c r="I19" s="1344"/>
      <c r="J19" s="1344"/>
      <c r="K19" s="1345"/>
      <c r="L19" s="126"/>
      <c r="O19" s="125"/>
      <c r="P19" s="125"/>
      <c r="Q19" s="125"/>
      <c r="R19" s="125"/>
      <c r="S19" s="125"/>
      <c r="T19" s="125"/>
    </row>
    <row r="20" spans="2:20" x14ac:dyDescent="0.55000000000000004">
      <c r="B20" s="1314"/>
      <c r="C20" s="694"/>
      <c r="D20" s="695"/>
      <c r="E20" s="696" t="s">
        <v>365</v>
      </c>
      <c r="F20" s="697">
        <f>入力フォーム!H26</f>
        <v>0</v>
      </c>
      <c r="G20" s="127" t="s">
        <v>63</v>
      </c>
      <c r="H20" s="698">
        <f>入力フォーム!K26</f>
        <v>0</v>
      </c>
      <c r="I20" s="127" t="s">
        <v>63</v>
      </c>
      <c r="J20" s="698">
        <f>入力フォーム!N26</f>
        <v>0</v>
      </c>
      <c r="K20" s="699" t="s">
        <v>142</v>
      </c>
      <c r="L20" s="128"/>
      <c r="M20" s="252" t="s">
        <v>331</v>
      </c>
      <c r="N20" s="253" t="s">
        <v>332</v>
      </c>
      <c r="O20" s="125"/>
      <c r="P20" s="125"/>
      <c r="Q20" s="125"/>
      <c r="R20" s="125"/>
      <c r="S20" s="125"/>
      <c r="T20" s="125"/>
    </row>
    <row r="21" spans="2:20" x14ac:dyDescent="0.55000000000000004">
      <c r="B21" s="1312" t="s">
        <v>214</v>
      </c>
      <c r="C21" s="1349">
        <f>入力フォーム!H34</f>
        <v>0</v>
      </c>
      <c r="D21" s="1350"/>
      <c r="E21" s="1350"/>
      <c r="F21" s="1350"/>
      <c r="G21" s="1350"/>
      <c r="H21" s="1350"/>
      <c r="I21" s="1350"/>
      <c r="J21" s="1350"/>
      <c r="K21" s="1351"/>
      <c r="L21" s="130"/>
      <c r="M21" s="115"/>
      <c r="N21" s="116"/>
      <c r="O21" s="116"/>
      <c r="P21" s="116"/>
      <c r="Q21" s="116"/>
      <c r="R21" s="116"/>
      <c r="S21" s="116"/>
      <c r="T21" s="116"/>
    </row>
    <row r="22" spans="2:20" x14ac:dyDescent="0.55000000000000004">
      <c r="B22" s="1313"/>
      <c r="C22" s="1346"/>
      <c r="D22" s="1347"/>
      <c r="E22" s="1347"/>
      <c r="F22" s="1347"/>
      <c r="G22" s="1347"/>
      <c r="H22" s="1347"/>
      <c r="I22" s="1347"/>
      <c r="J22" s="1347"/>
      <c r="K22" s="1348"/>
      <c r="L22" s="130"/>
      <c r="M22" s="115"/>
      <c r="N22" s="116"/>
      <c r="O22" s="116"/>
      <c r="P22" s="116"/>
      <c r="Q22" s="116"/>
      <c r="R22" s="116"/>
      <c r="S22" s="116"/>
      <c r="T22" s="116"/>
    </row>
    <row r="23" spans="2:20" x14ac:dyDescent="0.55000000000000004">
      <c r="B23" s="1313"/>
      <c r="C23" s="1346">
        <f>入力フォーム!H33</f>
        <v>0</v>
      </c>
      <c r="D23" s="1347"/>
      <c r="E23" s="1347"/>
      <c r="F23" s="1347"/>
      <c r="G23" s="1347"/>
      <c r="H23" s="1347"/>
      <c r="I23" s="1347"/>
      <c r="J23" s="1347"/>
      <c r="K23" s="1348"/>
      <c r="L23" s="130"/>
      <c r="M23" s="115"/>
      <c r="N23" s="116"/>
      <c r="O23" s="116"/>
      <c r="P23" s="116"/>
    </row>
    <row r="24" spans="2:20" x14ac:dyDescent="0.55000000000000004">
      <c r="B24" s="1313"/>
      <c r="C24" s="1346">
        <f>入力フォーム!H36</f>
        <v>0</v>
      </c>
      <c r="D24" s="1347"/>
      <c r="E24" s="1347"/>
      <c r="F24" s="1347"/>
      <c r="G24" s="1347"/>
      <c r="H24" s="1347"/>
      <c r="I24" s="1347"/>
      <c r="J24" s="1347"/>
      <c r="K24" s="1348"/>
      <c r="L24" s="130"/>
      <c r="M24" s="115"/>
      <c r="N24" s="116"/>
      <c r="O24" s="116"/>
      <c r="P24" s="116"/>
    </row>
    <row r="25" spans="2:20" x14ac:dyDescent="0.55000000000000004">
      <c r="B25" s="1314"/>
      <c r="C25" s="694"/>
      <c r="D25" s="695"/>
      <c r="E25" s="696" t="s">
        <v>365</v>
      </c>
      <c r="F25" s="700">
        <f>入力フォーム!H35</f>
        <v>0</v>
      </c>
      <c r="G25" s="131" t="s">
        <v>63</v>
      </c>
      <c r="H25" s="701">
        <f>入力フォーム!K35</f>
        <v>0</v>
      </c>
      <c r="I25" s="131" t="s">
        <v>63</v>
      </c>
      <c r="J25" s="701">
        <f>入力フォーム!N35</f>
        <v>0</v>
      </c>
      <c r="K25" s="702" t="s">
        <v>142</v>
      </c>
      <c r="L25" s="114"/>
      <c r="M25" s="115"/>
      <c r="N25" s="116"/>
      <c r="O25" s="116"/>
      <c r="P25" s="116"/>
      <c r="Q25" s="116"/>
      <c r="R25" s="116"/>
      <c r="S25" s="116"/>
      <c r="T25" s="116"/>
    </row>
    <row r="26" spans="2:20" x14ac:dyDescent="0.55000000000000004">
      <c r="B26" s="1312" t="s">
        <v>138</v>
      </c>
      <c r="C26" s="1349">
        <f>入力フォーム!H41</f>
        <v>0</v>
      </c>
      <c r="D26" s="1350"/>
      <c r="E26" s="1350"/>
      <c r="F26" s="1350"/>
      <c r="G26" s="1350"/>
      <c r="H26" s="1350"/>
      <c r="I26" s="1350"/>
      <c r="J26" s="1350"/>
      <c r="K26" s="1351"/>
      <c r="L26" s="130"/>
      <c r="M26" s="115"/>
      <c r="N26" s="116"/>
      <c r="O26" s="116"/>
      <c r="P26" s="116"/>
      <c r="Q26" s="116"/>
      <c r="R26" s="116"/>
      <c r="S26" s="116"/>
      <c r="T26" s="116"/>
    </row>
    <row r="27" spans="2:20" x14ac:dyDescent="0.55000000000000004">
      <c r="B27" s="1313"/>
      <c r="C27" s="1346"/>
      <c r="D27" s="1347"/>
      <c r="E27" s="1347"/>
      <c r="F27" s="1347"/>
      <c r="G27" s="1347"/>
      <c r="H27" s="1347"/>
      <c r="I27" s="1347"/>
      <c r="J27" s="1347"/>
      <c r="K27" s="1348"/>
      <c r="L27" s="130"/>
      <c r="M27" s="115"/>
      <c r="N27" s="116"/>
      <c r="O27" s="116"/>
      <c r="P27" s="116"/>
      <c r="Q27" s="116"/>
      <c r="R27" s="116"/>
      <c r="S27" s="116"/>
      <c r="T27" s="116"/>
    </row>
    <row r="28" spans="2:20" x14ac:dyDescent="0.55000000000000004">
      <c r="B28" s="1313"/>
      <c r="C28" s="1346">
        <f>入力フォーム!H38</f>
        <v>0</v>
      </c>
      <c r="D28" s="1347"/>
      <c r="E28" s="1347"/>
      <c r="F28" s="1347"/>
      <c r="G28" s="1347"/>
      <c r="H28" s="1347"/>
      <c r="I28" s="1347"/>
      <c r="J28" s="1347"/>
      <c r="K28" s="1348"/>
      <c r="L28" s="130"/>
      <c r="M28" s="132"/>
      <c r="N28" s="54"/>
      <c r="O28" s="53"/>
      <c r="P28" s="372"/>
      <c r="Q28" s="116"/>
      <c r="R28" s="116"/>
      <c r="S28" s="116"/>
      <c r="T28" s="116"/>
    </row>
    <row r="29" spans="2:20" x14ac:dyDescent="0.55000000000000004">
      <c r="B29" s="1313"/>
      <c r="C29" s="1346">
        <f>入力フォーム!H39</f>
        <v>0</v>
      </c>
      <c r="D29" s="1347"/>
      <c r="E29" s="1347"/>
      <c r="F29" s="1347"/>
      <c r="G29" s="1347"/>
      <c r="H29" s="1347"/>
      <c r="I29" s="1347"/>
      <c r="J29" s="1347"/>
      <c r="K29" s="1348"/>
      <c r="L29" s="130"/>
      <c r="M29" s="132"/>
      <c r="N29" s="54"/>
      <c r="O29" s="53"/>
      <c r="P29" s="372"/>
      <c r="Q29" s="116"/>
      <c r="R29" s="116"/>
      <c r="S29" s="116"/>
      <c r="T29" s="116"/>
    </row>
    <row r="30" spans="2:20" x14ac:dyDescent="0.55000000000000004">
      <c r="B30" s="1314"/>
      <c r="C30" s="694"/>
      <c r="D30" s="695"/>
      <c r="E30" s="696" t="s">
        <v>365</v>
      </c>
      <c r="F30" s="700">
        <f>入力フォーム!H42</f>
        <v>0</v>
      </c>
      <c r="G30" s="131" t="s">
        <v>63</v>
      </c>
      <c r="H30" s="701">
        <f>入力フォーム!K42</f>
        <v>0</v>
      </c>
      <c r="I30" s="131" t="s">
        <v>63</v>
      </c>
      <c r="J30" s="701">
        <f>入力フォーム!N42</f>
        <v>0</v>
      </c>
      <c r="K30" s="702" t="s">
        <v>142</v>
      </c>
      <c r="L30" s="114"/>
      <c r="M30" s="115"/>
      <c r="N30" s="116"/>
      <c r="O30" s="116"/>
      <c r="P30" s="116"/>
      <c r="Q30" s="116"/>
      <c r="R30" s="116"/>
      <c r="S30" s="116"/>
      <c r="T30" s="116"/>
    </row>
    <row r="31" spans="2:20" ht="33" customHeight="1" x14ac:dyDescent="0.55000000000000004">
      <c r="B31" s="660" t="s">
        <v>76</v>
      </c>
      <c r="C31" s="676" t="s">
        <v>110</v>
      </c>
      <c r="D31" s="703"/>
      <c r="E31" s="655" t="s">
        <v>136</v>
      </c>
      <c r="F31" s="704"/>
      <c r="G31" s="662" t="s">
        <v>137</v>
      </c>
      <c r="H31" s="704"/>
      <c r="I31" s="662" t="s">
        <v>58</v>
      </c>
      <c r="J31" s="655"/>
      <c r="K31" s="663"/>
      <c r="L31" s="122"/>
      <c r="M31" s="121"/>
      <c r="P31" s="55"/>
      <c r="Q31" s="55"/>
      <c r="R31" s="55"/>
      <c r="S31" s="55"/>
      <c r="T31" s="55"/>
    </row>
    <row r="32" spans="2:20" ht="33" customHeight="1" x14ac:dyDescent="0.55000000000000004">
      <c r="B32" s="1326" t="s">
        <v>140</v>
      </c>
      <c r="C32" s="1327"/>
      <c r="D32" s="1327"/>
      <c r="E32" s="1327"/>
      <c r="F32" s="1327"/>
      <c r="G32" s="1327"/>
      <c r="H32" s="1327"/>
      <c r="I32" s="1327"/>
      <c r="J32" s="1327"/>
      <c r="K32" s="1328"/>
      <c r="L32" s="119"/>
    </row>
  </sheetData>
  <sheetProtection formatCells="0" formatColumns="0" formatRows="0"/>
  <mergeCells count="26">
    <mergeCell ref="B32:K32"/>
    <mergeCell ref="B3:K3"/>
    <mergeCell ref="B4:B5"/>
    <mergeCell ref="C16:K17"/>
    <mergeCell ref="F12:H12"/>
    <mergeCell ref="C5:K5"/>
    <mergeCell ref="C18:K18"/>
    <mergeCell ref="C19:K19"/>
    <mergeCell ref="C23:K23"/>
    <mergeCell ref="C24:K24"/>
    <mergeCell ref="C28:K28"/>
    <mergeCell ref="C21:K22"/>
    <mergeCell ref="C26:K27"/>
    <mergeCell ref="C29:K29"/>
    <mergeCell ref="B2:K2"/>
    <mergeCell ref="B21:B25"/>
    <mergeCell ref="B26:B30"/>
    <mergeCell ref="E8:G8"/>
    <mergeCell ref="C12:D12"/>
    <mergeCell ref="B16:B20"/>
    <mergeCell ref="B6:B7"/>
    <mergeCell ref="C6:K6"/>
    <mergeCell ref="I12:J12"/>
    <mergeCell ref="F9:G9"/>
    <mergeCell ref="F10:G10"/>
    <mergeCell ref="F11:G11"/>
  </mergeCells>
  <phoneticPr fontId="1"/>
  <dataValidations count="3">
    <dataValidation type="list" allowBlank="1" showInputMessage="1" showErrorMessage="1" sqref="D31">
      <formula1>"元,2,3,4,5,6,7,8,9,10,11,12,13,14,15,16,17,18,19,20"</formula1>
    </dataValidation>
    <dataValidation type="list" allowBlank="1" showInputMessage="1" showErrorMessage="1" sqref="F31">
      <formula1>"1,2,3,4,5,6,7,8,9,10,11,12"</formula1>
    </dataValidation>
    <dataValidation type="list" allowBlank="1" showInputMessage="1" showErrorMessage="1" sqref="H31">
      <formula1>"1,2,3,4,5,6,7,8,9,10,11,12,13,14,15,16,17,18,19,20,21,22,23,24,25,26,27,28,29,30,31"</formula1>
    </dataValidation>
  </dataValidations>
  <printOptions horizontalCentered="1" verticalCentered="1"/>
  <pageMargins left="0.39370078740157483" right="0.39370078740157483" top="0.39370078740157483" bottom="0.39370078740157483" header="0.31496062992125984" footer="0.31496062992125984"/>
  <pageSetup paperSize="9" fitToHeight="0" orientation="portrait" blackAndWhite="1" r:id="rId1"/>
  <ignoredErrors>
    <ignoredError sqref="C16 F20 H20 J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AI36"/>
  <sheetViews>
    <sheetView showZeros="0" workbookViewId="0"/>
  </sheetViews>
  <sheetFormatPr defaultColWidth="8.58203125" defaultRowHeight="16.5" x14ac:dyDescent="0.55000000000000004"/>
  <cols>
    <col min="1" max="1" width="1.58203125" style="55" customWidth="1"/>
    <col min="2" max="2" width="21.58203125" style="641" customWidth="1"/>
    <col min="3" max="11" width="6.58203125" style="661" customWidth="1"/>
    <col min="12" max="12" width="1.58203125" style="121" customWidth="1"/>
    <col min="13" max="13" width="3.1640625" style="115" customWidth="1"/>
    <col min="14" max="18" width="7.58203125" style="117" customWidth="1"/>
    <col min="19" max="19" width="8.58203125" style="117"/>
    <col min="20" max="20" width="9" style="117" customWidth="1"/>
    <col min="21" max="21" width="3.58203125" style="55" customWidth="1"/>
    <col min="22" max="16384" width="8.58203125" style="55"/>
  </cols>
  <sheetData>
    <row r="1" spans="2:20" x14ac:dyDescent="0.55000000000000004">
      <c r="B1" s="339" t="s">
        <v>210</v>
      </c>
      <c r="C1" s="339"/>
      <c r="D1" s="339"/>
      <c r="E1" s="339"/>
      <c r="F1" s="339"/>
      <c r="G1" s="339"/>
      <c r="H1" s="339"/>
      <c r="I1" s="339"/>
      <c r="J1" s="339"/>
      <c r="K1" s="339"/>
      <c r="L1" s="55"/>
      <c r="M1" s="59"/>
      <c r="N1" s="55"/>
      <c r="O1" s="55"/>
      <c r="P1" s="55"/>
      <c r="Q1" s="112"/>
      <c r="R1" s="112"/>
      <c r="S1" s="112"/>
      <c r="T1" s="55"/>
    </row>
    <row r="2" spans="2:20" x14ac:dyDescent="0.55000000000000004">
      <c r="B2" s="1309" t="s">
        <v>208</v>
      </c>
      <c r="C2" s="1310"/>
      <c r="D2" s="1310"/>
      <c r="E2" s="1310"/>
      <c r="F2" s="1310"/>
      <c r="G2" s="1310"/>
      <c r="H2" s="1310"/>
      <c r="I2" s="1310"/>
      <c r="J2" s="1310"/>
      <c r="K2" s="1311"/>
      <c r="L2" s="114"/>
      <c r="M2" s="337" t="s">
        <v>41</v>
      </c>
      <c r="N2" s="476"/>
      <c r="O2" s="477"/>
      <c r="P2" s="475" t="s">
        <v>454</v>
      </c>
      <c r="T2" s="55"/>
    </row>
    <row r="3" spans="2:20" x14ac:dyDescent="0.55000000000000004">
      <c r="B3" s="1329" t="s">
        <v>209</v>
      </c>
      <c r="C3" s="1330"/>
      <c r="D3" s="1330"/>
      <c r="E3" s="1330"/>
      <c r="F3" s="1330"/>
      <c r="G3" s="1330"/>
      <c r="H3" s="1330"/>
      <c r="I3" s="1330"/>
      <c r="J3" s="1330"/>
      <c r="K3" s="1331"/>
      <c r="L3" s="114"/>
      <c r="M3" s="337" t="s">
        <v>41</v>
      </c>
      <c r="N3" s="598"/>
      <c r="O3" s="599" t="s">
        <v>478</v>
      </c>
      <c r="P3" s="116"/>
    </row>
    <row r="4" spans="2:20" x14ac:dyDescent="0.55000000000000004">
      <c r="B4" s="1332" t="s">
        <v>143</v>
      </c>
      <c r="C4" s="642" t="s">
        <v>98</v>
      </c>
      <c r="D4" s="643">
        <f>入力フォーム!F45</f>
        <v>0</v>
      </c>
      <c r="E4" s="644" t="s">
        <v>4</v>
      </c>
      <c r="F4" s="339"/>
      <c r="G4" s="644"/>
      <c r="H4" s="644"/>
      <c r="I4" s="644"/>
      <c r="J4" s="644"/>
      <c r="K4" s="645"/>
      <c r="L4" s="119"/>
    </row>
    <row r="5" spans="2:20" x14ac:dyDescent="0.55000000000000004">
      <c r="B5" s="1319"/>
      <c r="C5" s="1341">
        <f>入力フォーム!F46</f>
        <v>0</v>
      </c>
      <c r="D5" s="1341"/>
      <c r="E5" s="1341"/>
      <c r="F5" s="1341"/>
      <c r="G5" s="1341"/>
      <c r="H5" s="1341"/>
      <c r="I5" s="1341"/>
      <c r="J5" s="1341"/>
      <c r="K5" s="1342"/>
      <c r="L5" s="119"/>
    </row>
    <row r="6" spans="2:20" x14ac:dyDescent="0.55000000000000004">
      <c r="B6" s="1318" t="s">
        <v>70</v>
      </c>
      <c r="C6" s="1320">
        <f>入力フォーム!F53</f>
        <v>0</v>
      </c>
      <c r="D6" s="1321"/>
      <c r="E6" s="1321"/>
      <c r="F6" s="1321"/>
      <c r="G6" s="1321"/>
      <c r="H6" s="1321"/>
      <c r="I6" s="1321"/>
      <c r="J6" s="1321"/>
      <c r="K6" s="1322"/>
      <c r="L6" s="119"/>
    </row>
    <row r="7" spans="2:20" x14ac:dyDescent="0.55000000000000004">
      <c r="B7" s="1363"/>
      <c r="C7" s="646"/>
      <c r="D7" s="647"/>
      <c r="E7" s="648"/>
      <c r="F7" s="649" t="s">
        <v>233</v>
      </c>
      <c r="G7" s="650">
        <f>入力フォーム!K54</f>
        <v>0</v>
      </c>
      <c r="H7" s="651" t="s">
        <v>218</v>
      </c>
      <c r="I7" s="647"/>
      <c r="J7" s="650">
        <f>入力フォーム!Q54</f>
        <v>0</v>
      </c>
      <c r="K7" s="652" t="s">
        <v>217</v>
      </c>
      <c r="L7" s="120"/>
      <c r="M7" s="115" t="s">
        <v>353</v>
      </c>
      <c r="N7" s="117" t="s">
        <v>354</v>
      </c>
    </row>
    <row r="8" spans="2:20" x14ac:dyDescent="0.55000000000000004">
      <c r="B8" s="1319"/>
      <c r="C8" s="653"/>
      <c r="D8" s="654"/>
      <c r="E8" s="655"/>
      <c r="F8" s="656" t="s">
        <v>387</v>
      </c>
      <c r="G8" s="657">
        <f>入力フォーム!K55</f>
        <v>0</v>
      </c>
      <c r="H8" s="658" t="s">
        <v>218</v>
      </c>
      <c r="I8" s="654"/>
      <c r="J8" s="657">
        <f>入力フォーム!Q55</f>
        <v>0</v>
      </c>
      <c r="K8" s="659" t="s">
        <v>217</v>
      </c>
      <c r="L8" s="120"/>
    </row>
    <row r="9" spans="2:20" ht="33" customHeight="1" x14ac:dyDescent="0.55000000000000004">
      <c r="B9" s="660" t="s">
        <v>132</v>
      </c>
      <c r="D9" s="655"/>
      <c r="E9" s="1315">
        <f>入力フォーム!F52</f>
        <v>0</v>
      </c>
      <c r="F9" s="1315"/>
      <c r="G9" s="1315"/>
      <c r="I9" s="662"/>
      <c r="J9" s="662"/>
      <c r="K9" s="663"/>
      <c r="L9" s="122"/>
    </row>
    <row r="10" spans="2:20" ht="33" customHeight="1" x14ac:dyDescent="0.55000000000000004">
      <c r="B10" s="664" t="s">
        <v>71</v>
      </c>
      <c r="C10" s="665"/>
      <c r="D10" s="665"/>
      <c r="F10" s="1324">
        <f>入力フォーム!O63</f>
        <v>0</v>
      </c>
      <c r="G10" s="1324"/>
      <c r="H10" s="665" t="s">
        <v>19</v>
      </c>
      <c r="I10" s="666"/>
      <c r="J10" s="665"/>
      <c r="K10" s="667"/>
      <c r="L10" s="122"/>
    </row>
    <row r="11" spans="2:20" x14ac:dyDescent="0.55000000000000004">
      <c r="B11" s="668" t="s">
        <v>72</v>
      </c>
      <c r="C11" s="669"/>
      <c r="D11" s="670" t="s">
        <v>230</v>
      </c>
      <c r="E11" s="1317">
        <f>入力フォーム!F65</f>
        <v>0</v>
      </c>
      <c r="F11" s="1317"/>
      <c r="G11" s="671" t="s">
        <v>19</v>
      </c>
      <c r="H11" s="672" t="s">
        <v>231</v>
      </c>
      <c r="I11" s="1317">
        <f>入力フォーム!O65</f>
        <v>0</v>
      </c>
      <c r="J11" s="1317"/>
      <c r="K11" s="673" t="s">
        <v>19</v>
      </c>
      <c r="L11" s="122"/>
      <c r="N11" s="123"/>
    </row>
    <row r="12" spans="2:20" x14ac:dyDescent="0.55000000000000004">
      <c r="B12" s="674" t="s">
        <v>23</v>
      </c>
      <c r="C12" s="675"/>
      <c r="D12" s="676" t="s">
        <v>35</v>
      </c>
      <c r="E12" s="1325">
        <f>入力フォーム!F66</f>
        <v>0</v>
      </c>
      <c r="F12" s="1325"/>
      <c r="G12" s="677" t="s">
        <v>151</v>
      </c>
      <c r="H12" s="676" t="s">
        <v>35</v>
      </c>
      <c r="I12" s="1325">
        <f>入力フォーム!O66</f>
        <v>0</v>
      </c>
      <c r="J12" s="1325"/>
      <c r="K12" s="678" t="s">
        <v>151</v>
      </c>
      <c r="L12" s="122"/>
      <c r="N12" s="123"/>
      <c r="O12" s="123"/>
      <c r="P12" s="123"/>
    </row>
    <row r="13" spans="2:20" x14ac:dyDescent="0.55000000000000004">
      <c r="B13" s="1318" t="s">
        <v>8</v>
      </c>
      <c r="C13" s="679" t="s">
        <v>229</v>
      </c>
      <c r="D13" s="680"/>
      <c r="E13" s="681">
        <f>入力フォーム!I57</f>
        <v>0</v>
      </c>
      <c r="F13" s="645" t="s">
        <v>133</v>
      </c>
      <c r="G13" s="1320" t="s">
        <v>141</v>
      </c>
      <c r="H13" s="1321"/>
      <c r="I13" s="1321"/>
      <c r="J13" s="1353"/>
      <c r="K13" s="1355" t="s">
        <v>133</v>
      </c>
      <c r="L13" s="114"/>
      <c r="M13" s="115" t="s">
        <v>293</v>
      </c>
      <c r="N13" s="117" t="s">
        <v>215</v>
      </c>
    </row>
    <row r="14" spans="2:20" x14ac:dyDescent="0.55000000000000004">
      <c r="B14" s="1319"/>
      <c r="C14" s="682" t="s">
        <v>231</v>
      </c>
      <c r="D14" s="683"/>
      <c r="E14" s="684"/>
      <c r="F14" s="663" t="s">
        <v>133</v>
      </c>
      <c r="G14" s="1352"/>
      <c r="H14" s="1341"/>
      <c r="I14" s="1341"/>
      <c r="J14" s="1354"/>
      <c r="K14" s="1356"/>
      <c r="L14" s="114"/>
    </row>
    <row r="15" spans="2:20" x14ac:dyDescent="0.55000000000000004">
      <c r="B15" s="1318" t="s">
        <v>73</v>
      </c>
      <c r="C15" s="679" t="s">
        <v>229</v>
      </c>
      <c r="D15" s="680"/>
      <c r="E15" s="685" t="s">
        <v>11</v>
      </c>
      <c r="F15" s="686">
        <f>入力フォーム!J59</f>
        <v>0</v>
      </c>
      <c r="G15" s="687" t="s">
        <v>134</v>
      </c>
      <c r="H15" s="685" t="s">
        <v>135</v>
      </c>
      <c r="I15" s="686">
        <f>入力フォーム!M59</f>
        <v>0</v>
      </c>
      <c r="J15" s="687" t="s">
        <v>54</v>
      </c>
      <c r="K15" s="645"/>
      <c r="L15" s="122"/>
      <c r="M15" s="115" t="s">
        <v>378</v>
      </c>
      <c r="N15" s="117" t="s">
        <v>379</v>
      </c>
    </row>
    <row r="16" spans="2:20" x14ac:dyDescent="0.55000000000000004">
      <c r="B16" s="1319"/>
      <c r="C16" s="682" t="s">
        <v>231</v>
      </c>
      <c r="D16" s="683"/>
      <c r="E16" s="688" t="s">
        <v>11</v>
      </c>
      <c r="F16" s="689"/>
      <c r="G16" s="658" t="s">
        <v>134</v>
      </c>
      <c r="H16" s="688" t="s">
        <v>135</v>
      </c>
      <c r="I16" s="689"/>
      <c r="J16" s="658" t="s">
        <v>54</v>
      </c>
      <c r="K16" s="663"/>
      <c r="L16" s="122"/>
    </row>
    <row r="17" spans="2:21" ht="33" customHeight="1" x14ac:dyDescent="0.55000000000000004">
      <c r="B17" s="664" t="s">
        <v>74</v>
      </c>
      <c r="C17" s="690" t="s">
        <v>110</v>
      </c>
      <c r="D17" s="691">
        <f>入力フォーム!G67</f>
        <v>0</v>
      </c>
      <c r="E17" s="691" t="s">
        <v>43</v>
      </c>
      <c r="F17" s="691">
        <f>入力フォーム!I67</f>
        <v>0</v>
      </c>
      <c r="G17" s="691" t="s">
        <v>137</v>
      </c>
      <c r="H17" s="691">
        <f>入力フォーム!K67</f>
        <v>0</v>
      </c>
      <c r="I17" s="691" t="s">
        <v>58</v>
      </c>
      <c r="J17" s="665"/>
      <c r="K17" s="667"/>
      <c r="L17" s="122"/>
    </row>
    <row r="18" spans="2:21" ht="33" customHeight="1" x14ac:dyDescent="0.55000000000000004">
      <c r="B18" s="674" t="s">
        <v>75</v>
      </c>
      <c r="C18" s="692" t="s">
        <v>110</v>
      </c>
      <c r="D18" s="640">
        <f>入力フォーム!G68</f>
        <v>0</v>
      </c>
      <c r="E18" s="640" t="s">
        <v>43</v>
      </c>
      <c r="F18" s="640">
        <f>入力フォーム!I68</f>
        <v>0</v>
      </c>
      <c r="G18" s="640" t="s">
        <v>137</v>
      </c>
      <c r="H18" s="640">
        <f>入力フォーム!K68</f>
        <v>0</v>
      </c>
      <c r="I18" s="640" t="s">
        <v>58</v>
      </c>
      <c r="J18" s="648"/>
      <c r="K18" s="693"/>
      <c r="L18" s="122"/>
    </row>
    <row r="19" spans="2:21" x14ac:dyDescent="0.55000000000000004">
      <c r="B19" s="1312" t="s">
        <v>213</v>
      </c>
      <c r="C19" s="1333">
        <f>入力フォーム!H23</f>
        <v>0</v>
      </c>
      <c r="D19" s="1334"/>
      <c r="E19" s="1334"/>
      <c r="F19" s="1334"/>
      <c r="G19" s="1334"/>
      <c r="H19" s="1334"/>
      <c r="I19" s="1334"/>
      <c r="J19" s="1334"/>
      <c r="K19" s="1335"/>
      <c r="L19" s="124"/>
      <c r="M19" s="115" t="s">
        <v>293</v>
      </c>
      <c r="N19" s="125" t="s">
        <v>212</v>
      </c>
      <c r="O19" s="125"/>
      <c r="P19" s="125"/>
      <c r="Q19" s="125"/>
      <c r="R19" s="125"/>
      <c r="S19" s="125"/>
      <c r="T19" s="116"/>
      <c r="U19" s="113"/>
    </row>
    <row r="20" spans="2:21" x14ac:dyDescent="0.55000000000000004">
      <c r="B20" s="1313"/>
      <c r="C20" s="1336"/>
      <c r="D20" s="1337"/>
      <c r="E20" s="1337"/>
      <c r="F20" s="1337"/>
      <c r="G20" s="1337"/>
      <c r="H20" s="1337"/>
      <c r="I20" s="1337"/>
      <c r="J20" s="1337"/>
      <c r="K20" s="1338"/>
      <c r="L20" s="124"/>
      <c r="N20" s="125" t="s">
        <v>211</v>
      </c>
      <c r="O20" s="125"/>
      <c r="P20" s="125"/>
      <c r="Q20" s="125"/>
      <c r="R20" s="125"/>
      <c r="S20" s="125"/>
      <c r="T20" s="116"/>
      <c r="U20" s="113"/>
    </row>
    <row r="21" spans="2:21" x14ac:dyDescent="0.55000000000000004">
      <c r="B21" s="1313"/>
      <c r="C21" s="1343">
        <f>入力フォーム!H24</f>
        <v>0</v>
      </c>
      <c r="D21" s="1344"/>
      <c r="E21" s="1344"/>
      <c r="F21" s="1344"/>
      <c r="G21" s="1344"/>
      <c r="H21" s="1344"/>
      <c r="I21" s="1344"/>
      <c r="J21" s="1344"/>
      <c r="K21" s="1345"/>
      <c r="L21" s="126"/>
      <c r="M21" s="115" t="s">
        <v>293</v>
      </c>
      <c r="N21" s="117" t="s">
        <v>370</v>
      </c>
      <c r="P21" s="373"/>
      <c r="Q21" s="55" t="s">
        <v>369</v>
      </c>
      <c r="S21" s="125"/>
      <c r="T21" s="116"/>
    </row>
    <row r="22" spans="2:21" x14ac:dyDescent="0.55000000000000004">
      <c r="B22" s="1313"/>
      <c r="C22" s="1343">
        <f>入力フォーム!H25</f>
        <v>0</v>
      </c>
      <c r="D22" s="1344"/>
      <c r="E22" s="1344"/>
      <c r="F22" s="1344"/>
      <c r="G22" s="1344"/>
      <c r="H22" s="1344"/>
      <c r="I22" s="1344"/>
      <c r="J22" s="1344"/>
      <c r="K22" s="1345"/>
      <c r="L22" s="126"/>
      <c r="M22" s="118"/>
      <c r="O22" s="125"/>
      <c r="P22" s="125"/>
      <c r="Q22" s="125"/>
      <c r="R22" s="125"/>
      <c r="S22" s="125"/>
      <c r="T22" s="116"/>
    </row>
    <row r="23" spans="2:21" x14ac:dyDescent="0.55000000000000004">
      <c r="B23" s="1314"/>
      <c r="C23" s="694"/>
      <c r="D23" s="695"/>
      <c r="E23" s="696" t="s">
        <v>365</v>
      </c>
      <c r="F23" s="697">
        <f>入力フォーム!H26</f>
        <v>0</v>
      </c>
      <c r="G23" s="127" t="s">
        <v>63</v>
      </c>
      <c r="H23" s="698">
        <f>入力フォーム!K26</f>
        <v>0</v>
      </c>
      <c r="I23" s="127" t="s">
        <v>63</v>
      </c>
      <c r="J23" s="698">
        <f>入力フォーム!N26</f>
        <v>0</v>
      </c>
      <c r="K23" s="699" t="s">
        <v>142</v>
      </c>
      <c r="L23" s="128"/>
      <c r="M23" s="252" t="s">
        <v>41</v>
      </c>
      <c r="N23" s="253" t="s">
        <v>332</v>
      </c>
      <c r="O23" s="125"/>
      <c r="P23" s="125"/>
      <c r="Q23" s="125"/>
      <c r="R23" s="125"/>
      <c r="S23" s="125"/>
      <c r="T23" s="116"/>
      <c r="U23" s="113"/>
    </row>
    <row r="24" spans="2:21" x14ac:dyDescent="0.55000000000000004">
      <c r="B24" s="1312" t="s">
        <v>214</v>
      </c>
      <c r="C24" s="1349">
        <f>入力フォーム!H34</f>
        <v>0</v>
      </c>
      <c r="D24" s="1350"/>
      <c r="E24" s="1350"/>
      <c r="F24" s="1350"/>
      <c r="G24" s="1350"/>
      <c r="H24" s="1350"/>
      <c r="I24" s="1350"/>
      <c r="J24" s="1350"/>
      <c r="K24" s="1351"/>
      <c r="L24" s="130"/>
      <c r="N24" s="116"/>
      <c r="O24" s="116"/>
      <c r="P24" s="116"/>
      <c r="Q24" s="116"/>
      <c r="R24" s="116"/>
      <c r="S24" s="116"/>
      <c r="T24" s="116"/>
      <c r="U24" s="113"/>
    </row>
    <row r="25" spans="2:21" x14ac:dyDescent="0.55000000000000004">
      <c r="B25" s="1313"/>
      <c r="C25" s="1346"/>
      <c r="D25" s="1347"/>
      <c r="E25" s="1347"/>
      <c r="F25" s="1347"/>
      <c r="G25" s="1347"/>
      <c r="H25" s="1347"/>
      <c r="I25" s="1347"/>
      <c r="J25" s="1347"/>
      <c r="K25" s="1348"/>
      <c r="L25" s="130"/>
      <c r="N25" s="116"/>
      <c r="O25" s="116"/>
      <c r="P25" s="116"/>
      <c r="Q25" s="116"/>
      <c r="R25" s="116"/>
      <c r="S25" s="116"/>
      <c r="T25" s="116"/>
      <c r="U25" s="113"/>
    </row>
    <row r="26" spans="2:21" x14ac:dyDescent="0.55000000000000004">
      <c r="B26" s="1313"/>
      <c r="C26" s="1346">
        <f>入力フォーム!H33</f>
        <v>0</v>
      </c>
      <c r="D26" s="1347"/>
      <c r="E26" s="1347"/>
      <c r="F26" s="1347"/>
      <c r="G26" s="1347"/>
      <c r="H26" s="1347"/>
      <c r="I26" s="1347"/>
      <c r="J26" s="1347"/>
      <c r="K26" s="1348"/>
      <c r="L26" s="130"/>
      <c r="N26" s="116"/>
      <c r="O26" s="116"/>
    </row>
    <row r="27" spans="2:21" x14ac:dyDescent="0.55000000000000004">
      <c r="B27" s="1313"/>
      <c r="C27" s="1346">
        <f>入力フォーム!H36</f>
        <v>0</v>
      </c>
      <c r="D27" s="1347"/>
      <c r="E27" s="1347"/>
      <c r="F27" s="1347"/>
      <c r="G27" s="1347"/>
      <c r="H27" s="1347"/>
      <c r="I27" s="1347"/>
      <c r="J27" s="1347"/>
      <c r="K27" s="1348"/>
      <c r="L27" s="130"/>
      <c r="N27" s="116"/>
      <c r="O27" s="116"/>
    </row>
    <row r="28" spans="2:21" x14ac:dyDescent="0.55000000000000004">
      <c r="B28" s="1314"/>
      <c r="C28" s="694"/>
      <c r="D28" s="695"/>
      <c r="E28" s="696" t="s">
        <v>365</v>
      </c>
      <c r="F28" s="700">
        <f>入力フォーム!H35</f>
        <v>0</v>
      </c>
      <c r="G28" s="131" t="s">
        <v>63</v>
      </c>
      <c r="H28" s="701">
        <f>入力フォーム!K35</f>
        <v>0</v>
      </c>
      <c r="I28" s="131" t="s">
        <v>63</v>
      </c>
      <c r="J28" s="701">
        <f>入力フォーム!N35</f>
        <v>0</v>
      </c>
      <c r="K28" s="702" t="s">
        <v>142</v>
      </c>
      <c r="L28" s="114"/>
      <c r="N28" s="116"/>
      <c r="O28" s="116"/>
      <c r="P28" s="116"/>
      <c r="Q28" s="116"/>
      <c r="R28" s="116"/>
      <c r="S28" s="116"/>
      <c r="T28" s="116"/>
      <c r="U28" s="113"/>
    </row>
    <row r="29" spans="2:21" x14ac:dyDescent="0.55000000000000004">
      <c r="B29" s="1312" t="s">
        <v>138</v>
      </c>
      <c r="C29" s="1349">
        <f>入力フォーム!H41</f>
        <v>0</v>
      </c>
      <c r="D29" s="1350"/>
      <c r="E29" s="1350"/>
      <c r="F29" s="1350"/>
      <c r="G29" s="1350"/>
      <c r="H29" s="1350"/>
      <c r="I29" s="1350"/>
      <c r="J29" s="1350"/>
      <c r="K29" s="1351"/>
      <c r="L29" s="130"/>
      <c r="N29" s="116"/>
      <c r="O29" s="116"/>
      <c r="P29" s="116"/>
      <c r="Q29" s="116"/>
      <c r="R29" s="116"/>
      <c r="S29" s="116"/>
      <c r="T29" s="116"/>
      <c r="U29" s="113"/>
    </row>
    <row r="30" spans="2:21" x14ac:dyDescent="0.55000000000000004">
      <c r="B30" s="1313"/>
      <c r="C30" s="1346"/>
      <c r="D30" s="1347"/>
      <c r="E30" s="1347"/>
      <c r="F30" s="1347"/>
      <c r="G30" s="1347"/>
      <c r="H30" s="1347"/>
      <c r="I30" s="1347"/>
      <c r="J30" s="1347"/>
      <c r="K30" s="1348"/>
      <c r="L30" s="130"/>
      <c r="N30" s="116"/>
      <c r="O30" s="116"/>
      <c r="P30" s="116"/>
      <c r="Q30" s="116"/>
      <c r="R30" s="116"/>
      <c r="S30" s="116"/>
      <c r="T30" s="116"/>
      <c r="U30" s="113"/>
    </row>
    <row r="31" spans="2:21" x14ac:dyDescent="0.55000000000000004">
      <c r="B31" s="1313"/>
      <c r="C31" s="1346">
        <f>入力フォーム!H38</f>
        <v>0</v>
      </c>
      <c r="D31" s="1347"/>
      <c r="E31" s="1347"/>
      <c r="F31" s="1347"/>
      <c r="G31" s="1347"/>
      <c r="H31" s="1347"/>
      <c r="I31" s="1347"/>
      <c r="J31" s="1347"/>
      <c r="K31" s="1348"/>
      <c r="L31" s="130"/>
      <c r="M31" s="132"/>
      <c r="N31" s="54"/>
      <c r="O31" s="53"/>
      <c r="P31" s="116"/>
      <c r="Q31" s="116"/>
      <c r="R31" s="116"/>
      <c r="S31" s="116"/>
      <c r="T31" s="116"/>
      <c r="U31" s="113"/>
    </row>
    <row r="32" spans="2:21" x14ac:dyDescent="0.55000000000000004">
      <c r="B32" s="1313"/>
      <c r="C32" s="1346">
        <f>入力フォーム!H39</f>
        <v>0</v>
      </c>
      <c r="D32" s="1347"/>
      <c r="E32" s="1347"/>
      <c r="F32" s="1347"/>
      <c r="G32" s="1347"/>
      <c r="H32" s="1347"/>
      <c r="I32" s="1347"/>
      <c r="J32" s="1347"/>
      <c r="K32" s="1348"/>
      <c r="L32" s="130"/>
      <c r="M32" s="132"/>
      <c r="N32" s="54"/>
      <c r="O32" s="53"/>
      <c r="P32" s="116"/>
      <c r="Q32" s="116"/>
      <c r="R32" s="116"/>
      <c r="S32" s="116"/>
      <c r="T32" s="116"/>
      <c r="U32" s="113"/>
    </row>
    <row r="33" spans="2:35" x14ac:dyDescent="0.55000000000000004">
      <c r="B33" s="1314"/>
      <c r="C33" s="694"/>
      <c r="D33" s="695"/>
      <c r="E33" s="696" t="s">
        <v>365</v>
      </c>
      <c r="F33" s="700">
        <f>入力フォーム!H42</f>
        <v>0</v>
      </c>
      <c r="G33" s="131" t="s">
        <v>63</v>
      </c>
      <c r="H33" s="701">
        <f>入力フォーム!K42</f>
        <v>0</v>
      </c>
      <c r="I33" s="131" t="s">
        <v>63</v>
      </c>
      <c r="J33" s="701">
        <f>入力フォーム!N42</f>
        <v>0</v>
      </c>
      <c r="K33" s="702" t="s">
        <v>142</v>
      </c>
      <c r="L33" s="114"/>
      <c r="N33" s="116"/>
      <c r="O33" s="116"/>
      <c r="P33" s="116"/>
      <c r="Q33" s="116"/>
      <c r="R33" s="116"/>
      <c r="S33" s="116"/>
      <c r="T33" s="116"/>
      <c r="U33" s="113"/>
    </row>
    <row r="34" spans="2:35" ht="33" customHeight="1" x14ac:dyDescent="0.55000000000000004">
      <c r="B34" s="660" t="s">
        <v>76</v>
      </c>
      <c r="C34" s="676" t="s">
        <v>110</v>
      </c>
      <c r="D34" s="703"/>
      <c r="E34" s="655" t="s">
        <v>136</v>
      </c>
      <c r="F34" s="704"/>
      <c r="G34" s="662" t="s">
        <v>137</v>
      </c>
      <c r="H34" s="704"/>
      <c r="I34" s="662" t="s">
        <v>58</v>
      </c>
      <c r="J34" s="655"/>
      <c r="K34" s="663"/>
      <c r="L34" s="122"/>
      <c r="M34" s="117"/>
      <c r="O34" s="55"/>
      <c r="P34" s="55"/>
      <c r="Q34" s="55"/>
      <c r="R34" s="55"/>
      <c r="S34" s="55"/>
      <c r="T34" s="55"/>
    </row>
    <row r="35" spans="2:35" x14ac:dyDescent="0.55000000000000004">
      <c r="B35" s="1357" t="s">
        <v>140</v>
      </c>
      <c r="C35" s="1358"/>
      <c r="D35" s="1358"/>
      <c r="E35" s="1358"/>
      <c r="F35" s="1358"/>
      <c r="G35" s="1358"/>
      <c r="H35" s="1358"/>
      <c r="I35" s="1358"/>
      <c r="J35" s="1358"/>
      <c r="K35" s="1359"/>
      <c r="L35" s="119"/>
    </row>
    <row r="36" spans="2:35" s="121" customFormat="1" x14ac:dyDescent="0.55000000000000004">
      <c r="B36" s="1360"/>
      <c r="C36" s="1361"/>
      <c r="D36" s="1361"/>
      <c r="E36" s="1361"/>
      <c r="F36" s="1361"/>
      <c r="G36" s="1361"/>
      <c r="H36" s="1361"/>
      <c r="I36" s="1361"/>
      <c r="J36" s="1361"/>
      <c r="K36" s="1362"/>
      <c r="M36" s="115"/>
      <c r="N36" s="117"/>
      <c r="O36" s="117"/>
      <c r="P36" s="117"/>
      <c r="Q36" s="117"/>
      <c r="R36" s="117"/>
      <c r="S36" s="117"/>
      <c r="T36" s="117"/>
      <c r="U36" s="55"/>
      <c r="V36" s="55"/>
      <c r="W36" s="55"/>
      <c r="X36" s="55"/>
      <c r="Y36" s="55"/>
      <c r="Z36" s="55"/>
      <c r="AA36" s="55"/>
      <c r="AB36" s="55"/>
      <c r="AC36" s="55"/>
      <c r="AD36" s="55"/>
      <c r="AE36" s="55"/>
      <c r="AF36" s="55"/>
      <c r="AG36" s="55"/>
      <c r="AH36" s="55"/>
      <c r="AI36" s="55"/>
    </row>
  </sheetData>
  <sheetProtection formatCells="0" formatColumns="0" formatRows="0"/>
  <mergeCells count="30">
    <mergeCell ref="B2:K2"/>
    <mergeCell ref="B3:K3"/>
    <mergeCell ref="B4:B5"/>
    <mergeCell ref="C5:K5"/>
    <mergeCell ref="C6:K6"/>
    <mergeCell ref="F10:G10"/>
    <mergeCell ref="B35:K36"/>
    <mergeCell ref="B6:B8"/>
    <mergeCell ref="E11:F11"/>
    <mergeCell ref="E12:F12"/>
    <mergeCell ref="I11:J11"/>
    <mergeCell ref="I12:J12"/>
    <mergeCell ref="B19:B23"/>
    <mergeCell ref="C19:K20"/>
    <mergeCell ref="C21:K21"/>
    <mergeCell ref="C22:K22"/>
    <mergeCell ref="B24:B28"/>
    <mergeCell ref="C24:K25"/>
    <mergeCell ref="C26:K26"/>
    <mergeCell ref="C27:K27"/>
    <mergeCell ref="E9:G9"/>
    <mergeCell ref="B29:B33"/>
    <mergeCell ref="C29:K30"/>
    <mergeCell ref="C31:K31"/>
    <mergeCell ref="C32:K32"/>
    <mergeCell ref="B13:B14"/>
    <mergeCell ref="G13:I14"/>
    <mergeCell ref="J13:J14"/>
    <mergeCell ref="K13:K14"/>
    <mergeCell ref="B15:B16"/>
  </mergeCells>
  <phoneticPr fontId="1"/>
  <dataValidations count="3">
    <dataValidation type="list" allowBlank="1" showInputMessage="1" showErrorMessage="1" sqref="H34">
      <formula1>"1,2,3,4,5,6,7,8,9,10,11,12,13,14,15,16,17,18,19,20,21,22,23,24,25,26,27,28,29,30,31"</formula1>
    </dataValidation>
    <dataValidation type="list" allowBlank="1" showInputMessage="1" showErrorMessage="1" sqref="F34">
      <formula1>"1,2,3,4,5,6,7,8,9,10,11,12"</formula1>
    </dataValidation>
    <dataValidation type="list" allowBlank="1" showInputMessage="1" showErrorMessage="1" sqref="D34">
      <formula1>"元,2,3,4,5,6,7,8,9,10,11,12,13,14,15,16,17,18,19,20"</formula1>
    </dataValidation>
  </dataValidations>
  <printOptions horizontalCentered="1" verticalCentered="1"/>
  <pageMargins left="0.39370078740157483" right="0.39370078740157483" top="0.39370078740157483" bottom="0.39370078740157483" header="0.31496062992125984" footer="0.31496062992125984"/>
  <pageSetup paperSize="9" fitToHeight="0" orientation="portrait" blackAndWhite="1" r:id="rId1"/>
  <ignoredErrors>
    <ignoredError sqref="E13 C19 F23:J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入力フォーム</vt:lpstr>
      <vt:lpstr>①届出書</vt:lpstr>
      <vt:lpstr>①届出書　別紙</vt:lpstr>
      <vt:lpstr>②説明に関する報告書</vt:lpstr>
      <vt:lpstr>②説明に関する報告書　別紙</vt:lpstr>
      <vt:lpstr>③駐車施設チェックシート</vt:lpstr>
      <vt:lpstr>④ワンルームマンションチェックシート</vt:lpstr>
      <vt:lpstr>⑤標識</vt:lpstr>
      <vt:lpstr>⑤標識（増改築の場合）</vt:lpstr>
      <vt:lpstr>⑥概要書</vt:lpstr>
      <vt:lpstr>⑥概要書（増改築の場合）</vt:lpstr>
      <vt:lpstr>①届出書!Print_Area</vt:lpstr>
      <vt:lpstr>'①届出書　別紙'!Print_Area</vt:lpstr>
      <vt:lpstr>②説明に関する報告書!Print_Area</vt:lpstr>
      <vt:lpstr>'②説明に関する報告書　別紙'!Print_Area</vt:lpstr>
      <vt:lpstr>③駐車施設チェックシート!Print_Area</vt:lpstr>
      <vt:lpstr>④ワンルームマンションチェックシート!Print_Area</vt:lpstr>
      <vt:lpstr>⑤標識!Print_Area</vt:lpstr>
      <vt:lpstr>'⑤標識（増改築の場合）'!Print_Area</vt:lpstr>
      <vt:lpstr>⑥概要書!Print_Area</vt:lpstr>
      <vt:lpstr>'⑥概要書（増改築の場合）'!Print_Area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神戸市建築調整課</cp:lastModifiedBy>
  <cp:lastPrinted>2023-09-08T05:53:16Z</cp:lastPrinted>
  <dcterms:created xsi:type="dcterms:W3CDTF">2020-04-23T07:10:11Z</dcterms:created>
  <dcterms:modified xsi:type="dcterms:W3CDTF">2024-07-16T07:31:32Z</dcterms:modified>
</cp:coreProperties>
</file>