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9100\Documents\backup\02_IT\HP\マニフェスト報告\神戸市\暦\HP用\"/>
    </mc:Choice>
  </mc:AlternateContent>
  <bookViews>
    <workbookView xWindow="0" yWindow="0" windowWidth="19200" windowHeight="6970"/>
  </bookViews>
  <sheets>
    <sheet name="概要" sheetId="12" r:id="rId1"/>
    <sheet name="別紙１" sheetId="2" r:id="rId2"/>
    <sheet name="別紙1記入例" sheetId="13" r:id="rId3"/>
    <sheet name="別紙２" sheetId="8" r:id="rId4"/>
    <sheet name="別紙２記入例" sheetId="9" r:id="rId5"/>
  </sheets>
  <definedNames>
    <definedName name="_xlnm.Print_Area" localSheetId="0">概要!$A$1:$C$35</definedName>
    <definedName name="_xlnm.Print_Area" localSheetId="1">別紙１!$A$1:$AB$44</definedName>
    <definedName name="_xlnm.Print_Area" localSheetId="2">別紙1記入例!$A$1:$AC$41</definedName>
    <definedName name="_xlnm.Print_Area" localSheetId="3">別紙２!$A:$I</definedName>
    <definedName name="_xlnm.Print_Area" localSheetId="4">別紙２記入例!$A:$I</definedName>
    <definedName name="_xlnm.Print_Titles" localSheetId="1">別紙１!$5:$22</definedName>
    <definedName name="_xlnm.Print_Titles" localSheetId="2">別紙1記入例!$2:$19</definedName>
    <definedName name="業種">#REF!</definedName>
    <definedName name="業種コード">#REF!</definedName>
  </definedNames>
  <calcPr calcId="162913"/>
</workbook>
</file>

<file path=xl/calcChain.xml><?xml version="1.0" encoding="utf-8"?>
<calcChain xmlns="http://schemas.openxmlformats.org/spreadsheetml/2006/main">
  <c r="D11" i="2" l="1"/>
  <c r="I40" i="9"/>
  <c r="I36" i="8"/>
  <c r="H36" i="8"/>
  <c r="AA43" i="2"/>
  <c r="AB43" i="2"/>
  <c r="AB24" i="2"/>
  <c r="AB25" i="2"/>
  <c r="AB26" i="2"/>
  <c r="AB27" i="2"/>
  <c r="AB28" i="2"/>
  <c r="AB29" i="2"/>
  <c r="AB30" i="2"/>
  <c r="AB31" i="2"/>
  <c r="AB32" i="2"/>
  <c r="AB33" i="2"/>
  <c r="AB34" i="2"/>
  <c r="AB35" i="2"/>
  <c r="AB36" i="2"/>
  <c r="AB37" i="2"/>
  <c r="AB38" i="2"/>
  <c r="AB39" i="2"/>
  <c r="AB40" i="2"/>
  <c r="AB41" i="2"/>
  <c r="AB42" i="2"/>
  <c r="AB31" i="13"/>
  <c r="AC31" i="13"/>
  <c r="AC28" i="13"/>
  <c r="AB28" i="13"/>
  <c r="AC29" i="13"/>
  <c r="AB29" i="13"/>
  <c r="AB26" i="13"/>
  <c r="AC26" i="13"/>
  <c r="AC23" i="13"/>
  <c r="AB23" i="13"/>
  <c r="AC21" i="13"/>
  <c r="AB21" i="13"/>
  <c r="E8" i="13"/>
  <c r="D22" i="2"/>
  <c r="I13" i="9"/>
  <c r="I14" i="9"/>
  <c r="I15" i="9"/>
  <c r="I16" i="9"/>
  <c r="I17" i="9"/>
  <c r="I38" i="9"/>
  <c r="H13" i="9"/>
  <c r="H14" i="9"/>
  <c r="H15" i="9"/>
  <c r="H16" i="9"/>
  <c r="H17" i="9"/>
  <c r="I13" i="8"/>
  <c r="I14" i="8"/>
  <c r="I15" i="8"/>
  <c r="I16" i="8"/>
  <c r="I17" i="8"/>
  <c r="I18" i="8"/>
  <c r="I19" i="8"/>
  <c r="I20" i="8"/>
  <c r="I21" i="8"/>
  <c r="I22" i="8"/>
  <c r="I23" i="8"/>
  <c r="I24" i="8"/>
  <c r="I25" i="8"/>
  <c r="I26" i="8"/>
  <c r="I27" i="8"/>
  <c r="I28" i="8"/>
  <c r="I29" i="8"/>
  <c r="I30" i="8"/>
  <c r="I31" i="8"/>
  <c r="I32" i="8"/>
  <c r="I33" i="8"/>
  <c r="I34" i="8"/>
  <c r="I35" i="8"/>
  <c r="I37" i="8"/>
  <c r="H13" i="8"/>
  <c r="H14" i="8"/>
  <c r="H15" i="8"/>
  <c r="H16" i="8"/>
  <c r="H17" i="8"/>
  <c r="H18" i="8"/>
  <c r="H19" i="8"/>
  <c r="H20" i="8"/>
  <c r="H21" i="8"/>
  <c r="H22" i="8"/>
  <c r="H23" i="8"/>
  <c r="H24" i="8"/>
  <c r="H25" i="8"/>
  <c r="H26" i="8"/>
  <c r="H27" i="8"/>
  <c r="H28" i="8"/>
  <c r="H29" i="8"/>
  <c r="H30" i="8"/>
  <c r="H31" i="8"/>
  <c r="H32" i="8"/>
  <c r="H33" i="8"/>
  <c r="H34" i="8"/>
  <c r="H35" i="8"/>
  <c r="H37" i="8"/>
  <c r="AA24" i="2"/>
  <c r="AA25" i="2"/>
  <c r="AA26" i="2"/>
  <c r="AA27" i="2"/>
  <c r="AA28" i="2"/>
  <c r="AA29" i="2"/>
  <c r="AA30" i="2"/>
  <c r="AA31" i="2"/>
  <c r="AA32" i="2"/>
  <c r="AA33" i="2"/>
  <c r="AA34" i="2"/>
  <c r="AA35" i="2"/>
  <c r="AA36" i="2"/>
  <c r="AA37" i="2"/>
  <c r="AA38" i="2"/>
  <c r="AA39" i="2"/>
  <c r="AA40" i="2"/>
  <c r="AA41" i="2"/>
  <c r="AA42" i="2"/>
  <c r="H38" i="9" l="1"/>
  <c r="H38" i="8"/>
  <c r="I38" i="8"/>
  <c r="AC41" i="13"/>
  <c r="AA44" i="2"/>
  <c r="AB41" i="13"/>
  <c r="AB44" i="2"/>
  <c r="I39" i="8" l="1"/>
  <c r="H39" i="8"/>
  <c r="I40" i="8" s="1"/>
</calcChain>
</file>

<file path=xl/comments1.xml><?xml version="1.0" encoding="utf-8"?>
<comments xmlns="http://schemas.openxmlformats.org/spreadsheetml/2006/main">
  <authors>
    <author>コベルコシステム</author>
  </authors>
  <commentList>
    <comment ref="C7" authorId="0" shapeId="0">
      <text>
        <r>
          <rPr>
            <b/>
            <sz val="9"/>
            <color indexed="81"/>
            <rFont val="ＭＳ Ｐゴシック"/>
            <family val="3"/>
            <charset val="128"/>
          </rPr>
          <t>【注意】半角</t>
        </r>
      </text>
    </comment>
    <comment ref="B23" authorId="0" shapeId="0">
      <text>
        <r>
          <rPr>
            <b/>
            <sz val="9"/>
            <color indexed="81"/>
            <rFont val="ＭＳ Ｐゴシック"/>
            <family val="3"/>
            <charset val="128"/>
          </rPr>
          <t>【注意】 半角</t>
        </r>
      </text>
    </comment>
    <comment ref="E23" authorId="0" shapeId="0">
      <text>
        <r>
          <rPr>
            <b/>
            <sz val="9"/>
            <color indexed="81"/>
            <rFont val="ＭＳ Ｐゴシック"/>
            <family val="3"/>
            <charset val="128"/>
          </rPr>
          <t>【注意】 半角</t>
        </r>
      </text>
    </comment>
    <comment ref="G23" authorId="0" shapeId="0">
      <text>
        <r>
          <rPr>
            <b/>
            <sz val="9"/>
            <color indexed="81"/>
            <rFont val="ＭＳ Ｐゴシック"/>
            <family val="3"/>
            <charset val="128"/>
          </rPr>
          <t>【注意】 半角</t>
        </r>
      </text>
    </comment>
    <comment ref="H23" authorId="0" shapeId="0">
      <text>
        <r>
          <rPr>
            <b/>
            <sz val="9"/>
            <color indexed="81"/>
            <rFont val="ＭＳ Ｐゴシック"/>
            <family val="3"/>
            <charset val="128"/>
          </rPr>
          <t>【注意】 半角</t>
        </r>
      </text>
    </comment>
    <comment ref="I23" authorId="0" shapeId="0">
      <text>
        <r>
          <rPr>
            <b/>
            <sz val="9"/>
            <color indexed="81"/>
            <rFont val="ＭＳ Ｐゴシック"/>
            <family val="3"/>
            <charset val="128"/>
          </rPr>
          <t>【注意】 半角</t>
        </r>
      </text>
    </comment>
    <comment ref="J23" authorId="0" shapeId="0">
      <text>
        <r>
          <rPr>
            <b/>
            <sz val="9"/>
            <color indexed="81"/>
            <rFont val="ＭＳ Ｐゴシック"/>
            <family val="3"/>
            <charset val="128"/>
          </rPr>
          <t>【注意】 半角</t>
        </r>
      </text>
    </comment>
    <comment ref="K23" authorId="0" shapeId="0">
      <text>
        <r>
          <rPr>
            <b/>
            <sz val="9"/>
            <color indexed="81"/>
            <rFont val="ＭＳ Ｐゴシック"/>
            <family val="3"/>
            <charset val="128"/>
          </rPr>
          <t>【注意】 半角</t>
        </r>
      </text>
    </comment>
    <comment ref="M23" authorId="0" shapeId="0">
      <text>
        <r>
          <rPr>
            <b/>
            <sz val="9"/>
            <color indexed="81"/>
            <rFont val="ＭＳ Ｐゴシック"/>
            <family val="3"/>
            <charset val="128"/>
          </rPr>
          <t>【注意】 半角</t>
        </r>
      </text>
    </comment>
    <comment ref="N23" authorId="0" shapeId="0">
      <text>
        <r>
          <rPr>
            <b/>
            <sz val="9"/>
            <color indexed="81"/>
            <rFont val="ＭＳ Ｐゴシック"/>
            <family val="3"/>
            <charset val="128"/>
          </rPr>
          <t>【注意】 半角</t>
        </r>
      </text>
    </comment>
    <comment ref="O23" authorId="0" shapeId="0">
      <text>
        <r>
          <rPr>
            <b/>
            <sz val="9"/>
            <color indexed="81"/>
            <rFont val="ＭＳ Ｐゴシック"/>
            <family val="3"/>
            <charset val="128"/>
          </rPr>
          <t>【注意】 半角</t>
        </r>
      </text>
    </comment>
    <comment ref="S23" authorId="0" shapeId="0">
      <text>
        <r>
          <rPr>
            <b/>
            <sz val="9"/>
            <color indexed="81"/>
            <rFont val="ＭＳ Ｐゴシック"/>
            <family val="3"/>
            <charset val="128"/>
          </rPr>
          <t>【注意】 半角</t>
        </r>
      </text>
    </comment>
    <comment ref="X23" authorId="0" shapeId="0">
      <text>
        <r>
          <rPr>
            <b/>
            <sz val="9"/>
            <color indexed="81"/>
            <rFont val="ＭＳ Ｐゴシック"/>
            <family val="3"/>
            <charset val="128"/>
          </rPr>
          <t>【注意】 半角</t>
        </r>
      </text>
    </comment>
  </commentList>
</comments>
</file>

<file path=xl/comments2.xml><?xml version="1.0" encoding="utf-8"?>
<comments xmlns="http://schemas.openxmlformats.org/spreadsheetml/2006/main">
  <authors>
    <author>コベルコシステム</author>
  </authors>
  <commentList>
    <comment ref="D4" authorId="0" shapeId="0">
      <text>
        <r>
          <rPr>
            <b/>
            <sz val="9"/>
            <color indexed="81"/>
            <rFont val="ＭＳ Ｐゴシック"/>
            <family val="3"/>
            <charset val="128"/>
          </rPr>
          <t>【注意】半角</t>
        </r>
      </text>
    </comment>
    <comment ref="C20" authorId="0" shapeId="0">
      <text>
        <r>
          <rPr>
            <b/>
            <sz val="9"/>
            <color indexed="81"/>
            <rFont val="ＭＳ Ｐゴシック"/>
            <family val="3"/>
            <charset val="128"/>
          </rPr>
          <t>【注意】 半角</t>
        </r>
      </text>
    </comment>
    <comment ref="F20" authorId="0" shapeId="0">
      <text>
        <r>
          <rPr>
            <b/>
            <sz val="9"/>
            <color indexed="81"/>
            <rFont val="ＭＳ Ｐゴシック"/>
            <family val="3"/>
            <charset val="128"/>
          </rPr>
          <t>【注意】 半角</t>
        </r>
      </text>
    </comment>
    <comment ref="H20" authorId="0" shapeId="0">
      <text>
        <r>
          <rPr>
            <b/>
            <sz val="9"/>
            <color indexed="81"/>
            <rFont val="ＭＳ Ｐゴシック"/>
            <family val="3"/>
            <charset val="128"/>
          </rPr>
          <t>【注意】 半角</t>
        </r>
      </text>
    </comment>
    <comment ref="I20" authorId="0" shapeId="0">
      <text>
        <r>
          <rPr>
            <b/>
            <sz val="9"/>
            <color indexed="81"/>
            <rFont val="ＭＳ Ｐゴシック"/>
            <family val="3"/>
            <charset val="128"/>
          </rPr>
          <t>【注意】 半角</t>
        </r>
      </text>
    </comment>
    <comment ref="J20" authorId="0" shapeId="0">
      <text>
        <r>
          <rPr>
            <b/>
            <sz val="9"/>
            <color indexed="81"/>
            <rFont val="ＭＳ Ｐゴシック"/>
            <family val="3"/>
            <charset val="128"/>
          </rPr>
          <t>【注意】 半角</t>
        </r>
      </text>
    </comment>
    <comment ref="K20" authorId="0" shapeId="0">
      <text>
        <r>
          <rPr>
            <b/>
            <sz val="9"/>
            <color indexed="81"/>
            <rFont val="ＭＳ Ｐゴシック"/>
            <family val="3"/>
            <charset val="128"/>
          </rPr>
          <t>【注意】 半角</t>
        </r>
      </text>
    </comment>
    <comment ref="L20" authorId="0" shapeId="0">
      <text>
        <r>
          <rPr>
            <b/>
            <sz val="9"/>
            <color indexed="81"/>
            <rFont val="ＭＳ Ｐゴシック"/>
            <family val="3"/>
            <charset val="128"/>
          </rPr>
          <t>【注意】 半角</t>
        </r>
      </text>
    </comment>
    <comment ref="N20" authorId="0" shapeId="0">
      <text>
        <r>
          <rPr>
            <b/>
            <sz val="9"/>
            <color indexed="81"/>
            <rFont val="ＭＳ Ｐゴシック"/>
            <family val="3"/>
            <charset val="128"/>
          </rPr>
          <t>【注意】 半角</t>
        </r>
      </text>
    </comment>
    <comment ref="O20" authorId="0" shapeId="0">
      <text>
        <r>
          <rPr>
            <b/>
            <sz val="9"/>
            <color indexed="81"/>
            <rFont val="ＭＳ Ｐゴシック"/>
            <family val="3"/>
            <charset val="128"/>
          </rPr>
          <t>【注意】 半角</t>
        </r>
      </text>
    </comment>
    <comment ref="P20" authorId="0" shapeId="0">
      <text>
        <r>
          <rPr>
            <b/>
            <sz val="9"/>
            <color indexed="81"/>
            <rFont val="ＭＳ Ｐゴシック"/>
            <family val="3"/>
            <charset val="128"/>
          </rPr>
          <t>【注意】 半角</t>
        </r>
      </text>
    </comment>
    <comment ref="T20" authorId="0" shapeId="0">
      <text>
        <r>
          <rPr>
            <b/>
            <sz val="9"/>
            <color indexed="81"/>
            <rFont val="ＭＳ Ｐゴシック"/>
            <family val="3"/>
            <charset val="128"/>
          </rPr>
          <t>【注意】 半角</t>
        </r>
      </text>
    </comment>
    <comment ref="Y20" authorId="0" shapeId="0">
      <text>
        <r>
          <rPr>
            <b/>
            <sz val="9"/>
            <color indexed="81"/>
            <rFont val="ＭＳ Ｐゴシック"/>
            <family val="3"/>
            <charset val="128"/>
          </rPr>
          <t>【注意】 半角</t>
        </r>
      </text>
    </comment>
  </commentList>
</comments>
</file>

<file path=xl/comments3.xml><?xml version="1.0" encoding="utf-8"?>
<comments xmlns="http://schemas.openxmlformats.org/spreadsheetml/2006/main">
  <authors>
    <author>コベルコシステム</author>
  </authors>
  <commentList>
    <comment ref="C3" authorId="0" shapeId="0">
      <text>
        <r>
          <rPr>
            <b/>
            <sz val="9"/>
            <color indexed="81"/>
            <rFont val="ＭＳ Ｐゴシック"/>
            <family val="3"/>
            <charset val="128"/>
          </rPr>
          <t>【注意】半角</t>
        </r>
      </text>
    </comment>
    <comment ref="B10" authorId="0" shapeId="0">
      <text>
        <r>
          <rPr>
            <b/>
            <sz val="9"/>
            <color indexed="81"/>
            <rFont val="ＭＳ Ｐゴシック"/>
            <family val="3"/>
            <charset val="128"/>
          </rPr>
          <t>【注意】 半角</t>
        </r>
      </text>
    </comment>
    <comment ref="F10" authorId="0" shapeId="0">
      <text>
        <r>
          <rPr>
            <b/>
            <sz val="9"/>
            <color indexed="81"/>
            <rFont val="ＭＳ Ｐゴシック"/>
            <family val="3"/>
            <charset val="128"/>
          </rPr>
          <t>【注意】 半角</t>
        </r>
      </text>
    </comment>
  </commentList>
</comments>
</file>

<file path=xl/comments4.xml><?xml version="1.0" encoding="utf-8"?>
<comments xmlns="http://schemas.openxmlformats.org/spreadsheetml/2006/main">
  <authors>
    <author>コベルコシステム</author>
  </authors>
  <commentList>
    <comment ref="C3" authorId="0" shapeId="0">
      <text>
        <r>
          <rPr>
            <b/>
            <sz val="9"/>
            <color indexed="81"/>
            <rFont val="ＭＳ Ｐゴシック"/>
            <family val="3"/>
            <charset val="128"/>
          </rPr>
          <t>【注意】半角</t>
        </r>
      </text>
    </comment>
    <comment ref="B10" authorId="0" shapeId="0">
      <text>
        <r>
          <rPr>
            <b/>
            <sz val="9"/>
            <color indexed="81"/>
            <rFont val="ＭＳ Ｐゴシック"/>
            <family val="3"/>
            <charset val="128"/>
          </rPr>
          <t>【注意】 半角</t>
        </r>
      </text>
    </comment>
    <comment ref="F10" authorId="0" shapeId="0">
      <text>
        <r>
          <rPr>
            <b/>
            <sz val="9"/>
            <color indexed="81"/>
            <rFont val="ＭＳ Ｐゴシック"/>
            <family val="3"/>
            <charset val="128"/>
          </rPr>
          <t>【注意】 半角</t>
        </r>
      </text>
    </comment>
  </commentList>
</comments>
</file>

<file path=xl/sharedStrings.xml><?xml version="1.0" encoding="utf-8"?>
<sst xmlns="http://schemas.openxmlformats.org/spreadsheetml/2006/main" count="683" uniqueCount="399">
  <si>
    <r>
      <t>表Ｂ</t>
    </r>
    <r>
      <rPr>
        <sz val="10"/>
        <rFont val="ＭＳ ゴシック"/>
        <family val="3"/>
        <charset val="128"/>
      </rPr>
      <t>（</t>
    </r>
    <r>
      <rPr>
        <u/>
        <sz val="10"/>
        <rFont val="ＭＳ ゴシック"/>
        <family val="3"/>
        <charset val="128"/>
      </rPr>
      <t>9</t>
    </r>
    <r>
      <rPr>
        <sz val="10"/>
        <rFont val="ＭＳ ゴシック"/>
        <family val="3"/>
        <charset val="128"/>
      </rPr>
      <t xml:space="preserve"> 搬出区分）</t>
    </r>
    <rPh sb="0" eb="1">
      <t>ヒョウ</t>
    </rPh>
    <rPh sb="5" eb="7">
      <t>ハンシュツ</t>
    </rPh>
    <rPh sb="7" eb="9">
      <t>クブン</t>
    </rPh>
    <phoneticPr fontId="2"/>
  </si>
  <si>
    <t>搬出にあたって料金を支払った。（有料）</t>
  </si>
  <si>
    <t>自社の中間処理施設（事業場外）</t>
  </si>
  <si>
    <t>搬出にあたって料金は不要であった。（無料）</t>
  </si>
  <si>
    <t>処理業者の中間処理施設</t>
  </si>
  <si>
    <t>搬出にあたって利益があった。（売却）</t>
  </si>
  <si>
    <t>自治体の中間処理施設</t>
  </si>
  <si>
    <t>委託先での中間処理は無し</t>
  </si>
  <si>
    <t>鉄鋼原(材)料</t>
  </si>
  <si>
    <t>自社の埋立処分地</t>
  </si>
  <si>
    <t>自治体の埋立処分地</t>
  </si>
  <si>
    <t>燃料又はその原(材)料</t>
  </si>
  <si>
    <t>処理業者の埋立処分地</t>
  </si>
  <si>
    <t>肥料・土壌改良材又はその原(材)料</t>
  </si>
  <si>
    <t>飼料又はその原(材)料</t>
  </si>
  <si>
    <t>ﾊﾟﾙﾌﾟ･紙又はその原(材)料</t>
  </si>
  <si>
    <t>ガラス原(材)料</t>
  </si>
  <si>
    <t>プラスチック原(材)料</t>
  </si>
  <si>
    <t>セメント原(材)料</t>
  </si>
  <si>
    <t>有無</t>
  </si>
  <si>
    <t>処理方法</t>
  </si>
  <si>
    <t>J</t>
  </si>
  <si>
    <t>一般的注意事項</t>
    <rPh sb="0" eb="3">
      <t>イッパンテキ</t>
    </rPh>
    <rPh sb="3" eb="5">
      <t>チュウイ</t>
    </rPh>
    <rPh sb="5" eb="7">
      <t>ジコウ</t>
    </rPh>
    <phoneticPr fontId="2"/>
  </si>
  <si>
    <t>事業者コード</t>
    <rPh sb="0" eb="2">
      <t>ジギョウ</t>
    </rPh>
    <rPh sb="2" eb="3">
      <t>シャ</t>
    </rPh>
    <phoneticPr fontId="2"/>
  </si>
  <si>
    <t>フレーム</t>
    <phoneticPr fontId="2"/>
  </si>
  <si>
    <t>業種コード</t>
    <rPh sb="0" eb="2">
      <t>ギョウシュ</t>
    </rPh>
    <phoneticPr fontId="2"/>
  </si>
  <si>
    <t>A</t>
    <phoneticPr fontId="2"/>
  </si>
  <si>
    <t>溶融</t>
    <rPh sb="0" eb="2">
      <t>ヨウユウ</t>
    </rPh>
    <phoneticPr fontId="2"/>
  </si>
  <si>
    <t>破砕</t>
    <rPh sb="0" eb="2">
      <t>ハサイ</t>
    </rPh>
    <phoneticPr fontId="2"/>
  </si>
  <si>
    <t>焼却</t>
    <rPh sb="0" eb="2">
      <t>ショウキャク</t>
    </rPh>
    <phoneticPr fontId="2"/>
  </si>
  <si>
    <t>圧縮</t>
    <rPh sb="0" eb="2">
      <t>アッシュク</t>
    </rPh>
    <phoneticPr fontId="2"/>
  </si>
  <si>
    <t>脱水</t>
    <rPh sb="0" eb="2">
      <t>ダッスイ</t>
    </rPh>
    <phoneticPr fontId="2"/>
  </si>
  <si>
    <t>ｺﾝｸﾘｰﾄ固型化</t>
    <rPh sb="6" eb="7">
      <t>コケイ</t>
    </rPh>
    <rPh sb="7" eb="8">
      <t>カタ</t>
    </rPh>
    <rPh sb="8" eb="9">
      <t>カ</t>
    </rPh>
    <phoneticPr fontId="2"/>
  </si>
  <si>
    <t>乾燥</t>
    <rPh sb="0" eb="2">
      <t>カンソウ</t>
    </rPh>
    <phoneticPr fontId="2"/>
  </si>
  <si>
    <t>中和</t>
    <rPh sb="0" eb="2">
      <t>チュウワ</t>
    </rPh>
    <phoneticPr fontId="2"/>
  </si>
  <si>
    <t>油水分離</t>
    <rPh sb="0" eb="1">
      <t>ユ</t>
    </rPh>
    <rPh sb="1" eb="2">
      <t>ミズ</t>
    </rPh>
    <rPh sb="2" eb="4">
      <t>ブンリ</t>
    </rPh>
    <phoneticPr fontId="2"/>
  </si>
  <si>
    <t>その他</t>
    <rPh sb="0" eb="3">
      <t>ソノホカ</t>
    </rPh>
    <phoneticPr fontId="2"/>
  </si>
  <si>
    <t>埋</t>
    <rPh sb="0" eb="1">
      <t>ウ</t>
    </rPh>
    <phoneticPr fontId="2"/>
  </si>
  <si>
    <t>P</t>
    <phoneticPr fontId="2"/>
  </si>
  <si>
    <t>立</t>
    <rPh sb="0" eb="1">
      <t>タ</t>
    </rPh>
    <phoneticPr fontId="2"/>
  </si>
  <si>
    <t>Q</t>
    <phoneticPr fontId="2"/>
  </si>
  <si>
    <t>非鉄金属、貴金属原(材)料</t>
    <phoneticPr fontId="2"/>
  </si>
  <si>
    <t>処</t>
    <rPh sb="0" eb="1">
      <t>ショ</t>
    </rPh>
    <phoneticPr fontId="2"/>
  </si>
  <si>
    <t>R</t>
    <phoneticPr fontId="2"/>
  </si>
  <si>
    <t>分</t>
    <rPh sb="0" eb="1">
      <t>ブン</t>
    </rPh>
    <phoneticPr fontId="2"/>
  </si>
  <si>
    <t>S</t>
    <phoneticPr fontId="2"/>
  </si>
  <si>
    <t>海投</t>
    <rPh sb="0" eb="1">
      <t>ウミ</t>
    </rPh>
    <rPh sb="1" eb="2">
      <t>ナ</t>
    </rPh>
    <phoneticPr fontId="2"/>
  </si>
  <si>
    <t>T</t>
    <phoneticPr fontId="2"/>
  </si>
  <si>
    <t>処理業者に委託し海洋投入</t>
    <rPh sb="0" eb="2">
      <t>ショリ</t>
    </rPh>
    <rPh sb="2" eb="4">
      <t>ギョウシャ</t>
    </rPh>
    <rPh sb="5" eb="7">
      <t>イタク</t>
    </rPh>
    <rPh sb="8" eb="10">
      <t>カイヨウ</t>
    </rPh>
    <rPh sb="10" eb="12">
      <t>トウニュウ</t>
    </rPh>
    <phoneticPr fontId="2"/>
  </si>
  <si>
    <t>保管</t>
    <rPh sb="0" eb="2">
      <t>ホカン</t>
    </rPh>
    <phoneticPr fontId="2"/>
  </si>
  <si>
    <t>U</t>
    <phoneticPr fontId="2"/>
  </si>
  <si>
    <t>保管（次年度へ繰越等）</t>
    <rPh sb="0" eb="2">
      <t>ホカン</t>
    </rPh>
    <rPh sb="3" eb="4">
      <t>ツギ</t>
    </rPh>
    <rPh sb="4" eb="6">
      <t>ネンド</t>
    </rPh>
    <rPh sb="7" eb="9">
      <t>クリコシ</t>
    </rPh>
    <rPh sb="9" eb="10">
      <t>トウ</t>
    </rPh>
    <phoneticPr fontId="2"/>
  </si>
  <si>
    <t>再
利
用</t>
    <rPh sb="0" eb="5">
      <t>サイリヨウ</t>
    </rPh>
    <phoneticPr fontId="2"/>
  </si>
  <si>
    <t>C1</t>
    <phoneticPr fontId="2"/>
  </si>
  <si>
    <t>C2</t>
    <phoneticPr fontId="2"/>
  </si>
  <si>
    <t>K10</t>
    <phoneticPr fontId="2"/>
  </si>
  <si>
    <t>対象年度</t>
    <rPh sb="0" eb="2">
      <t>タイショウ</t>
    </rPh>
    <phoneticPr fontId="2"/>
  </si>
  <si>
    <t>事業所</t>
    <rPh sb="0" eb="3">
      <t>ジギョウショ</t>
    </rPh>
    <phoneticPr fontId="2"/>
  </si>
  <si>
    <t>フレーム</t>
    <phoneticPr fontId="2"/>
  </si>
  <si>
    <t>全10桁</t>
    <rPh sb="0" eb="1">
      <t>ゼン</t>
    </rPh>
    <rPh sb="3" eb="4">
      <t>ケタ</t>
    </rPh>
    <phoneticPr fontId="2"/>
  </si>
  <si>
    <t>市町名</t>
    <phoneticPr fontId="2"/>
  </si>
  <si>
    <t>数値</t>
    <rPh sb="0" eb="2">
      <t>スウチ</t>
    </rPh>
    <phoneticPr fontId="2"/>
  </si>
  <si>
    <t>文字</t>
    <phoneticPr fontId="2"/>
  </si>
  <si>
    <t>事業者名</t>
    <rPh sb="0" eb="3">
      <t>ジギョウシャ</t>
    </rPh>
    <rPh sb="3" eb="4">
      <t>メイ</t>
    </rPh>
    <phoneticPr fontId="2"/>
  </si>
  <si>
    <t>住所</t>
    <rPh sb="0" eb="2">
      <t>ジュウショ</t>
    </rPh>
    <phoneticPr fontId="2"/>
  </si>
  <si>
    <t>記入者所属名</t>
    <rPh sb="0" eb="2">
      <t>キニュウ</t>
    </rPh>
    <rPh sb="2" eb="3">
      <t>シャ</t>
    </rPh>
    <phoneticPr fontId="2"/>
  </si>
  <si>
    <t>電話</t>
    <rPh sb="0" eb="2">
      <t>デンワ</t>
    </rPh>
    <phoneticPr fontId="2"/>
  </si>
  <si>
    <t>FAX</t>
    <phoneticPr fontId="2"/>
  </si>
  <si>
    <t>F9</t>
    <phoneticPr fontId="2"/>
  </si>
  <si>
    <t>F10</t>
    <phoneticPr fontId="2"/>
  </si>
  <si>
    <t>F13</t>
    <phoneticPr fontId="2"/>
  </si>
  <si>
    <t>F14</t>
    <phoneticPr fontId="2"/>
  </si>
  <si>
    <t>F15</t>
    <phoneticPr fontId="2"/>
  </si>
  <si>
    <t>F16</t>
    <phoneticPr fontId="2"/>
  </si>
  <si>
    <t>F17</t>
    <phoneticPr fontId="2"/>
  </si>
  <si>
    <t>F18</t>
    <phoneticPr fontId="2"/>
  </si>
  <si>
    <t>F19</t>
    <phoneticPr fontId="2"/>
  </si>
  <si>
    <t>F21</t>
    <phoneticPr fontId="2"/>
  </si>
  <si>
    <t>F22</t>
    <phoneticPr fontId="2"/>
  </si>
  <si>
    <t>F23</t>
    <phoneticPr fontId="2"/>
  </si>
  <si>
    <t>F24</t>
    <phoneticPr fontId="2"/>
  </si>
  <si>
    <t>F25</t>
    <phoneticPr fontId="2"/>
  </si>
  <si>
    <t>F28</t>
    <phoneticPr fontId="2"/>
  </si>
  <si>
    <t>F31</t>
    <phoneticPr fontId="2"/>
  </si>
  <si>
    <t>F32</t>
    <phoneticPr fontId="2"/>
  </si>
  <si>
    <t>F33</t>
    <phoneticPr fontId="2"/>
  </si>
  <si>
    <t>F34</t>
    <phoneticPr fontId="2"/>
  </si>
  <si>
    <t>F35</t>
    <phoneticPr fontId="2"/>
  </si>
  <si>
    <t>F36</t>
    <phoneticPr fontId="2"/>
  </si>
  <si>
    <t>委託先
への
搬出
区分</t>
    <rPh sb="10" eb="12">
      <t>クブン</t>
    </rPh>
    <phoneticPr fontId="2"/>
  </si>
  <si>
    <t>最終処分・再(生)利用の状況</t>
    <phoneticPr fontId="2"/>
  </si>
  <si>
    <t>条例項目基準適合状況</t>
    <phoneticPr fontId="2"/>
  </si>
  <si>
    <t>中間処理の状況</t>
    <phoneticPr fontId="2"/>
  </si>
  <si>
    <t>処分
再利用
区分</t>
    <rPh sb="3" eb="4">
      <t>サイ</t>
    </rPh>
    <rPh sb="4" eb="6">
      <t>リヨウ</t>
    </rPh>
    <rPh sb="7" eb="9">
      <t>クブン</t>
    </rPh>
    <phoneticPr fontId="2"/>
  </si>
  <si>
    <t>再生
用途
区分</t>
    <rPh sb="0" eb="2">
      <t>サイセイ</t>
    </rPh>
    <rPh sb="3" eb="5">
      <t>ヨウト</t>
    </rPh>
    <rPh sb="6" eb="8">
      <t>クブン</t>
    </rPh>
    <phoneticPr fontId="2"/>
  </si>
  <si>
    <t>コード</t>
    <phoneticPr fontId="2"/>
  </si>
  <si>
    <t>名称</t>
    <rPh sb="0" eb="2">
      <t>メイショウ</t>
    </rPh>
    <phoneticPr fontId="2"/>
  </si>
  <si>
    <t>中間
処理後量</t>
    <phoneticPr fontId="2"/>
  </si>
  <si>
    <t>有無
主体</t>
    <rPh sb="3" eb="5">
      <t>シュタイ</t>
    </rPh>
    <phoneticPr fontId="2"/>
  </si>
  <si>
    <t>中間
処理後量</t>
    <phoneticPr fontId="2"/>
  </si>
  <si>
    <t>都道府県名</t>
    <rPh sb="0" eb="4">
      <t>トドウフケン</t>
    </rPh>
    <rPh sb="4" eb="5">
      <t>メイ</t>
    </rPh>
    <phoneticPr fontId="2"/>
  </si>
  <si>
    <t>市町名</t>
    <rPh sb="0" eb="2">
      <t>シチョウ</t>
    </rPh>
    <rPh sb="2" eb="3">
      <t>メイ</t>
    </rPh>
    <phoneticPr fontId="2"/>
  </si>
  <si>
    <t>1
次</t>
    <phoneticPr fontId="2"/>
  </si>
  <si>
    <t>2
次</t>
    <phoneticPr fontId="2"/>
  </si>
  <si>
    <t>3
次</t>
    <phoneticPr fontId="2"/>
  </si>
  <si>
    <t>ｔ/年</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</si>
  <si>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</si>
  <si>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</si>
  <si>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</si>
  <si>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</si>
  <si>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</si>
  <si>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</si>
  <si>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</si>
  <si>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</si>
  <si>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</si>
  <si>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</si>
  <si>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</si>
  <si>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</si>
  <si>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</si>
  <si>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</si>
  <si>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</si>
  <si>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別表２､３</t>
    <rPh sb="0" eb="1">
      <t>ベツ</t>
    </rPh>
    <rPh sb="1" eb="2">
      <t>ヒョウ</t>
    </rPh>
    <phoneticPr fontId="2"/>
  </si>
  <si>
    <t>-</t>
    <phoneticPr fontId="2"/>
  </si>
  <si>
    <t>表Ａ</t>
    <rPh sb="0" eb="1">
      <t>ヒョウ</t>
    </rPh>
    <phoneticPr fontId="2"/>
  </si>
  <si>
    <t>表Ｂ</t>
    <rPh sb="0" eb="1">
      <t>ヒョウ</t>
    </rPh>
    <phoneticPr fontId="2"/>
  </si>
  <si>
    <t>表Ｃ</t>
    <rPh sb="0" eb="1">
      <t>ヒョウ</t>
    </rPh>
    <phoneticPr fontId="2"/>
  </si>
  <si>
    <t>表Ｄ</t>
    <rPh sb="0" eb="1">
      <t>ヒョウ</t>
    </rPh>
    <phoneticPr fontId="2"/>
  </si>
  <si>
    <t>文字</t>
    <rPh sb="0" eb="2">
      <t>モジ</t>
    </rPh>
    <phoneticPr fontId="2"/>
  </si>
  <si>
    <t>A</t>
    <phoneticPr fontId="2"/>
  </si>
  <si>
    <t>P</t>
    <phoneticPr fontId="2"/>
  </si>
  <si>
    <t>有</t>
    <rPh sb="0" eb="1">
      <t>ア</t>
    </rPh>
    <phoneticPr fontId="2"/>
  </si>
  <si>
    <t>適</t>
    <rPh sb="0" eb="1">
      <t>テキ</t>
    </rPh>
    <phoneticPr fontId="2"/>
  </si>
  <si>
    <t>B</t>
    <phoneticPr fontId="2"/>
  </si>
  <si>
    <t>Q</t>
    <phoneticPr fontId="2"/>
  </si>
  <si>
    <t>無</t>
    <rPh sb="0" eb="1">
      <t>ナ</t>
    </rPh>
    <phoneticPr fontId="2"/>
  </si>
  <si>
    <t>非適</t>
    <rPh sb="0" eb="1">
      <t>ヒ</t>
    </rPh>
    <rPh sb="1" eb="2">
      <t>テキ</t>
    </rPh>
    <phoneticPr fontId="2"/>
  </si>
  <si>
    <t>C</t>
    <phoneticPr fontId="2"/>
  </si>
  <si>
    <t>R</t>
    <phoneticPr fontId="2"/>
  </si>
  <si>
    <t>D</t>
    <phoneticPr fontId="2"/>
  </si>
  <si>
    <t>S</t>
    <phoneticPr fontId="2"/>
  </si>
  <si>
    <t>T</t>
    <phoneticPr fontId="2"/>
  </si>
  <si>
    <t>U</t>
    <phoneticPr fontId="2"/>
  </si>
  <si>
    <t>V</t>
    <phoneticPr fontId="2"/>
  </si>
  <si>
    <t>W</t>
    <phoneticPr fontId="2"/>
  </si>
  <si>
    <t>X</t>
    <phoneticPr fontId="2"/>
  </si>
  <si>
    <t>Y</t>
    <phoneticPr fontId="2"/>
  </si>
  <si>
    <t>Z</t>
    <phoneticPr fontId="2"/>
  </si>
  <si>
    <t>P</t>
    <phoneticPr fontId="2"/>
  </si>
  <si>
    <t>C</t>
    <phoneticPr fontId="2"/>
  </si>
  <si>
    <t>D</t>
    <phoneticPr fontId="2"/>
  </si>
  <si>
    <t>小計(L1)</t>
    <rPh sb="0" eb="2">
      <t>ショウケイ</t>
    </rPh>
    <phoneticPr fontId="2"/>
  </si>
  <si>
    <t>自社中間処理の状況</t>
    <rPh sb="0" eb="2">
      <t>ジシャ</t>
    </rPh>
    <rPh sb="2" eb="4">
      <t>チュウカン</t>
    </rPh>
    <rPh sb="4" eb="6">
      <t>ショリ</t>
    </rPh>
    <rPh sb="7" eb="9">
      <t>ジョウキョウ</t>
    </rPh>
    <phoneticPr fontId="2"/>
  </si>
  <si>
    <t>表Ｅ</t>
    <rPh sb="0" eb="1">
      <t>ヒョウ</t>
    </rPh>
    <phoneticPr fontId="2"/>
  </si>
  <si>
    <t>I</t>
    <phoneticPr fontId="2"/>
  </si>
  <si>
    <t>J</t>
    <phoneticPr fontId="2"/>
  </si>
  <si>
    <t>K</t>
    <phoneticPr fontId="2"/>
  </si>
  <si>
    <t>L</t>
    <phoneticPr fontId="2"/>
  </si>
  <si>
    <t>事業場属性</t>
    <rPh sb="0" eb="3">
      <t>ジギョウジョウ</t>
    </rPh>
    <rPh sb="3" eb="5">
      <t>ゾクセイ</t>
    </rPh>
    <phoneticPr fontId="2"/>
  </si>
  <si>
    <r>
      <t>表Ｃ</t>
    </r>
    <r>
      <rPr>
        <sz val="10"/>
        <rFont val="ＭＳ ゴシック"/>
        <family val="3"/>
        <charset val="128"/>
      </rPr>
      <t>（</t>
    </r>
    <r>
      <rPr>
        <u/>
        <sz val="10"/>
        <rFont val="ＭＳ ゴシック"/>
        <family val="3"/>
        <charset val="128"/>
      </rPr>
      <t>10</t>
    </r>
    <r>
      <rPr>
        <sz val="10"/>
        <rFont val="ＭＳ ゴシック"/>
        <family val="3"/>
        <charset val="128"/>
      </rPr>
      <t xml:space="preserve"> 有無主体）</t>
    </r>
    <rPh sb="0" eb="1">
      <t>ヒョウ</t>
    </rPh>
    <rPh sb="6" eb="8">
      <t>ウム</t>
    </rPh>
    <rPh sb="8" eb="10">
      <t>シュタイ</t>
    </rPh>
    <phoneticPr fontId="2"/>
  </si>
  <si>
    <t>副産物(有価物と産業廃棄物)の発生および自社処理の状況</t>
    <rPh sb="0" eb="3">
      <t>フクサンブツ</t>
    </rPh>
    <rPh sb="4" eb="6">
      <t>ユウカ</t>
    </rPh>
    <rPh sb="6" eb="7">
      <t>ブツ</t>
    </rPh>
    <rPh sb="8" eb="10">
      <t>サンギョウ</t>
    </rPh>
    <rPh sb="10" eb="13">
      <t>ハイキブツ</t>
    </rPh>
    <phoneticPr fontId="2"/>
  </si>
  <si>
    <t>副産物の種類</t>
    <rPh sb="0" eb="1">
      <t>フク</t>
    </rPh>
    <rPh sb="1" eb="3">
      <t>サンブツ</t>
    </rPh>
    <rPh sb="4" eb="6">
      <t>シュルイ</t>
    </rPh>
    <phoneticPr fontId="2"/>
  </si>
  <si>
    <t>副産物の種類</t>
    <rPh sb="0" eb="3">
      <t>フクサンブツ</t>
    </rPh>
    <rPh sb="4" eb="6">
      <t>シュルイ</t>
    </rPh>
    <phoneticPr fontId="2"/>
  </si>
  <si>
    <t>副産物
の発生量</t>
    <rPh sb="0" eb="1">
      <t>フク</t>
    </rPh>
    <rPh sb="1" eb="2">
      <t>サン</t>
    </rPh>
    <rPh sb="2" eb="3">
      <t>ブツ</t>
    </rPh>
    <phoneticPr fontId="2"/>
  </si>
  <si>
    <t>副産物
の発生量</t>
    <rPh sb="0" eb="3">
      <t>フクサンブツ</t>
    </rPh>
    <phoneticPr fontId="2"/>
  </si>
  <si>
    <t>副産物(有価物と産業廃棄物)の発生、処理・処分状況</t>
    <rPh sb="0" eb="3">
      <t>フクサンブツ</t>
    </rPh>
    <rPh sb="4" eb="7">
      <t>ユウカブツ</t>
    </rPh>
    <rPh sb="8" eb="10">
      <t>サンギョウ</t>
    </rPh>
    <rPh sb="10" eb="13">
      <t>ハイキブツ</t>
    </rPh>
    <rPh sb="15" eb="17">
      <t>ハッセイ</t>
    </rPh>
    <rPh sb="18" eb="20">
      <t>ショリ</t>
    </rPh>
    <rPh sb="21" eb="23">
      <t>ショブン</t>
    </rPh>
    <rPh sb="23" eb="25">
      <t>ジョウキョウ</t>
    </rPh>
    <phoneticPr fontId="2"/>
  </si>
  <si>
    <r>
      <t>　</t>
    </r>
    <r>
      <rPr>
        <u/>
        <sz val="10"/>
        <rFont val="ＭＳ 明朝"/>
        <family val="1"/>
        <charset val="128"/>
      </rPr>
      <t>4</t>
    </r>
    <r>
      <rPr>
        <sz val="10"/>
        <rFont val="ＭＳ 明朝"/>
        <family val="1"/>
        <charset val="128"/>
      </rPr>
      <t>=有のとき、</t>
    </r>
    <r>
      <rPr>
        <u/>
        <sz val="10"/>
        <rFont val="ＭＳ 明朝"/>
        <family val="1"/>
        <charset val="128"/>
      </rPr>
      <t>10</t>
    </r>
    <r>
      <rPr>
        <sz val="10"/>
        <rFont val="ＭＳ 明朝"/>
        <family val="1"/>
        <charset val="128"/>
      </rPr>
      <t>=I,J,Kのとき記入</t>
    </r>
    <rPh sb="3" eb="4">
      <t>ア</t>
    </rPh>
    <phoneticPr fontId="2"/>
  </si>
  <si>
    <t>条例別表第２</t>
    <rPh sb="0" eb="2">
      <t>ジョウレイ</t>
    </rPh>
    <rPh sb="2" eb="3">
      <t>ベツ</t>
    </rPh>
    <rPh sb="3" eb="4">
      <t>ヒョウ</t>
    </rPh>
    <rPh sb="4" eb="5">
      <t>ダイ</t>
    </rPh>
    <phoneticPr fontId="2"/>
  </si>
  <si>
    <t>基準適合状況</t>
    <rPh sb="0" eb="2">
      <t>キジュン</t>
    </rPh>
    <rPh sb="2" eb="4">
      <t>テキゴウ</t>
    </rPh>
    <rPh sb="4" eb="6">
      <t>ジョウキョウ</t>
    </rPh>
    <phoneticPr fontId="2"/>
  </si>
  <si>
    <t>合計(L1)+(L2)</t>
    <rPh sb="0" eb="1">
      <t>ゴウ</t>
    </rPh>
    <rPh sb="1" eb="2">
      <t>ショウケイ</t>
    </rPh>
    <phoneticPr fontId="2"/>
  </si>
  <si>
    <t>最終処分・再(生)利用の状況</t>
    <phoneticPr fontId="2"/>
  </si>
  <si>
    <t>条例項目基準適合状況</t>
    <phoneticPr fontId="2"/>
  </si>
  <si>
    <t>中間処理の状況</t>
    <phoneticPr fontId="2"/>
  </si>
  <si>
    <t>-</t>
    <phoneticPr fontId="2"/>
  </si>
  <si>
    <t>022</t>
    <phoneticPr fontId="2"/>
  </si>
  <si>
    <t>有機汚泥</t>
    <rPh sb="0" eb="2">
      <t>ユウキ</t>
    </rPh>
    <rPh sb="2" eb="4">
      <t>オデイ</t>
    </rPh>
    <phoneticPr fontId="2"/>
  </si>
  <si>
    <t>一般廃油</t>
    <rPh sb="0" eb="2">
      <t>イッパン</t>
    </rPh>
    <rPh sb="2" eb="4">
      <t>ハイユ</t>
    </rPh>
    <phoneticPr fontId="2"/>
  </si>
  <si>
    <t>廃酸</t>
    <rPh sb="0" eb="1">
      <t>ハイ</t>
    </rPh>
    <rPh sb="1" eb="2">
      <t>サン</t>
    </rPh>
    <phoneticPr fontId="2"/>
  </si>
  <si>
    <t>廃ｱﾙｶﾘ</t>
    <rPh sb="0" eb="1">
      <t>ハイ</t>
    </rPh>
    <phoneticPr fontId="2"/>
  </si>
  <si>
    <t>A</t>
  </si>
  <si>
    <t>L</t>
  </si>
  <si>
    <t>兵庫県</t>
    <rPh sb="0" eb="3">
      <t>ヒョウゴケン</t>
    </rPh>
    <phoneticPr fontId="2"/>
  </si>
  <si>
    <t>西宮市</t>
    <rPh sb="0" eb="3">
      <t>ニシノミヤシ</t>
    </rPh>
    <phoneticPr fontId="2"/>
  </si>
  <si>
    <t>S</t>
  </si>
  <si>
    <t>加古川市</t>
    <rPh sb="0" eb="4">
      <t>カコガワシ</t>
    </rPh>
    <phoneticPr fontId="2"/>
  </si>
  <si>
    <t>姫路市</t>
    <rPh sb="0" eb="3">
      <t>ヒメジシ</t>
    </rPh>
    <phoneticPr fontId="2"/>
  </si>
  <si>
    <t>神戸市</t>
    <rPh sb="0" eb="3">
      <t>コウベシ</t>
    </rPh>
    <phoneticPr fontId="2"/>
  </si>
  <si>
    <t>Y</t>
    <phoneticPr fontId="2"/>
  </si>
  <si>
    <t>L</t>
    <phoneticPr fontId="2"/>
  </si>
  <si>
    <t>P</t>
    <phoneticPr fontId="2"/>
  </si>
  <si>
    <t>L</t>
    <phoneticPr fontId="2"/>
  </si>
  <si>
    <t>P</t>
    <phoneticPr fontId="2"/>
  </si>
  <si>
    <t>28J</t>
    <phoneticPr fontId="2"/>
  </si>
  <si>
    <t>製造部係長</t>
    <rPh sb="0" eb="2">
      <t>セイゾウ</t>
    </rPh>
    <rPh sb="2" eb="3">
      <t>ブ</t>
    </rPh>
    <rPh sb="3" eb="5">
      <t>カカリチョウ</t>
    </rPh>
    <phoneticPr fontId="2"/>
  </si>
  <si>
    <t>使用原材料</t>
    <rPh sb="0" eb="2">
      <t>シヨウ</t>
    </rPh>
    <rPh sb="2" eb="5">
      <t>ゲンザイリョウ</t>
    </rPh>
    <phoneticPr fontId="2"/>
  </si>
  <si>
    <t>コード</t>
    <phoneticPr fontId="2"/>
  </si>
  <si>
    <t>基準適合区分</t>
    <rPh sb="0" eb="2">
      <t>キジュン</t>
    </rPh>
    <rPh sb="2" eb="4">
      <t>テキゴウ</t>
    </rPh>
    <rPh sb="4" eb="6">
      <t>クブン</t>
    </rPh>
    <phoneticPr fontId="2"/>
  </si>
  <si>
    <t>t/年</t>
    <rPh sb="2" eb="3">
      <t>ネン</t>
    </rPh>
    <phoneticPr fontId="2"/>
  </si>
  <si>
    <t>条例別表第１</t>
    <rPh sb="0" eb="2">
      <t>ジョウレイ</t>
    </rPh>
    <rPh sb="2" eb="3">
      <t>ベツ</t>
    </rPh>
    <rPh sb="3" eb="4">
      <t>ヒョウ</t>
    </rPh>
    <rPh sb="4" eb="5">
      <t>ダイ</t>
    </rPh>
    <phoneticPr fontId="2"/>
  </si>
  <si>
    <t>-</t>
    <phoneticPr fontId="2"/>
  </si>
  <si>
    <r>
      <t>小計</t>
    </r>
    <r>
      <rPr>
        <b/>
        <sz val="10"/>
        <rFont val="ＭＳ Ｐゴシック"/>
        <family val="3"/>
        <charset val="128"/>
      </rPr>
      <t>（Ｌ2）</t>
    </r>
    <rPh sb="0" eb="2">
      <t>ショウケイ</t>
    </rPh>
    <phoneticPr fontId="2"/>
  </si>
  <si>
    <t>使用
原材料量
実績</t>
    <rPh sb="0" eb="2">
      <t>シヨウ</t>
    </rPh>
    <rPh sb="3" eb="6">
      <t>ゲンザイリョウ</t>
    </rPh>
    <rPh sb="6" eb="7">
      <t>リョウ</t>
    </rPh>
    <rPh sb="8" eb="10">
      <t>ジッセキ</t>
    </rPh>
    <phoneticPr fontId="2"/>
  </si>
  <si>
    <t>再生原材料
使用率
実績</t>
    <rPh sb="0" eb="2">
      <t>サイセイ</t>
    </rPh>
    <rPh sb="2" eb="5">
      <t>ゲンザイリョウ</t>
    </rPh>
    <rPh sb="10" eb="12">
      <t>ジッセキ</t>
    </rPh>
    <phoneticPr fontId="2"/>
  </si>
  <si>
    <t>「&lt;製造業&gt;県産業廃棄物実態調査票」(L1)及び本頁(L2)の
基準及び実績をそれぞれ足し合わせる→</t>
    <rPh sb="2" eb="5">
      <t>セイゾウギョウ</t>
    </rPh>
    <rPh sb="6" eb="7">
      <t>ケン</t>
    </rPh>
    <rPh sb="7" eb="9">
      <t>サンギョウ</t>
    </rPh>
    <rPh sb="9" eb="12">
      <t>ハイキブツ</t>
    </rPh>
    <rPh sb="12" eb="14">
      <t>ジッタイ</t>
    </rPh>
    <rPh sb="14" eb="16">
      <t>チョウサ</t>
    </rPh>
    <rPh sb="16" eb="17">
      <t>ヒョウ</t>
    </rPh>
    <rPh sb="22" eb="23">
      <t>オヨ</t>
    </rPh>
    <rPh sb="24" eb="25">
      <t>ホン</t>
    </rPh>
    <rPh sb="25" eb="26">
      <t>ページ</t>
    </rPh>
    <rPh sb="32" eb="34">
      <t>キジュン</t>
    </rPh>
    <rPh sb="34" eb="35">
      <t>オヨ</t>
    </rPh>
    <rPh sb="36" eb="38">
      <t>ジッセキ</t>
    </rPh>
    <rPh sb="43" eb="44">
      <t>タ</t>
    </rPh>
    <rPh sb="45" eb="46">
      <t>ア</t>
    </rPh>
    <phoneticPr fontId="2"/>
  </si>
  <si>
    <t>27</t>
    <phoneticPr fontId="2"/>
  </si>
  <si>
    <t>28</t>
    <phoneticPr fontId="2"/>
  </si>
  <si>
    <t>29</t>
    <phoneticPr fontId="2"/>
  </si>
  <si>
    <t>S9</t>
    <phoneticPr fontId="2"/>
  </si>
  <si>
    <t>S10</t>
    <phoneticPr fontId="2"/>
  </si>
  <si>
    <t>S11</t>
    <phoneticPr fontId="2"/>
  </si>
  <si>
    <t>S12</t>
    <phoneticPr fontId="2"/>
  </si>
  <si>
    <t>S13</t>
    <phoneticPr fontId="2"/>
  </si>
  <si>
    <t>S14</t>
    <phoneticPr fontId="2"/>
  </si>
  <si>
    <t>S15</t>
    <phoneticPr fontId="2"/>
  </si>
  <si>
    <t>S16</t>
    <phoneticPr fontId="2"/>
  </si>
  <si>
    <t>%</t>
    <phoneticPr fontId="2"/>
  </si>
  <si>
    <t>%</t>
    <phoneticPr fontId="2"/>
  </si>
  <si>
    <t>○○乳業㈱加古川工場</t>
    <phoneticPr fontId="2"/>
  </si>
  <si>
    <t>植物油</t>
    <rPh sb="0" eb="2">
      <t>ショクブツ</t>
    </rPh>
    <rPh sb="2" eb="3">
      <t>アブラ</t>
    </rPh>
    <phoneticPr fontId="2"/>
  </si>
  <si>
    <t>033</t>
    <phoneticPr fontId="2"/>
  </si>
  <si>
    <t>071</t>
    <phoneticPr fontId="2"/>
  </si>
  <si>
    <t>122</t>
    <phoneticPr fontId="2"/>
  </si>
  <si>
    <t>091</t>
    <phoneticPr fontId="2"/>
  </si>
  <si>
    <t>無機系原材料</t>
    <rPh sb="0" eb="3">
      <t>ムキケイ</t>
    </rPh>
    <rPh sb="3" eb="6">
      <t>ゲンザイリョウ</t>
    </rPh>
    <phoneticPr fontId="2"/>
  </si>
  <si>
    <t>純パルプ</t>
    <rPh sb="0" eb="1">
      <t>ジュン</t>
    </rPh>
    <phoneticPr fontId="2"/>
  </si>
  <si>
    <t>食料（果汁）</t>
    <rPh sb="0" eb="2">
      <t>ショクリョウ</t>
    </rPh>
    <rPh sb="3" eb="5">
      <t>カジュウ</t>
    </rPh>
    <phoneticPr fontId="2"/>
  </si>
  <si>
    <t>ｶﾞﾗｽ材</t>
    <rPh sb="4" eb="5">
      <t>ザイ</t>
    </rPh>
    <phoneticPr fontId="2"/>
  </si>
  <si>
    <t>28J0000001</t>
    <phoneticPr fontId="2"/>
  </si>
  <si>
    <t>単位</t>
    <rPh sb="0" eb="2">
      <t>タンイ</t>
    </rPh>
    <phoneticPr fontId="2"/>
  </si>
  <si>
    <t>中間
処理
減量
化率
(y)</t>
    <rPh sb="6" eb="8">
      <t>ゲンリョウ</t>
    </rPh>
    <rPh sb="9" eb="10">
      <t>カ</t>
    </rPh>
    <rPh sb="10" eb="11">
      <t>リツ</t>
    </rPh>
    <phoneticPr fontId="2"/>
  </si>
  <si>
    <t>有効
利用
率
(r)</t>
    <phoneticPr fontId="2"/>
  </si>
  <si>
    <t>再生
原材料
使用率(x)</t>
    <rPh sb="0" eb="2">
      <t>サイセイ</t>
    </rPh>
    <rPh sb="3" eb="6">
      <t>ゲンザイリョウ</t>
    </rPh>
    <rPh sb="7" eb="9">
      <t>シヨウ</t>
    </rPh>
    <rPh sb="9" eb="10">
      <t>リツ</t>
    </rPh>
    <phoneticPr fontId="2"/>
  </si>
  <si>
    <t>有効
利用
率
(r)</t>
    <phoneticPr fontId="2"/>
  </si>
  <si>
    <t>○○ △-△△</t>
    <phoneticPr fontId="2"/>
  </si>
  <si>
    <t>0123-456-7890</t>
    <phoneticPr fontId="2"/>
  </si>
  <si>
    <t>0123-456-7891</t>
    <phoneticPr fontId="2"/>
  </si>
  <si>
    <r>
      <t>6</t>
    </r>
    <r>
      <rPr>
        <sz val="10"/>
        <rFont val="ＭＳ 明朝"/>
        <family val="1"/>
        <charset val="128"/>
      </rPr>
      <t xml:space="preserve"> </t>
    </r>
    <r>
      <rPr>
        <u/>
        <sz val="10"/>
        <rFont val="ＭＳ 明朝"/>
        <family val="1"/>
        <charset val="128"/>
      </rPr>
      <t>7</t>
    </r>
    <r>
      <rPr>
        <sz val="10"/>
        <rFont val="ＭＳ 明朝"/>
        <family val="1"/>
        <charset val="128"/>
      </rPr>
      <t xml:space="preserve"> </t>
    </r>
    <r>
      <rPr>
        <u/>
        <sz val="10"/>
        <rFont val="ＭＳ 明朝"/>
        <family val="1"/>
        <charset val="128"/>
      </rPr>
      <t>8</t>
    </r>
    <phoneticPr fontId="2"/>
  </si>
  <si>
    <r>
      <t>12</t>
    </r>
    <r>
      <rPr>
        <sz val="10"/>
        <rFont val="ＭＳ 明朝"/>
        <family val="1"/>
        <charset val="128"/>
      </rPr>
      <t xml:space="preserve"> </t>
    </r>
    <r>
      <rPr>
        <u/>
        <sz val="10"/>
        <rFont val="ＭＳ 明朝"/>
        <family val="1"/>
        <charset val="128"/>
      </rPr>
      <t>13</t>
    </r>
    <r>
      <rPr>
        <sz val="10"/>
        <rFont val="ＭＳ 明朝"/>
        <family val="1"/>
        <charset val="128"/>
      </rPr>
      <t xml:space="preserve"> </t>
    </r>
    <r>
      <rPr>
        <u/>
        <sz val="10"/>
        <rFont val="ＭＳ 明朝"/>
        <family val="1"/>
        <charset val="128"/>
      </rPr>
      <t>14</t>
    </r>
    <r>
      <rPr>
        <sz val="10"/>
        <rFont val="ＭＳ 明朝"/>
        <family val="1"/>
        <charset val="128"/>
      </rPr>
      <t/>
    </r>
    <phoneticPr fontId="2"/>
  </si>
  <si>
    <t>再生原材料の使用状況</t>
    <rPh sb="0" eb="2">
      <t>サイセイ</t>
    </rPh>
    <rPh sb="2" eb="5">
      <t>ゲンザイリョウ</t>
    </rPh>
    <rPh sb="6" eb="8">
      <t>シヨウ</t>
    </rPh>
    <rPh sb="8" eb="10">
      <t>ジョウキョウ</t>
    </rPh>
    <phoneticPr fontId="2"/>
  </si>
  <si>
    <t>記入者氏名</t>
    <phoneticPr fontId="2"/>
  </si>
  <si>
    <r>
      <t>万円・万kw・万m</t>
    </r>
    <r>
      <rPr>
        <vertAlign val="superscript"/>
        <sz val="10"/>
        <rFont val="ＭＳ Ｐゴシック"/>
        <family val="3"/>
        <charset val="128"/>
      </rPr>
      <t>3</t>
    </r>
    <rPh sb="0" eb="2">
      <t>マンエン</t>
    </rPh>
    <rPh sb="3" eb="4">
      <t>マン</t>
    </rPh>
    <rPh sb="7" eb="8">
      <t>マン</t>
    </rPh>
    <phoneticPr fontId="2"/>
  </si>
  <si>
    <t>業種コード（４桁）</t>
    <rPh sb="7" eb="8">
      <t>ケタ</t>
    </rPh>
    <phoneticPr fontId="2"/>
  </si>
  <si>
    <t>（○で囲む）</t>
    <rPh sb="3" eb="4">
      <t>カコ</t>
    </rPh>
    <phoneticPr fontId="2"/>
  </si>
  <si>
    <t>万円</t>
    <rPh sb="0" eb="2">
      <t>マンエン</t>
    </rPh>
    <phoneticPr fontId="2"/>
  </si>
  <si>
    <t>万kw</t>
    <rPh sb="0" eb="1">
      <t>マン</t>
    </rPh>
    <phoneticPr fontId="2"/>
  </si>
  <si>
    <r>
      <t>万m</t>
    </r>
    <r>
      <rPr>
        <vertAlign val="superscript"/>
        <sz val="10"/>
        <rFont val="ＭＳ Ｐゴシック"/>
        <family val="3"/>
        <charset val="128"/>
      </rPr>
      <t>3</t>
    </r>
    <phoneticPr fontId="2"/>
  </si>
  <si>
    <t>C1</t>
    <phoneticPr fontId="2"/>
  </si>
  <si>
    <t>C2</t>
    <phoneticPr fontId="2"/>
  </si>
  <si>
    <t>K10</t>
    <phoneticPr fontId="2"/>
  </si>
  <si>
    <t>I</t>
    <phoneticPr fontId="2"/>
  </si>
  <si>
    <t>U</t>
    <phoneticPr fontId="2"/>
  </si>
  <si>
    <t>J</t>
    <phoneticPr fontId="2"/>
  </si>
  <si>
    <t>V</t>
    <phoneticPr fontId="2"/>
  </si>
  <si>
    <t>K</t>
    <phoneticPr fontId="2"/>
  </si>
  <si>
    <t>W</t>
    <phoneticPr fontId="2"/>
  </si>
  <si>
    <t>L</t>
    <phoneticPr fontId="2"/>
  </si>
  <si>
    <t>X</t>
    <phoneticPr fontId="2"/>
  </si>
  <si>
    <t>Y</t>
    <phoneticPr fontId="2"/>
  </si>
  <si>
    <t>Z</t>
    <phoneticPr fontId="2"/>
  </si>
  <si>
    <t>中間処理
業者名</t>
    <rPh sb="0" eb="2">
      <t>チュウカン</t>
    </rPh>
    <rPh sb="2" eb="4">
      <t>ショリ</t>
    </rPh>
    <rPh sb="5" eb="7">
      <t>ギョウシャ</t>
    </rPh>
    <rPh sb="7" eb="8">
      <t>メイ</t>
    </rPh>
    <phoneticPr fontId="2"/>
  </si>
  <si>
    <t>最終処分</t>
    <phoneticPr fontId="2"/>
  </si>
  <si>
    <t>最終処分</t>
    <phoneticPr fontId="2"/>
  </si>
  <si>
    <t>再(生)利用</t>
    <phoneticPr fontId="2"/>
  </si>
  <si>
    <t>業者名</t>
    <rPh sb="0" eb="2">
      <t>ギョウシャ</t>
    </rPh>
    <rPh sb="2" eb="3">
      <t>メイ</t>
    </rPh>
    <phoneticPr fontId="2"/>
  </si>
  <si>
    <t>15</t>
  </si>
  <si>
    <t>16</t>
  </si>
  <si>
    <t>17</t>
  </si>
  <si>
    <t>18</t>
  </si>
  <si>
    <t>19</t>
  </si>
  <si>
    <t>20</t>
  </si>
  <si>
    <t>21</t>
  </si>
  <si>
    <t>22</t>
  </si>
  <si>
    <t>23</t>
  </si>
  <si>
    <t>24</t>
  </si>
  <si>
    <t>25</t>
  </si>
  <si>
    <t>26</t>
  </si>
  <si>
    <t>28J0000001</t>
    <phoneticPr fontId="2"/>
  </si>
  <si>
    <t>中間
処理後量</t>
    <phoneticPr fontId="2"/>
  </si>
  <si>
    <t>%</t>
    <phoneticPr fontId="2"/>
  </si>
  <si>
    <t>1</t>
    <phoneticPr fontId="2"/>
  </si>
  <si>
    <t>2</t>
    <phoneticPr fontId="2"/>
  </si>
  <si>
    <t>3</t>
    <phoneticPr fontId="2"/>
  </si>
  <si>
    <t>4</t>
    <phoneticPr fontId="2"/>
  </si>
  <si>
    <t>5</t>
    <phoneticPr fontId="2"/>
  </si>
  <si>
    <t>6</t>
    <phoneticPr fontId="2"/>
  </si>
  <si>
    <t>○○環境</t>
    <rPh sb="2" eb="4">
      <t>カンキョウ</t>
    </rPh>
    <phoneticPr fontId="2"/>
  </si>
  <si>
    <r>
      <t>表Ｄ</t>
    </r>
    <r>
      <rPr>
        <sz val="10"/>
        <rFont val="ＭＳ ゴシック"/>
        <family val="3"/>
        <charset val="128"/>
      </rPr>
      <t>（</t>
    </r>
    <r>
      <rPr>
        <u/>
        <sz val="10"/>
        <rFont val="ＭＳ ゴシック"/>
        <family val="3"/>
        <charset val="128"/>
      </rPr>
      <t>18</t>
    </r>
    <r>
      <rPr>
        <sz val="10"/>
        <rFont val="ＭＳ ゴシック"/>
        <family val="3"/>
        <charset val="128"/>
      </rPr>
      <t xml:space="preserve"> 処分再利用区分）</t>
    </r>
    <rPh sb="0" eb="1">
      <t>オモテ</t>
    </rPh>
    <rPh sb="6" eb="8">
      <t>ショブン</t>
    </rPh>
    <rPh sb="8" eb="11">
      <t>サイリヨウ</t>
    </rPh>
    <rPh sb="11" eb="13">
      <t>クブン</t>
    </rPh>
    <phoneticPr fontId="2"/>
  </si>
  <si>
    <r>
      <t>表Ｅ</t>
    </r>
    <r>
      <rPr>
        <sz val="10"/>
        <rFont val="ＭＳ ゴシック"/>
        <family val="3"/>
        <charset val="128"/>
      </rPr>
      <t>（</t>
    </r>
    <r>
      <rPr>
        <u/>
        <sz val="10"/>
        <rFont val="ＭＳ ゴシック"/>
        <family val="3"/>
        <charset val="128"/>
      </rPr>
      <t>22</t>
    </r>
    <r>
      <rPr>
        <sz val="10"/>
        <rFont val="ＭＳ ゴシック"/>
        <family val="3"/>
        <charset val="128"/>
      </rPr>
      <t xml:space="preserve"> 再利用用途区分）</t>
    </r>
    <rPh sb="0" eb="1">
      <t>ヒョウ</t>
    </rPh>
    <rPh sb="6" eb="9">
      <t>サイリヨウ</t>
    </rPh>
    <rPh sb="9" eb="11">
      <t>ヨウト</t>
    </rPh>
    <rPh sb="11" eb="13">
      <t>クブン</t>
    </rPh>
    <phoneticPr fontId="2"/>
  </si>
  <si>
    <t>I</t>
    <phoneticPr fontId="2"/>
  </si>
  <si>
    <t>B</t>
    <phoneticPr fontId="2"/>
  </si>
  <si>
    <t>J</t>
    <phoneticPr fontId="2"/>
  </si>
  <si>
    <t>C</t>
    <phoneticPr fontId="2"/>
  </si>
  <si>
    <t>K</t>
    <phoneticPr fontId="2"/>
  </si>
  <si>
    <t>D</t>
    <phoneticPr fontId="2"/>
  </si>
  <si>
    <t>自社で再利用､保管又は処分したため搬出はなかった。</t>
    <phoneticPr fontId="2"/>
  </si>
  <si>
    <t>L</t>
    <phoneticPr fontId="2"/>
  </si>
  <si>
    <t>V</t>
    <phoneticPr fontId="2"/>
  </si>
  <si>
    <r>
      <t>自社での再(生)利用（</t>
    </r>
    <r>
      <rPr>
        <u/>
        <sz val="10"/>
        <rFont val="ＭＳ 明朝"/>
        <family val="1"/>
        <charset val="128"/>
      </rPr>
      <t>9</t>
    </r>
    <r>
      <rPr>
        <sz val="10"/>
        <rFont val="ＭＳ 明朝"/>
        <family val="1"/>
        <charset val="128"/>
      </rPr>
      <t>=Dの場合を含む）</t>
    </r>
    <rPh sb="18" eb="19">
      <t>フク</t>
    </rPh>
    <phoneticPr fontId="2"/>
  </si>
  <si>
    <t>又はその原(材)料</t>
    <phoneticPr fontId="2"/>
  </si>
  <si>
    <t>W</t>
    <phoneticPr fontId="2"/>
  </si>
  <si>
    <r>
      <t>売却（</t>
    </r>
    <r>
      <rPr>
        <u/>
        <sz val="10"/>
        <rFont val="ＭＳ 明朝"/>
        <family val="1"/>
        <charset val="128"/>
      </rPr>
      <t>9</t>
    </r>
    <r>
      <rPr>
        <sz val="10"/>
        <rFont val="ＭＳ 明朝"/>
        <family val="1"/>
        <charset val="128"/>
      </rPr>
      <t>=Cの場合）</t>
    </r>
    <phoneticPr fontId="2"/>
  </si>
  <si>
    <t>X</t>
    <phoneticPr fontId="2"/>
  </si>
  <si>
    <r>
      <t>無償供与（</t>
    </r>
    <r>
      <rPr>
        <u/>
        <sz val="10"/>
        <rFont val="ＭＳ 明朝"/>
        <family val="1"/>
        <charset val="128"/>
      </rPr>
      <t>9</t>
    </r>
    <r>
      <rPr>
        <sz val="10"/>
        <rFont val="ＭＳ 明朝"/>
        <family val="1"/>
        <charset val="128"/>
      </rPr>
      <t>=Bであって相手先が再(生)利用）</t>
    </r>
    <phoneticPr fontId="2"/>
  </si>
  <si>
    <t>Y</t>
    <phoneticPr fontId="2"/>
  </si>
  <si>
    <r>
      <t>有料（</t>
    </r>
    <r>
      <rPr>
        <u/>
        <sz val="10"/>
        <rFont val="ＭＳ 明朝"/>
        <family val="1"/>
        <charset val="128"/>
      </rPr>
      <t>9</t>
    </r>
    <r>
      <rPr>
        <sz val="10"/>
        <rFont val="ＭＳ 明朝"/>
        <family val="1"/>
        <charset val="128"/>
      </rPr>
      <t>=Aであって処理業者等が再(生)利用）</t>
    </r>
    <phoneticPr fontId="2"/>
  </si>
  <si>
    <t>Z</t>
    <phoneticPr fontId="2"/>
  </si>
  <si>
    <t>その他（P～Yに該当しない場合）</t>
    <phoneticPr fontId="2"/>
  </si>
  <si>
    <t>7</t>
  </si>
  <si>
    <t>8</t>
  </si>
  <si>
    <t>9</t>
  </si>
  <si>
    <t>10</t>
  </si>
  <si>
    <t>11</t>
  </si>
  <si>
    <t>12</t>
  </si>
  <si>
    <t>13</t>
  </si>
  <si>
    <t>14</t>
  </si>
  <si>
    <t>27</t>
    <phoneticPr fontId="2"/>
  </si>
  <si>
    <t>30</t>
  </si>
  <si>
    <t>31</t>
  </si>
  <si>
    <t>32</t>
  </si>
  <si>
    <t>33</t>
  </si>
  <si>
    <t>34</t>
    <phoneticPr fontId="2"/>
  </si>
  <si>
    <t>35</t>
    <phoneticPr fontId="2"/>
  </si>
  <si>
    <t>○○　○○</t>
    <phoneticPr fontId="2"/>
  </si>
  <si>
    <t>○○乳業㈱加古川工場</t>
    <phoneticPr fontId="2"/>
  </si>
  <si>
    <t>兵庫県</t>
    <phoneticPr fontId="2"/>
  </si>
  <si>
    <t>△△ｸﾘｴｲﾄ</t>
    <phoneticPr fontId="2"/>
  </si>
  <si>
    <t>△△ｸﾘｴｲﾄ</t>
    <phoneticPr fontId="2"/>
  </si>
  <si>
    <r>
      <t>15</t>
    </r>
    <r>
      <rPr>
        <sz val="10"/>
        <rFont val="ＭＳ 明朝"/>
        <family val="1"/>
        <charset val="128"/>
      </rPr>
      <t xml:space="preserve"> </t>
    </r>
    <r>
      <rPr>
        <u/>
        <sz val="10"/>
        <rFont val="ＭＳ 明朝"/>
        <family val="1"/>
        <charset val="128"/>
      </rPr>
      <t>16</t>
    </r>
    <r>
      <rPr>
        <sz val="10"/>
        <rFont val="ＭＳ 明朝"/>
        <family val="1"/>
        <charset val="128"/>
      </rPr>
      <t xml:space="preserve"> </t>
    </r>
    <r>
      <rPr>
        <u/>
        <sz val="10"/>
        <rFont val="ＭＳ 明朝"/>
        <family val="1"/>
        <charset val="128"/>
      </rPr>
      <t>17</t>
    </r>
    <phoneticPr fontId="2"/>
  </si>
  <si>
    <r>
      <t>19</t>
    </r>
    <r>
      <rPr>
        <sz val="10"/>
        <rFont val="ＭＳ 明朝"/>
        <family val="1"/>
        <charset val="128"/>
      </rPr>
      <t xml:space="preserve"> </t>
    </r>
    <r>
      <rPr>
        <u/>
        <sz val="10"/>
        <rFont val="ＭＳ 明朝"/>
        <family val="1"/>
        <charset val="128"/>
      </rPr>
      <t>20</t>
    </r>
    <r>
      <rPr>
        <sz val="10"/>
        <rFont val="ＭＳ 明朝"/>
        <family val="1"/>
        <charset val="128"/>
      </rPr>
      <t xml:space="preserve"> </t>
    </r>
    <r>
      <rPr>
        <u/>
        <sz val="10"/>
        <rFont val="ＭＳ 明朝"/>
        <family val="1"/>
        <charset val="128"/>
      </rPr>
      <t>21</t>
    </r>
    <phoneticPr fontId="2"/>
  </si>
  <si>
    <r>
      <t>24</t>
    </r>
    <r>
      <rPr>
        <sz val="10"/>
        <rFont val="ＭＳ 明朝"/>
        <family val="1"/>
        <charset val="128"/>
      </rPr>
      <t xml:space="preserve"> </t>
    </r>
    <r>
      <rPr>
        <u/>
        <sz val="10"/>
        <rFont val="ＭＳ 明朝"/>
        <family val="1"/>
        <charset val="128"/>
      </rPr>
      <t>25</t>
    </r>
    <phoneticPr fontId="2"/>
  </si>
  <si>
    <t>兵庫県</t>
    <phoneticPr fontId="2"/>
  </si>
  <si>
    <r>
      <t xml:space="preserve">実績Ｌ
</t>
    </r>
    <r>
      <rPr>
        <u/>
        <sz val="10"/>
        <rFont val="ＭＳ Ｐゴシック"/>
        <family val="3"/>
        <charset val="128"/>
      </rPr>
      <t>18</t>
    </r>
    <r>
      <rPr>
        <sz val="10"/>
        <rFont val="ＭＳ Ｐゴシック"/>
        <family val="3"/>
        <charset val="128"/>
      </rPr>
      <t>=P,Q,R,S,T,Uの場合に</t>
    </r>
    <r>
      <rPr>
        <u/>
        <sz val="10"/>
        <rFont val="ＭＳ Ｐゴシック"/>
        <family val="3"/>
        <charset val="128"/>
      </rPr>
      <t>11</t>
    </r>
    <r>
      <rPr>
        <sz val="10"/>
        <rFont val="ＭＳ Ｐゴシック"/>
        <family val="3"/>
        <charset val="128"/>
      </rPr>
      <t>と同じ値を記入
ｔ/年</t>
    </r>
    <rPh sb="19" eb="21">
      <t>バアイ</t>
    </rPh>
    <rPh sb="25" eb="26">
      <t>オナ</t>
    </rPh>
    <rPh sb="27" eb="28">
      <t>アタイ</t>
    </rPh>
    <rPh sb="29" eb="31">
      <t>キニュウ</t>
    </rPh>
    <phoneticPr fontId="2"/>
  </si>
  <si>
    <r>
      <t xml:space="preserve">基準Ｌ
</t>
    </r>
    <r>
      <rPr>
        <u/>
        <sz val="10"/>
        <rFont val="ＭＳ Ｐゴシック"/>
        <family val="3"/>
        <charset val="128"/>
      </rPr>
      <t>3</t>
    </r>
    <r>
      <rPr>
        <sz val="10"/>
        <rFont val="ＭＳ Ｐゴシック"/>
        <family val="3"/>
        <charset val="128"/>
      </rPr>
      <t>×(1-</t>
    </r>
    <r>
      <rPr>
        <u/>
        <sz val="10"/>
        <rFont val="ＭＳ Ｐゴシック"/>
        <family val="3"/>
        <charset val="128"/>
      </rPr>
      <t>24</t>
    </r>
    <r>
      <rPr>
        <sz val="10"/>
        <rFont val="ＭＳ Ｐゴシック"/>
        <family val="3"/>
        <charset val="128"/>
      </rPr>
      <t>/100-</t>
    </r>
    <r>
      <rPr>
        <u/>
        <sz val="10"/>
        <rFont val="ＭＳ Ｐゴシック"/>
        <family val="3"/>
        <charset val="128"/>
      </rPr>
      <t>25</t>
    </r>
    <r>
      <rPr>
        <sz val="10"/>
        <rFont val="ＭＳ Ｐゴシック"/>
        <family val="3"/>
        <charset val="128"/>
      </rPr>
      <t>/100)</t>
    </r>
    <phoneticPr fontId="2"/>
  </si>
  <si>
    <r>
      <t xml:space="preserve">基準L
</t>
    </r>
    <r>
      <rPr>
        <u/>
        <sz val="10"/>
        <rFont val="ＭＳ Ｐゴシック"/>
        <family val="3"/>
        <charset val="128"/>
      </rPr>
      <t>30</t>
    </r>
    <r>
      <rPr>
        <sz val="10"/>
        <rFont val="ＭＳ Ｐゴシック"/>
        <family val="3"/>
        <charset val="128"/>
      </rPr>
      <t>×(1-</t>
    </r>
    <r>
      <rPr>
        <u/>
        <sz val="10"/>
        <rFont val="ＭＳ Ｐゴシック"/>
        <family val="3"/>
        <charset val="128"/>
      </rPr>
      <t>33</t>
    </r>
    <r>
      <rPr>
        <sz val="10"/>
        <rFont val="ＭＳ Ｐゴシック"/>
        <family val="3"/>
        <charset val="128"/>
      </rPr>
      <t>/100)</t>
    </r>
    <rPh sb="0" eb="2">
      <t>キジュン</t>
    </rPh>
    <phoneticPr fontId="2"/>
  </si>
  <si>
    <t>１　事業場ごとに記入してください。
２　自社内だけでなく、委託先等での処理、処分を含めて記入してください。</t>
    <rPh sb="2" eb="5">
      <t>ジギョウジョウ</t>
    </rPh>
    <rPh sb="8" eb="10">
      <t>キニュウ</t>
    </rPh>
    <phoneticPr fontId="2"/>
  </si>
  <si>
    <t>建設材料（骨材、路盤材及び土地造成材等）</t>
    <phoneticPr fontId="2"/>
  </si>
  <si>
    <t>事業場外(委託先等)中間処理の状況</t>
    <rPh sb="0" eb="2">
      <t>ジギョウ</t>
    </rPh>
    <rPh sb="2" eb="3">
      <t>ジョウ</t>
    </rPh>
    <rPh sb="3" eb="4">
      <t>ガイ</t>
    </rPh>
    <rPh sb="8" eb="9">
      <t>トウ</t>
    </rPh>
    <phoneticPr fontId="2"/>
  </si>
  <si>
    <r>
      <t>表Ａ</t>
    </r>
    <r>
      <rPr>
        <sz val="10"/>
        <rFont val="ＭＳ ゴシック"/>
        <family val="3"/>
        <charset val="128"/>
      </rPr>
      <t>（</t>
    </r>
    <r>
      <rPr>
        <u/>
        <sz val="10"/>
        <rFont val="ＭＳ ゴシック"/>
        <family val="3"/>
        <charset val="128"/>
      </rPr>
      <t>6</t>
    </r>
    <r>
      <rPr>
        <sz val="10"/>
        <rFont val="ＭＳ ゴシック"/>
        <family val="3"/>
        <charset val="128"/>
      </rPr>
      <t xml:space="preserve"> </t>
    </r>
    <r>
      <rPr>
        <u/>
        <sz val="10"/>
        <rFont val="ＭＳ ゴシック"/>
        <family val="3"/>
        <charset val="128"/>
      </rPr>
      <t>7</t>
    </r>
    <r>
      <rPr>
        <sz val="10"/>
        <rFont val="ＭＳ ゴシック"/>
        <family val="3"/>
        <charset val="128"/>
      </rPr>
      <t xml:space="preserve"> </t>
    </r>
    <r>
      <rPr>
        <u/>
        <sz val="10"/>
        <rFont val="ＭＳ ゴシック"/>
        <family val="3"/>
        <charset val="128"/>
      </rPr>
      <t>8</t>
    </r>
    <r>
      <rPr>
        <sz val="10"/>
        <rFont val="ＭＳ ゴシック"/>
        <family val="3"/>
        <charset val="128"/>
      </rPr>
      <t xml:space="preserve"> </t>
    </r>
    <r>
      <rPr>
        <u/>
        <sz val="10"/>
        <rFont val="ＭＳ ゴシック"/>
        <family val="3"/>
        <charset val="128"/>
      </rPr>
      <t>12</t>
    </r>
    <r>
      <rPr>
        <sz val="10"/>
        <rFont val="ＭＳ ゴシック"/>
        <family val="3"/>
        <charset val="128"/>
      </rPr>
      <t xml:space="preserve"> </t>
    </r>
    <r>
      <rPr>
        <u/>
        <sz val="10"/>
        <rFont val="ＭＳ ゴシック"/>
        <family val="3"/>
        <charset val="128"/>
      </rPr>
      <t>13</t>
    </r>
    <r>
      <rPr>
        <sz val="10"/>
        <rFont val="ＭＳ ゴシック"/>
        <family val="3"/>
        <charset val="128"/>
      </rPr>
      <t xml:space="preserve"> </t>
    </r>
    <r>
      <rPr>
        <u/>
        <sz val="10"/>
        <rFont val="ＭＳ ゴシック"/>
        <family val="3"/>
        <charset val="128"/>
      </rPr>
      <t>14</t>
    </r>
    <r>
      <rPr>
        <sz val="10"/>
        <rFont val="ＭＳ ゴシック"/>
        <family val="3"/>
        <charset val="128"/>
      </rPr>
      <t xml:space="preserve"> 処理方法）</t>
    </r>
    <r>
      <rPr>
        <u/>
        <sz val="10"/>
        <rFont val="ＭＳ ゴシック"/>
        <family val="3"/>
        <charset val="128"/>
      </rPr>
      <t/>
    </r>
    <rPh sb="0" eb="1">
      <t>ヒョウ</t>
    </rPh>
    <rPh sb="18" eb="20">
      <t>ショリ</t>
    </rPh>
    <rPh sb="20" eb="22">
      <t>ホウホウ</t>
    </rPh>
    <phoneticPr fontId="2"/>
  </si>
  <si>
    <r>
      <t xml:space="preserve">実績L
</t>
    </r>
    <r>
      <rPr>
        <u/>
        <sz val="10"/>
        <rFont val="ＭＳ Ｐゴシック"/>
        <family val="3"/>
        <charset val="128"/>
      </rPr>
      <t>30</t>
    </r>
    <r>
      <rPr>
        <sz val="10"/>
        <rFont val="ＭＳ Ｐゴシック"/>
        <family val="3"/>
        <charset val="128"/>
      </rPr>
      <t>×(1-</t>
    </r>
    <r>
      <rPr>
        <u/>
        <sz val="10"/>
        <rFont val="ＭＳ Ｐゴシック"/>
        <family val="3"/>
        <charset val="128"/>
      </rPr>
      <t>31</t>
    </r>
    <r>
      <rPr>
        <sz val="10"/>
        <rFont val="ＭＳ Ｐゴシック"/>
        <family val="3"/>
        <charset val="128"/>
      </rPr>
      <t>/100)</t>
    </r>
    <rPh sb="0" eb="2">
      <t>ジッセキ</t>
    </rPh>
    <phoneticPr fontId="2"/>
  </si>
  <si>
    <t>電子マニフェストへの加入状況について（○印をつけてください。未加入の場合は予定）</t>
    <rPh sb="0" eb="2">
      <t>デンシ</t>
    </rPh>
    <rPh sb="10" eb="12">
      <t>カニュウ</t>
    </rPh>
    <rPh sb="12" eb="14">
      <t>ジョウキョウ</t>
    </rPh>
    <rPh sb="20" eb="21">
      <t>シルシ</t>
    </rPh>
    <rPh sb="30" eb="33">
      <t>ミカニュウ</t>
    </rPh>
    <rPh sb="34" eb="36">
      <t>バアイ</t>
    </rPh>
    <rPh sb="37" eb="39">
      <t>ヨテイ</t>
    </rPh>
    <phoneticPr fontId="2"/>
  </si>
  <si>
    <t>加入済み</t>
    <rPh sb="0" eb="2">
      <t>カニュウ</t>
    </rPh>
    <rPh sb="2" eb="3">
      <t>ズ</t>
    </rPh>
    <phoneticPr fontId="2"/>
  </si>
  <si>
    <t>未加入</t>
    <rPh sb="0" eb="3">
      <t>ミカニュウ</t>
    </rPh>
    <phoneticPr fontId="2"/>
  </si>
  <si>
    <t>予定（加入について検討中　・　加入予定無し）</t>
    <rPh sb="0" eb="2">
      <t>ヨテイ</t>
    </rPh>
    <rPh sb="3" eb="5">
      <t>カニュウ</t>
    </rPh>
    <rPh sb="9" eb="12">
      <t>ケントウチュウ</t>
    </rPh>
    <rPh sb="15" eb="17">
      <t>カニュウ</t>
    </rPh>
    <rPh sb="17" eb="19">
      <t>ヨテイ</t>
    </rPh>
    <rPh sb="19" eb="20">
      <t>ナ</t>
    </rPh>
    <phoneticPr fontId="2"/>
  </si>
  <si>
    <t>産業廃棄物管理票交付等状況報告書の提出について（○印をつけてください。未提出の場合は理由）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5" eb="26">
      <t>シルシ</t>
    </rPh>
    <rPh sb="35" eb="38">
      <t>ミテイシュツ</t>
    </rPh>
    <rPh sb="39" eb="41">
      <t>バアイ</t>
    </rPh>
    <rPh sb="42" eb="44">
      <t>リユウ</t>
    </rPh>
    <phoneticPr fontId="2"/>
  </si>
  <si>
    <t>提出済み</t>
  </si>
  <si>
    <t>未提出</t>
    <rPh sb="0" eb="3">
      <t>ミテイシュツ</t>
    </rPh>
    <phoneticPr fontId="2"/>
  </si>
  <si>
    <t>理由（マニフェストの交付無し　・　全て電子マニフェスト使用）</t>
    <rPh sb="0" eb="2">
      <t>リユウ</t>
    </rPh>
    <phoneticPr fontId="2"/>
  </si>
  <si>
    <t>○○○○＠×××.jp</t>
    <phoneticPr fontId="2"/>
  </si>
  <si>
    <t>４　電子マニフェストの加入状況、産業廃棄物管理票交付等状況報告書の提出について○印をつけてください。</t>
    <rPh sb="2" eb="4">
      <t>デンシ</t>
    </rPh>
    <rPh sb="11" eb="13">
      <t>カニュウ</t>
    </rPh>
    <rPh sb="13" eb="15">
      <t>ジョウキョウ</t>
    </rPh>
    <rPh sb="16" eb="18">
      <t>サンギョウ</t>
    </rPh>
    <rPh sb="18" eb="20">
      <t>ハイキ</t>
    </rPh>
    <rPh sb="20" eb="21">
      <t>ブツ</t>
    </rPh>
    <rPh sb="21" eb="23">
      <t>カンリ</t>
    </rPh>
    <rPh sb="23" eb="24">
      <t>ヒョウ</t>
    </rPh>
    <rPh sb="24" eb="26">
      <t>コウフ</t>
    </rPh>
    <rPh sb="26" eb="27">
      <t>トウ</t>
    </rPh>
    <rPh sb="27" eb="29">
      <t>ジョウキョウ</t>
    </rPh>
    <rPh sb="29" eb="32">
      <t>ホウコクショ</t>
    </rPh>
    <rPh sb="33" eb="35">
      <t>テイシュツ</t>
    </rPh>
    <rPh sb="40" eb="41">
      <t>シルシ</t>
    </rPh>
    <phoneticPr fontId="2"/>
  </si>
  <si>
    <t>３　担当部署のアドレス等、来年度も変更のない電子メールアドレスを記入してください。</t>
    <rPh sb="2" eb="4">
      <t>タントウ</t>
    </rPh>
    <rPh sb="4" eb="6">
      <t>ブショ</t>
    </rPh>
    <rPh sb="11" eb="12">
      <t>トウ</t>
    </rPh>
    <rPh sb="13" eb="16">
      <t>ライネンド</t>
    </rPh>
    <rPh sb="17" eb="19">
      <t>ヘンコウ</t>
    </rPh>
    <rPh sb="22" eb="24">
      <t>デンシ</t>
    </rPh>
    <rPh sb="32" eb="34">
      <t>キニュウ</t>
    </rPh>
    <phoneticPr fontId="2"/>
  </si>
  <si>
    <t>（必須）</t>
    <rPh sb="1" eb="3">
      <t>ヒッス</t>
    </rPh>
    <phoneticPr fontId="2"/>
  </si>
  <si>
    <t>E-mail</t>
    <phoneticPr fontId="2"/>
  </si>
  <si>
    <t>E-mail</t>
    <phoneticPr fontId="2"/>
  </si>
  <si>
    <t>燃え殻（ボイラー）</t>
    <rPh sb="0" eb="1">
      <t>モ</t>
    </rPh>
    <rPh sb="2" eb="3">
      <t>ガラ</t>
    </rPh>
    <phoneticPr fontId="2"/>
  </si>
  <si>
    <t>××産業</t>
    <rPh sb="2" eb="4">
      <t>サンギョウ</t>
    </rPh>
    <phoneticPr fontId="2"/>
  </si>
  <si>
    <t>金属くず</t>
    <rPh sb="0" eb="2">
      <t>キンゾク</t>
    </rPh>
    <phoneticPr fontId="2"/>
  </si>
  <si>
    <t>C</t>
  </si>
  <si>
    <t>W</t>
    <phoneticPr fontId="2"/>
  </si>
  <si>
    <t>㈱○○金属</t>
    <rPh sb="3" eb="5">
      <t>キンゾク</t>
    </rPh>
    <phoneticPr fontId="2"/>
  </si>
  <si>
    <t>○○セメント㈱</t>
    <phoneticPr fontId="2"/>
  </si>
  <si>
    <t>その他</t>
    <rPh sb="2" eb="3">
      <t>ホカ</t>
    </rPh>
    <phoneticPr fontId="2"/>
  </si>
  <si>
    <t>事業者コード「28J○○○○○○○」を確認の上記入。</t>
    <rPh sb="0" eb="2">
      <t>ジギョウ</t>
    </rPh>
    <rPh sb="2" eb="3">
      <t>シャ</t>
    </rPh>
    <rPh sb="19" eb="21">
      <t>カクニン</t>
    </rPh>
    <rPh sb="22" eb="23">
      <t>ウエ</t>
    </rPh>
    <rPh sb="23" eb="25">
      <t>キニュウ</t>
    </rPh>
    <phoneticPr fontId="2"/>
  </si>
  <si>
    <r>
      <t>製造業→当該年度における</t>
    </r>
    <r>
      <rPr>
        <u/>
        <sz val="10"/>
        <rFont val="ＭＳ 明朝"/>
        <family val="1"/>
        <charset val="128"/>
      </rPr>
      <t>製造品出荷額等</t>
    </r>
    <r>
      <rPr>
        <sz val="10"/>
        <rFont val="ＭＳ 明朝"/>
        <family val="1"/>
        <charset val="128"/>
      </rPr>
      <t>を万円単位で記入。
電機業→当該年度における発電量を万kWh単位で記入。
ガス業→当該年度における供給量を万m</t>
    </r>
    <r>
      <rPr>
        <vertAlign val="superscript"/>
        <sz val="10"/>
        <rFont val="ＭＳ 明朝"/>
        <family val="1"/>
        <charset val="128"/>
      </rPr>
      <t>3</t>
    </r>
    <r>
      <rPr>
        <sz val="10"/>
        <rFont val="ＭＳ 明朝"/>
        <family val="1"/>
        <charset val="128"/>
      </rPr>
      <t>単位で記入。</t>
    </r>
    <rPh sb="0" eb="3">
      <t>セイゾウギョウ</t>
    </rPh>
    <rPh sb="12" eb="14">
      <t>セイゾウ</t>
    </rPh>
    <rPh sb="14" eb="15">
      <t>ヒン</t>
    </rPh>
    <rPh sb="15" eb="18">
      <t>シュッカガク</t>
    </rPh>
    <rPh sb="18" eb="19">
      <t>トウ</t>
    </rPh>
    <phoneticPr fontId="2"/>
  </si>
  <si>
    <r>
      <t>　当該年度の間に事業場で発生した副産物(有価物と産業廃棄物)の量（前年度からの繰越量を含む。）をｔ単位で小数点以下は四捨五入して(</t>
    </r>
    <r>
      <rPr>
        <u/>
        <sz val="10"/>
        <rFont val="ＭＳ 明朝"/>
        <family val="1"/>
        <charset val="128"/>
      </rPr>
      <t>5</t>
    </r>
    <r>
      <rPr>
        <sz val="10"/>
        <rFont val="ＭＳ 明朝"/>
        <family val="1"/>
        <charset val="128"/>
      </rPr>
      <t xml:space="preserve"> </t>
    </r>
    <r>
      <rPr>
        <u/>
        <sz val="10"/>
        <rFont val="ＭＳ 明朝"/>
        <family val="1"/>
        <charset val="128"/>
      </rPr>
      <t>11</t>
    </r>
    <r>
      <rPr>
        <sz val="10"/>
        <rFont val="ＭＳ 明朝"/>
        <family val="1"/>
        <charset val="128"/>
      </rPr>
      <t xml:space="preserve"> </t>
    </r>
    <r>
      <rPr>
        <u/>
        <sz val="10"/>
        <rFont val="ＭＳ 明朝"/>
        <family val="1"/>
        <charset val="128"/>
      </rPr>
      <t>26</t>
    </r>
    <r>
      <rPr>
        <sz val="10"/>
        <rFont val="ＭＳ 明朝"/>
        <family val="1"/>
        <charset val="128"/>
      </rPr>
      <t xml:space="preserve"> </t>
    </r>
    <r>
      <rPr>
        <u/>
        <sz val="10"/>
        <rFont val="ＭＳ 明朝"/>
        <family val="1"/>
        <charset val="128"/>
      </rPr>
      <t>27</t>
    </r>
    <r>
      <rPr>
        <sz val="10"/>
        <rFont val="ＭＳ 明朝"/>
        <family val="1"/>
        <charset val="128"/>
      </rPr>
      <t>についても同じ)記入。　                                              ただし、四捨五入して0になる場合は小数点以下3桁まで記入。</t>
    </r>
    <rPh sb="83" eb="85">
      <t>キニュウ</t>
    </rPh>
    <phoneticPr fontId="2"/>
  </si>
  <si>
    <r>
      <t>自社での中間処理の有無について、該当するものを○で囲む。
（この項目が「無」の場合、</t>
    </r>
    <r>
      <rPr>
        <u/>
        <sz val="10"/>
        <rFont val="ＭＳ 明朝"/>
        <family val="1"/>
        <charset val="128"/>
      </rPr>
      <t>5</t>
    </r>
    <r>
      <rPr>
        <sz val="10"/>
        <rFont val="ＭＳ 明朝"/>
        <family val="1"/>
        <charset val="128"/>
      </rPr>
      <t>=</t>
    </r>
    <r>
      <rPr>
        <u/>
        <sz val="10"/>
        <rFont val="ＭＳ 明朝"/>
        <family val="1"/>
        <charset val="128"/>
      </rPr>
      <t>3</t>
    </r>
    <r>
      <rPr>
        <sz val="10"/>
        <rFont val="ＭＳ 明朝"/>
        <family val="1"/>
        <charset val="128"/>
      </rPr>
      <t>とし、</t>
    </r>
    <r>
      <rPr>
        <u/>
        <sz val="10"/>
        <rFont val="ＭＳ 明朝"/>
        <family val="1"/>
        <charset val="128"/>
      </rPr>
      <t>6</t>
    </r>
    <r>
      <rPr>
        <sz val="10"/>
        <rFont val="ＭＳ 明朝"/>
        <family val="1"/>
        <charset val="128"/>
      </rPr>
      <t>～</t>
    </r>
    <r>
      <rPr>
        <u/>
        <sz val="10"/>
        <rFont val="ＭＳ 明朝"/>
        <family val="1"/>
        <charset val="128"/>
      </rPr>
      <t>8</t>
    </r>
    <r>
      <rPr>
        <sz val="10"/>
        <rFont val="ＭＳ 明朝"/>
        <family val="1"/>
        <charset val="128"/>
      </rPr>
      <t>は記入しない。）</t>
    </r>
    <rPh sb="0" eb="2">
      <t>ジシャ</t>
    </rPh>
    <rPh sb="16" eb="18">
      <t>ガイトウ</t>
    </rPh>
    <rPh sb="25" eb="26">
      <t>カコ</t>
    </rPh>
    <phoneticPr fontId="2"/>
  </si>
  <si>
    <r>
      <t>自社での中間処理の方法を過程順に</t>
    </r>
    <r>
      <rPr>
        <b/>
        <sz val="10"/>
        <rFont val="ＭＳ ゴシック"/>
        <family val="3"/>
        <charset val="128"/>
      </rPr>
      <t>表Ａ</t>
    </r>
    <r>
      <rPr>
        <sz val="10"/>
        <rFont val="ＭＳ ゴシック"/>
        <family val="3"/>
        <charset val="128"/>
      </rPr>
      <t>に</t>
    </r>
    <r>
      <rPr>
        <sz val="10"/>
        <rFont val="ＭＳ 明朝"/>
        <family val="1"/>
        <charset val="128"/>
      </rPr>
      <t>従い３種までを記入。</t>
    </r>
    <rPh sb="0" eb="2">
      <t>ジシャ</t>
    </rPh>
    <phoneticPr fontId="2"/>
  </si>
  <si>
    <r>
      <t>事業場外への搬出区分を</t>
    </r>
    <r>
      <rPr>
        <b/>
        <sz val="10"/>
        <rFont val="ＭＳ ゴシック"/>
        <family val="3"/>
        <charset val="128"/>
      </rPr>
      <t>表Ｂ</t>
    </r>
    <r>
      <rPr>
        <sz val="10"/>
        <rFont val="ＭＳ 明朝"/>
        <family val="1"/>
        <charset val="128"/>
      </rPr>
      <t>に従い記入。</t>
    </r>
    <rPh sb="0" eb="3">
      <t>ジギョウジョウ</t>
    </rPh>
    <rPh sb="3" eb="4">
      <t>ガイ</t>
    </rPh>
    <phoneticPr fontId="2"/>
  </si>
  <si>
    <r>
      <t>事業場外での中間処理状況を</t>
    </r>
    <r>
      <rPr>
        <b/>
        <sz val="10"/>
        <rFont val="ＭＳ ゴシック"/>
        <family val="3"/>
        <charset val="128"/>
      </rPr>
      <t>表</t>
    </r>
    <r>
      <rPr>
        <b/>
        <sz val="10"/>
        <rFont val="ＭＳ Ｐゴシック"/>
        <family val="3"/>
        <charset val="128"/>
      </rPr>
      <t>Ｃ</t>
    </r>
    <r>
      <rPr>
        <sz val="10"/>
        <rFont val="ＭＳ 明朝"/>
        <family val="1"/>
        <charset val="128"/>
      </rPr>
      <t>に従い記入。
（この項目が「L」の場合、</t>
    </r>
    <r>
      <rPr>
        <u/>
        <sz val="10"/>
        <rFont val="ＭＳ 明朝"/>
        <family val="1"/>
        <charset val="128"/>
      </rPr>
      <t>11</t>
    </r>
    <r>
      <rPr>
        <sz val="10"/>
        <rFont val="ＭＳ 明朝"/>
        <family val="1"/>
        <charset val="128"/>
      </rPr>
      <t>=</t>
    </r>
    <r>
      <rPr>
        <u/>
        <sz val="10"/>
        <rFont val="ＭＳ 明朝"/>
        <family val="1"/>
        <charset val="128"/>
      </rPr>
      <t>5</t>
    </r>
    <r>
      <rPr>
        <sz val="10"/>
        <rFont val="ＭＳ 明朝"/>
        <family val="1"/>
        <charset val="128"/>
      </rPr>
      <t>とし、</t>
    </r>
    <r>
      <rPr>
        <u/>
        <sz val="10"/>
        <rFont val="ＭＳ 明朝"/>
        <family val="1"/>
        <charset val="128"/>
      </rPr>
      <t>12</t>
    </r>
    <r>
      <rPr>
        <sz val="10"/>
        <rFont val="ＭＳ 明朝"/>
        <family val="1"/>
        <charset val="128"/>
      </rPr>
      <t>～</t>
    </r>
    <r>
      <rPr>
        <u/>
        <sz val="10"/>
        <rFont val="ＭＳ 明朝"/>
        <family val="1"/>
        <charset val="128"/>
      </rPr>
      <t>17</t>
    </r>
    <r>
      <rPr>
        <sz val="10"/>
        <rFont val="ＭＳ 明朝"/>
        <family val="1"/>
        <charset val="128"/>
      </rPr>
      <t>は記入しない。）</t>
    </r>
    <rPh sb="0" eb="3">
      <t>ジギョウジョウ</t>
    </rPh>
    <rPh sb="3" eb="4">
      <t>ガイ</t>
    </rPh>
    <phoneticPr fontId="2"/>
  </si>
  <si>
    <r>
      <t>事業場外での中間処理の方法を過程順に</t>
    </r>
    <r>
      <rPr>
        <b/>
        <sz val="10"/>
        <rFont val="ＭＳ ゴシック"/>
        <family val="3"/>
        <charset val="128"/>
      </rPr>
      <t>表</t>
    </r>
    <r>
      <rPr>
        <b/>
        <sz val="10"/>
        <rFont val="ＭＳ Ｐゴシック"/>
        <family val="3"/>
        <charset val="128"/>
      </rPr>
      <t>Ａ</t>
    </r>
    <r>
      <rPr>
        <sz val="10"/>
        <rFont val="ＭＳ 明朝"/>
        <family val="1"/>
        <charset val="128"/>
      </rPr>
      <t>に従い
３種までを記入。</t>
    </r>
    <phoneticPr fontId="2"/>
  </si>
  <si>
    <t>中間処理委託先の業者名、都道府県名､市町名を記入。</t>
    <rPh sb="8" eb="10">
      <t>ギョウシャ</t>
    </rPh>
    <rPh sb="10" eb="11">
      <t>メイ</t>
    </rPh>
    <rPh sb="12" eb="16">
      <t>トドウフケン</t>
    </rPh>
    <rPh sb="16" eb="17">
      <t>メイ</t>
    </rPh>
    <rPh sb="18" eb="20">
      <t>シチョウ</t>
    </rPh>
    <rPh sb="20" eb="21">
      <t>メイ</t>
    </rPh>
    <rPh sb="22" eb="24">
      <t>キニュウ</t>
    </rPh>
    <phoneticPr fontId="2"/>
  </si>
  <si>
    <r>
      <t>処分（再利用）の状況について</t>
    </r>
    <r>
      <rPr>
        <b/>
        <sz val="10"/>
        <rFont val="ＭＳ ゴシック"/>
        <family val="3"/>
        <charset val="128"/>
      </rPr>
      <t>表</t>
    </r>
    <r>
      <rPr>
        <b/>
        <sz val="10"/>
        <rFont val="ＭＳ Ｐゴシック"/>
        <family val="3"/>
        <charset val="128"/>
      </rPr>
      <t>Ｄ</t>
    </r>
    <r>
      <rPr>
        <sz val="10"/>
        <rFont val="ＭＳ 明朝"/>
        <family val="1"/>
        <charset val="128"/>
      </rPr>
      <t>に従い記入。</t>
    </r>
    <phoneticPr fontId="2"/>
  </si>
  <si>
    <t>処分再利用先の業者名、都道府県名､市町名を記入。</t>
    <rPh sb="7" eb="9">
      <t>ギョウシャ</t>
    </rPh>
    <rPh sb="9" eb="10">
      <t>メイ</t>
    </rPh>
    <phoneticPr fontId="2"/>
  </si>
  <si>
    <r>
      <t>再利用用途区分を、</t>
    </r>
    <r>
      <rPr>
        <u/>
        <sz val="10"/>
        <rFont val="ＭＳ 明朝"/>
        <family val="1"/>
        <charset val="128"/>
      </rPr>
      <t>17</t>
    </r>
    <r>
      <rPr>
        <sz val="10"/>
        <rFont val="ＭＳ 明朝"/>
        <family val="1"/>
        <charset val="128"/>
      </rPr>
      <t>がV,W,X,Yの場合に限り、</t>
    </r>
    <r>
      <rPr>
        <b/>
        <sz val="10"/>
        <rFont val="ＭＳ ゴシック"/>
        <family val="3"/>
        <charset val="128"/>
      </rPr>
      <t>表</t>
    </r>
    <r>
      <rPr>
        <b/>
        <sz val="10"/>
        <rFont val="ＭＳ 明朝"/>
        <family val="1"/>
        <charset val="128"/>
      </rPr>
      <t>Ｅ</t>
    </r>
    <r>
      <rPr>
        <sz val="10"/>
        <rFont val="ＭＳ 明朝"/>
        <family val="1"/>
        <charset val="128"/>
      </rPr>
      <t>に従い記入。</t>
    </r>
    <phoneticPr fontId="2"/>
  </si>
  <si>
    <t>使用原材料の名称を記入。</t>
    <rPh sb="0" eb="2">
      <t>シヨウ</t>
    </rPh>
    <rPh sb="2" eb="5">
      <t>ゲンザイリョウ</t>
    </rPh>
    <rPh sb="6" eb="8">
      <t>メイショウ</t>
    </rPh>
    <rPh sb="9" eb="11">
      <t>キニュウ</t>
    </rPh>
    <phoneticPr fontId="2"/>
  </si>
  <si>
    <t>当該使用原材料に占める再生原材料使用率を％単位で記入。(小数点以下は四捨五入する。)</t>
    <rPh sb="0" eb="2">
      <t>トウガイ</t>
    </rPh>
    <rPh sb="2" eb="4">
      <t>シヨウ</t>
    </rPh>
    <rPh sb="4" eb="7">
      <t>ゲンザイリョウ</t>
    </rPh>
    <rPh sb="8" eb="9">
      <t>シ</t>
    </rPh>
    <rPh sb="11" eb="13">
      <t>サイセイ</t>
    </rPh>
    <rPh sb="13" eb="16">
      <t>ゲンザイリョウ</t>
    </rPh>
    <rPh sb="16" eb="19">
      <t>シヨウリツ</t>
    </rPh>
    <rPh sb="21" eb="23">
      <t>タンイ</t>
    </rPh>
    <rPh sb="24" eb="26">
      <t>キニュウ</t>
    </rPh>
    <phoneticPr fontId="2"/>
  </si>
  <si>
    <t>当該使用原材料量をトン単位で記入。(小数点以下は四捨五入する。)</t>
    <rPh sb="0" eb="2">
      <t>トウガイ</t>
    </rPh>
    <rPh sb="2" eb="4">
      <t>シヨウ</t>
    </rPh>
    <rPh sb="4" eb="7">
      <t>ゲンザイリョウ</t>
    </rPh>
    <rPh sb="7" eb="8">
      <t>リョウ</t>
    </rPh>
    <rPh sb="11" eb="13">
      <t>タンイ</t>
    </rPh>
    <rPh sb="14" eb="16">
      <t>キニュウ</t>
    </rPh>
    <phoneticPr fontId="2"/>
  </si>
  <si>
    <t>産業廃棄物管理票交付等状況報告書の提出について
（○印をつけてください。未提出の場合は理由）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6" eb="27">
      <t>シルシ</t>
    </rPh>
    <rPh sb="36" eb="39">
      <t>ミテイシュツ</t>
    </rPh>
    <rPh sb="40" eb="42">
      <t>バアイ</t>
    </rPh>
    <rPh sb="43" eb="45">
      <t>リユウ</t>
    </rPh>
    <phoneticPr fontId="2"/>
  </si>
  <si>
    <t>基準
適合
区分</t>
    <rPh sb="3" eb="5">
      <t>テキゴウ</t>
    </rPh>
    <rPh sb="6" eb="8">
      <t>クブン</t>
    </rPh>
    <phoneticPr fontId="2"/>
  </si>
  <si>
    <t>日本標準産業分類に従い４桁の主たる産業分類を記入。</t>
    <rPh sb="0" eb="2">
      <t>ニホン</t>
    </rPh>
    <rPh sb="2" eb="4">
      <t>ヒョウジュン</t>
    </rPh>
    <rPh sb="4" eb="6">
      <t>サンギョウ</t>
    </rPh>
    <rPh sb="6" eb="8">
      <t>ブンルイ</t>
    </rPh>
    <rPh sb="9" eb="10">
      <t>シタガ</t>
    </rPh>
    <rPh sb="12" eb="13">
      <t>ケタ</t>
    </rPh>
    <rPh sb="14" eb="15">
      <t>シュ</t>
    </rPh>
    <rPh sb="17" eb="19">
      <t>サンギョウ</t>
    </rPh>
    <rPh sb="19" eb="21">
      <t>ブンルイ</t>
    </rPh>
    <rPh sb="22" eb="24">
      <t>キニュウ</t>
    </rPh>
    <phoneticPr fontId="2"/>
  </si>
  <si>
    <r>
      <t>記入要領別表１</t>
    </r>
    <r>
      <rPr>
        <sz val="10"/>
        <rFont val="ＭＳ 明朝"/>
        <family val="1"/>
        <charset val="128"/>
      </rPr>
      <t>に従い当該使用原材料の分類コードを記入。</t>
    </r>
    <rPh sb="0" eb="2">
      <t>キニュウ</t>
    </rPh>
    <rPh sb="2" eb="4">
      <t>ヨウリョウ</t>
    </rPh>
    <rPh sb="4" eb="5">
      <t>ベツ</t>
    </rPh>
    <rPh sb="5" eb="6">
      <t>ヒョウ</t>
    </rPh>
    <rPh sb="8" eb="9">
      <t>シタガ</t>
    </rPh>
    <rPh sb="10" eb="12">
      <t>トウガイ</t>
    </rPh>
    <rPh sb="12" eb="14">
      <t>シヨウ</t>
    </rPh>
    <rPh sb="14" eb="17">
      <t>ゲンザイリョウ</t>
    </rPh>
    <rPh sb="18" eb="20">
      <t>ブンルイ</t>
    </rPh>
    <rPh sb="24" eb="26">
      <t>キニュウ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</si>
  <si>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に項目があれば「適」を、なければ「非適」を○で囲む。</t>
    </r>
    <rPh sb="24" eb="26">
      <t>キニュウ</t>
    </rPh>
    <rPh sb="26" eb="28">
      <t>ヨウリョウ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</si>
  <si>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に規定する再生原材料使用率(x)を％単位で記入。</t>
    </r>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</si>
  <si>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に項目があれば「適」を、なければ「非適」を○で囲む。</t>
    </r>
    <rPh sb="0" eb="3">
      <t>ジギョウジョウ</t>
    </rPh>
    <rPh sb="4" eb="6">
      <t>コウジ</t>
    </rPh>
    <rPh sb="6" eb="8">
      <t>ゲンバ</t>
    </rPh>
    <rPh sb="9" eb="11">
      <t>ギョウシュ</t>
    </rPh>
    <rPh sb="12" eb="14">
      <t>ハッセイ</t>
    </rPh>
    <rPh sb="14" eb="17">
      <t>フクサンブツ</t>
    </rPh>
    <rPh sb="18" eb="20">
      <t>シュルイ</t>
    </rPh>
    <rPh sb="21" eb="22">
      <t>オウ</t>
    </rPh>
    <rPh sb="24" eb="26">
      <t>キニュウ</t>
    </rPh>
    <rPh sb="26" eb="28">
      <t>ヨウリョウ</t>
    </rPh>
    <rPh sb="31" eb="33">
      <t>ベツヒョウ</t>
    </rPh>
    <rPh sb="33" eb="34">
      <t>ダイ</t>
    </rPh>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</si>
  <si>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に規定する副産物中間処理減量化基準率(y),副産物再生資源利用基準率(r)の値を％単位で記入。</t>
    </r>
    <phoneticPr fontId="2"/>
  </si>
  <si>
    <t>＜環境の保全と創造に関する条例対象事業者＞県産業廃棄物実態調査票（別紙１）</t>
    <rPh sb="33" eb="35">
      <t>ベッシ</t>
    </rPh>
    <phoneticPr fontId="2"/>
  </si>
  <si>
    <t>0100</t>
    <phoneticPr fontId="2"/>
  </si>
  <si>
    <t>0200</t>
    <phoneticPr fontId="2"/>
  </si>
  <si>
    <t>0300</t>
    <phoneticPr fontId="2"/>
  </si>
  <si>
    <t>0400</t>
    <phoneticPr fontId="2"/>
  </si>
  <si>
    <t>0500</t>
    <phoneticPr fontId="2"/>
  </si>
  <si>
    <t>1200</t>
    <phoneticPr fontId="2"/>
  </si>
  <si>
    <t>別表１</t>
    <rPh sb="0" eb="1">
      <t>ベツ</t>
    </rPh>
    <rPh sb="1" eb="2">
      <t>ヒョウ</t>
    </rPh>
    <phoneticPr fontId="2"/>
  </si>
  <si>
    <t>適</t>
  </si>
  <si>
    <t>無</t>
    <rPh sb="0" eb="1">
      <t>ム</t>
    </rPh>
    <phoneticPr fontId="2"/>
  </si>
  <si>
    <t>合計(L1)+(L2)の値で、実績の値が
基準の値より小の場合は適、大の場合は不適となる。→</t>
    <rPh sb="0" eb="2">
      <t>ゴウケイ</t>
    </rPh>
    <rPh sb="12" eb="13">
      <t>アタイ</t>
    </rPh>
    <rPh sb="15" eb="17">
      <t>ジッセキ</t>
    </rPh>
    <rPh sb="18" eb="19">
      <t>アタイ</t>
    </rPh>
    <rPh sb="21" eb="23">
      <t>キジュン</t>
    </rPh>
    <rPh sb="24" eb="25">
      <t>アタイ</t>
    </rPh>
    <rPh sb="27" eb="28">
      <t>ショウ</t>
    </rPh>
    <rPh sb="29" eb="31">
      <t>バアイ</t>
    </rPh>
    <rPh sb="32" eb="33">
      <t>テキ</t>
    </rPh>
    <rPh sb="34" eb="35">
      <t>ダイ</t>
    </rPh>
    <rPh sb="36" eb="38">
      <t>バアイ</t>
    </rPh>
    <rPh sb="39" eb="41">
      <t>フテキ</t>
    </rPh>
    <phoneticPr fontId="2"/>
  </si>
  <si>
    <t xml:space="preserve">＜環境の保全と創造に関する条例対象事業者＞
県産業廃棄物実態調査票　記入概要
</t>
    <rPh sb="1" eb="3">
      <t>カンキョウ</t>
    </rPh>
    <rPh sb="4" eb="6">
      <t>ホゼン</t>
    </rPh>
    <rPh sb="7" eb="9">
      <t>ソウゾウ</t>
    </rPh>
    <rPh sb="10" eb="11">
      <t>カン</t>
    </rPh>
    <rPh sb="13" eb="15">
      <t>ジョウレイ</t>
    </rPh>
    <rPh sb="15" eb="17">
      <t>タイショウ</t>
    </rPh>
    <rPh sb="17" eb="20">
      <t>ジギョウシャ</t>
    </rPh>
    <rPh sb="22" eb="23">
      <t>ケン</t>
    </rPh>
    <rPh sb="23" eb="25">
      <t>サンギョウ</t>
    </rPh>
    <rPh sb="25" eb="28">
      <t>ハイキブツ</t>
    </rPh>
    <rPh sb="28" eb="30">
      <t>ジッタイ</t>
    </rPh>
    <rPh sb="30" eb="33">
      <t>チョウサヒョウ</t>
    </rPh>
    <rPh sb="34" eb="36">
      <t>キニュウ</t>
    </rPh>
    <rPh sb="36" eb="38">
      <t>ガイヨウ</t>
    </rPh>
    <phoneticPr fontId="2"/>
  </si>
  <si>
    <t>公共関与(ﾌｪﾆｯｸｽ､協会等)の埋立処分地</t>
    <rPh sb="12" eb="14">
      <t>キョウカイ</t>
    </rPh>
    <rPh sb="17" eb="19">
      <t>ウメタテ</t>
    </rPh>
    <rPh sb="19" eb="22">
      <t>ショブンチ</t>
    </rPh>
    <phoneticPr fontId="2"/>
  </si>
  <si>
    <r>
      <t>副産物(有価物と産業廃棄物)の種類コードを</t>
    </r>
    <r>
      <rPr>
        <b/>
        <sz val="10"/>
        <rFont val="ＭＳ 明朝"/>
        <family val="1"/>
        <charset val="128"/>
      </rPr>
      <t>記入要領（P９,10）</t>
    </r>
    <r>
      <rPr>
        <sz val="10"/>
        <rFont val="ＭＳ 明朝"/>
        <family val="1"/>
        <charset val="128"/>
      </rPr>
      <t>に従い記入。</t>
    </r>
    <rPh sb="0" eb="3">
      <t>フクサンブツ</t>
    </rPh>
    <rPh sb="4" eb="7">
      <t>ユウカブツ</t>
    </rPh>
    <rPh sb="8" eb="10">
      <t>サンギョウ</t>
    </rPh>
    <rPh sb="10" eb="13">
      <t>ハイキブツ</t>
    </rPh>
    <rPh sb="21" eb="23">
      <t>キニュウ</t>
    </rPh>
    <rPh sb="23" eb="25">
      <t>ヨウリョウ</t>
    </rPh>
    <phoneticPr fontId="2"/>
  </si>
  <si>
    <t>　　　　　年度における産業廃棄物排出事業者に係る実績報告書を次のとおり提出します。</t>
    <phoneticPr fontId="2"/>
  </si>
  <si>
    <t>20XX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</si>
</sst>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 "/>
    <numFmt numFmtId="178" formatCode="#,##0_ "/>
    <numFmt numFmtId="179"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u/>
      <sz val="10"/>
      <name val="ＭＳ 明朝"/>
      <family val="1"/>
      <charset val="128"/>
    </font>
    <font>
      <u/>
      <sz val="10"/>
      <name val="ＭＳ ゴシック"/>
      <family val="3"/>
      <charset val="128"/>
    </font>
    <font>
      <sz val="10"/>
      <name val="ＭＳ Ｐゴシック"/>
      <family val="3"/>
      <charset val="128"/>
    </font>
    <font>
      <sz val="9"/>
      <name val="ＭＳ 明朝"/>
      <family val="1"/>
      <charset val="128"/>
    </font>
    <font>
      <sz val="10"/>
      <name val="ＭＳ Ｐ明朝"/>
      <family val="1"/>
      <charset val="128"/>
    </font>
    <font>
      <u/>
      <sz val="10"/>
      <name val="ＭＳ Ｐゴシック"/>
      <family val="3"/>
      <charset val="128"/>
    </font>
    <font>
      <sz val="10"/>
      <color indexed="10"/>
      <name val="ＭＳ Ｐゴシック"/>
      <family val="3"/>
      <charset val="128"/>
    </font>
    <font>
      <b/>
      <sz val="9"/>
      <color indexed="81"/>
      <name val="ＭＳ Ｐゴシック"/>
      <family val="3"/>
      <charset val="128"/>
    </font>
    <font>
      <b/>
      <sz val="10"/>
      <name val="ＭＳ 明朝"/>
      <family val="1"/>
      <charset val="128"/>
    </font>
    <font>
      <b/>
      <sz val="10"/>
      <name val="ＭＳ ゴシック"/>
      <family val="3"/>
      <charset val="128"/>
    </font>
    <font>
      <b/>
      <sz val="10"/>
      <name val="ＭＳ Ｐゴシック"/>
      <family val="3"/>
      <charset val="128"/>
    </font>
    <font>
      <sz val="14"/>
      <name val="ＭＳ Ｐ明朝"/>
      <family val="1"/>
      <charset val="128"/>
    </font>
    <font>
      <sz val="16"/>
      <name val="ＭＳ Ｐ明朝"/>
      <family val="1"/>
      <charset val="128"/>
    </font>
    <font>
      <vertAlign val="superscript"/>
      <sz val="10"/>
      <name val="ＭＳ Ｐゴシック"/>
      <family val="3"/>
      <charset val="128"/>
    </font>
    <font>
      <sz val="16"/>
      <name val="ＭＳ 明朝"/>
      <family val="1"/>
      <charset val="128"/>
    </font>
    <font>
      <vertAlign val="superscript"/>
      <sz val="10"/>
      <name val="ＭＳ 明朝"/>
      <family val="1"/>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43"/>
        <bgColor indexed="64"/>
      </patternFill>
    </fill>
  </fills>
  <borders count="146">
    <border>
      <left/>
      <right/>
      <top/>
      <bottom/>
      <diagonal/>
    </border>
    <border>
      <left/>
      <right style="hair">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medium">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dotted">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thin">
        <color indexed="64"/>
      </right>
      <top style="thin">
        <color indexed="64"/>
      </top>
      <bottom style="medium">
        <color indexed="64"/>
      </bottom>
      <diagonal/>
    </border>
    <border>
      <left style="dotted">
        <color indexed="64"/>
      </left>
      <right/>
      <top/>
      <bottom style="thin">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dotted">
        <color indexed="64"/>
      </left>
      <right/>
      <top style="dotted">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style="double">
        <color indexed="64"/>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3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7" fillId="0" borderId="0" xfId="0" applyFont="1" applyBorder="1"/>
    <xf numFmtId="0" fontId="7" fillId="2" borderId="0" xfId="0" applyFont="1" applyFill="1" applyAlignment="1">
      <alignment horizontal="center" vertical="center"/>
    </xf>
    <xf numFmtId="176"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176" fontId="7" fillId="2" borderId="0" xfId="0" applyNumberFormat="1" applyFont="1" applyFill="1" applyAlignment="1">
      <alignment horizontal="center" vertical="center"/>
    </xf>
    <xf numFmtId="0" fontId="7" fillId="0" borderId="0" xfId="0" applyFont="1" applyAlignment="1">
      <alignment horizontal="center" vertical="center"/>
    </xf>
    <xf numFmtId="176"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pplyProtection="1">
      <alignment horizontal="center" vertical="center" wrapText="1"/>
    </xf>
    <xf numFmtId="49" fontId="7" fillId="3" borderId="4" xfId="0" applyNumberFormat="1" applyFont="1" applyFill="1" applyBorder="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xf>
    <xf numFmtId="176" fontId="7" fillId="0" borderId="0" xfId="0" applyNumberFormat="1" applyFont="1" applyAlignment="1">
      <alignment horizontal="center" vertical="center"/>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176" fontId="7" fillId="3" borderId="8" xfId="0" applyNumberFormat="1" applyFont="1" applyFill="1" applyBorder="1" applyAlignment="1" applyProtection="1">
      <alignment horizontal="center" vertical="center"/>
    </xf>
    <xf numFmtId="176" fontId="7" fillId="3" borderId="9"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pplyProtection="1">
      <alignment horizontal="center" vertical="center"/>
    </xf>
    <xf numFmtId="49" fontId="7" fillId="3" borderId="0"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9" fillId="0" borderId="13" xfId="0" applyNumberFormat="1" applyFont="1" applyBorder="1" applyAlignment="1" applyProtection="1">
      <alignment horizontal="center" vertical="center" shrinkToFit="1"/>
      <protection locked="0"/>
    </xf>
    <xf numFmtId="0" fontId="7" fillId="0" borderId="0" xfId="0" applyFont="1" applyAlignment="1">
      <alignment horizontal="left" vertical="top"/>
    </xf>
    <xf numFmtId="49" fontId="7" fillId="0" borderId="0" xfId="0" applyNumberFormat="1" applyFont="1" applyBorder="1" applyAlignment="1">
      <alignment horizontal="center" vertical="center"/>
    </xf>
    <xf numFmtId="0" fontId="9" fillId="0" borderId="14" xfId="0" applyNumberFormat="1" applyFont="1" applyBorder="1" applyAlignment="1" applyProtection="1">
      <alignment horizontal="center" vertical="center" shrinkToFit="1"/>
      <protection locked="0"/>
    </xf>
    <xf numFmtId="0" fontId="9" fillId="0" borderId="15" xfId="0" applyNumberFormat="1" applyFont="1" applyBorder="1" applyAlignment="1" applyProtection="1">
      <alignment horizontal="center" vertical="center" shrinkToFit="1"/>
      <protection locked="0"/>
    </xf>
    <xf numFmtId="0" fontId="9" fillId="0" borderId="16" xfId="0" applyNumberFormat="1" applyFont="1" applyBorder="1" applyAlignment="1" applyProtection="1">
      <alignment horizontal="center" vertical="center" shrinkToFit="1"/>
      <protection locked="0"/>
    </xf>
    <xf numFmtId="0" fontId="9" fillId="0" borderId="17" xfId="0" applyNumberFormat="1" applyFont="1" applyBorder="1" applyAlignment="1" applyProtection="1">
      <alignment horizontal="center" vertical="center" shrinkToFit="1"/>
      <protection locked="0"/>
    </xf>
    <xf numFmtId="0" fontId="7" fillId="3" borderId="18" xfId="0" applyFont="1" applyFill="1" applyBorder="1" applyAlignment="1">
      <alignment horizontal="center" vertical="center"/>
    </xf>
    <xf numFmtId="49" fontId="7" fillId="0" borderId="19" xfId="0" applyNumberFormat="1" applyFont="1" applyBorder="1" applyAlignment="1">
      <alignment horizontal="center" vertical="center"/>
    </xf>
    <xf numFmtId="0" fontId="7" fillId="3" borderId="20" xfId="0" applyFont="1" applyFill="1" applyBorder="1" applyAlignment="1">
      <alignment horizontal="center" vertical="center"/>
    </xf>
    <xf numFmtId="49" fontId="7" fillId="0" borderId="21" xfId="0" applyNumberFormat="1" applyFont="1" applyBorder="1" applyAlignment="1">
      <alignment horizontal="center" vertical="center"/>
    </xf>
    <xf numFmtId="49" fontId="7" fillId="3" borderId="2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wrapText="1"/>
    </xf>
    <xf numFmtId="49" fontId="10" fillId="3" borderId="23" xfId="0" applyNumberFormat="1" applyFont="1" applyFill="1" applyBorder="1" applyAlignment="1">
      <alignment horizontal="center" vertical="center"/>
    </xf>
    <xf numFmtId="176" fontId="7" fillId="0" borderId="24" xfId="0" applyNumberFormat="1" applyFont="1" applyBorder="1" applyAlignment="1">
      <alignment horizontal="center" vertical="center"/>
    </xf>
    <xf numFmtId="49" fontId="7" fillId="3" borderId="25"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176" fontId="7" fillId="3" borderId="26"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3" borderId="27"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29" xfId="0" applyNumberFormat="1"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7" fillId="3" borderId="2" xfId="0" applyNumberFormat="1" applyFont="1" applyFill="1" applyBorder="1" applyAlignment="1">
      <alignment horizontal="center" vertical="center" wrapText="1"/>
    </xf>
    <xf numFmtId="49" fontId="7" fillId="3" borderId="25" xfId="0" applyNumberFormat="1" applyFont="1" applyFill="1" applyBorder="1" applyAlignment="1">
      <alignment horizontal="centerContinuous" vertical="center"/>
    </xf>
    <xf numFmtId="49" fontId="7" fillId="3" borderId="33" xfId="0" applyNumberFormat="1" applyFont="1" applyFill="1" applyBorder="1" applyAlignment="1">
      <alignment horizontal="center" vertical="center"/>
    </xf>
    <xf numFmtId="0" fontId="0" fillId="0" borderId="0" xfId="0" applyBorder="1" applyAlignment="1">
      <alignment vertical="center"/>
    </xf>
    <xf numFmtId="49" fontId="4" fillId="0" borderId="0" xfId="0" applyNumberFormat="1" applyFont="1" applyAlignment="1">
      <alignment vertical="center"/>
    </xf>
    <xf numFmtId="0" fontId="4" fillId="3" borderId="14" xfId="0"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vertical="center"/>
    </xf>
    <xf numFmtId="0" fontId="16" fillId="0" borderId="14" xfId="0" applyNumberFormat="1" applyFont="1" applyBorder="1" applyAlignment="1" applyProtection="1">
      <alignment horizontal="center" vertical="center" shrinkToFit="1"/>
      <protection locked="0"/>
    </xf>
    <xf numFmtId="0" fontId="16" fillId="0" borderId="16" xfId="0" applyNumberFormat="1" applyFont="1" applyBorder="1" applyAlignment="1" applyProtection="1">
      <alignment horizontal="center" vertical="center" shrinkToFit="1"/>
      <protection locked="0"/>
    </xf>
    <xf numFmtId="49" fontId="16" fillId="0" borderId="14" xfId="0" applyNumberFormat="1" applyFont="1" applyBorder="1" applyAlignment="1" applyProtection="1">
      <alignment horizontal="center" vertical="center" shrinkToFit="1"/>
      <protection locked="0"/>
    </xf>
    <xf numFmtId="49" fontId="16" fillId="0" borderId="16" xfId="0" applyNumberFormat="1" applyFont="1" applyBorder="1" applyAlignment="1" applyProtection="1">
      <alignment horizontal="center" vertical="center" shrinkToFit="1"/>
      <protection locked="0"/>
    </xf>
    <xf numFmtId="49" fontId="17" fillId="0" borderId="34" xfId="0" applyNumberFormat="1" applyFont="1" applyBorder="1" applyAlignment="1" applyProtection="1">
      <alignment horizontal="center" vertical="center" shrinkToFit="1"/>
      <protection locked="0"/>
    </xf>
    <xf numFmtId="0" fontId="17" fillId="0" borderId="34" xfId="0" applyNumberFormat="1" applyFont="1" applyBorder="1" applyAlignment="1" applyProtection="1">
      <alignment horizontal="center" vertical="center" shrinkToFit="1"/>
      <protection locked="0"/>
    </xf>
    <xf numFmtId="178" fontId="17" fillId="0" borderId="34"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horizontal="center" vertical="center" shrinkToFit="1"/>
      <protection locked="0"/>
    </xf>
    <xf numFmtId="0" fontId="17" fillId="0" borderId="14" xfId="0" applyNumberFormat="1" applyFont="1" applyBorder="1" applyAlignment="1" applyProtection="1">
      <alignment horizontal="center" vertical="center" shrinkToFit="1"/>
      <protection locked="0"/>
    </xf>
    <xf numFmtId="178" fontId="17" fillId="0" borderId="14" xfId="0" applyNumberFormat="1" applyFont="1" applyBorder="1" applyAlignment="1" applyProtection="1">
      <alignment horizontal="center" vertical="center" shrinkToFit="1"/>
      <protection locked="0"/>
    </xf>
    <xf numFmtId="0" fontId="17" fillId="0" borderId="16" xfId="0" applyNumberFormat="1" applyFont="1" applyBorder="1" applyAlignment="1" applyProtection="1">
      <alignment horizontal="center" vertical="center" shrinkToFit="1"/>
      <protection locked="0"/>
    </xf>
    <xf numFmtId="0" fontId="17" fillId="0" borderId="35" xfId="0" applyNumberFormat="1" applyFont="1" applyBorder="1" applyAlignment="1" applyProtection="1">
      <alignment horizontal="center" vertical="center" shrinkToFit="1"/>
      <protection locked="0"/>
    </xf>
    <xf numFmtId="177" fontId="17" fillId="0" borderId="34" xfId="0" applyNumberFormat="1" applyFont="1" applyBorder="1" applyAlignment="1" applyProtection="1">
      <alignment horizontal="center" vertical="center" shrinkToFit="1"/>
      <protection locked="0"/>
    </xf>
    <xf numFmtId="177" fontId="17" fillId="0" borderId="14" xfId="0" applyNumberFormat="1" applyFont="1" applyBorder="1" applyAlignment="1" applyProtection="1">
      <alignment horizontal="center" vertical="center" shrinkToFit="1"/>
      <protection locked="0"/>
    </xf>
    <xf numFmtId="0" fontId="17" fillId="0" borderId="36" xfId="0" applyNumberFormat="1" applyFont="1" applyBorder="1" applyAlignment="1" applyProtection="1">
      <alignment horizontal="center" vertical="center" shrinkToFit="1"/>
      <protection locked="0"/>
    </xf>
    <xf numFmtId="0" fontId="17" fillId="0" borderId="37" xfId="0" applyNumberFormat="1" applyFont="1" applyBorder="1" applyAlignment="1" applyProtection="1">
      <alignment horizontal="left" vertical="center" shrinkToFit="1"/>
      <protection locked="0"/>
    </xf>
    <xf numFmtId="0" fontId="17" fillId="0" borderId="38" xfId="0" applyNumberFormat="1" applyFont="1" applyBorder="1" applyAlignment="1" applyProtection="1">
      <alignment horizontal="center" vertical="center" shrinkToFit="1"/>
      <protection locked="0"/>
    </xf>
    <xf numFmtId="0" fontId="16" fillId="0" borderId="14" xfId="0" applyNumberFormat="1" applyFont="1" applyFill="1" applyBorder="1" applyAlignment="1" applyProtection="1">
      <alignment horizontal="center" vertical="center" shrinkToFit="1"/>
      <protection locked="0"/>
    </xf>
    <xf numFmtId="0" fontId="16" fillId="0" borderId="35" xfId="0" applyNumberFormat="1" applyFont="1" applyBorder="1" applyAlignment="1" applyProtection="1">
      <alignment horizontal="center" vertical="center" shrinkToFit="1"/>
      <protection locked="0"/>
    </xf>
    <xf numFmtId="0" fontId="16" fillId="0" borderId="16" xfId="0" applyNumberFormat="1" applyFont="1" applyFill="1" applyBorder="1" applyAlignment="1" applyProtection="1">
      <alignment horizontal="center" vertical="center" shrinkToFit="1"/>
      <protection locked="0"/>
    </xf>
    <xf numFmtId="0" fontId="16" fillId="0" borderId="39" xfId="0" applyNumberFormat="1" applyFont="1" applyBorder="1" applyAlignment="1" applyProtection="1">
      <alignment horizontal="center" vertical="center" shrinkToFit="1"/>
      <protection locked="0"/>
    </xf>
    <xf numFmtId="0" fontId="7" fillId="0" borderId="0" xfId="0" applyFont="1"/>
    <xf numFmtId="0" fontId="7" fillId="0" borderId="0" xfId="0" applyFont="1" applyAlignment="1">
      <alignment horizontal="left" vertical="center"/>
    </xf>
    <xf numFmtId="49" fontId="7" fillId="3" borderId="23" xfId="0" applyNumberFormat="1" applyFont="1" applyFill="1" applyBorder="1" applyAlignment="1">
      <alignment horizontal="center" vertical="center"/>
    </xf>
    <xf numFmtId="0" fontId="7" fillId="0" borderId="27" xfId="0" applyFont="1" applyBorder="1"/>
    <xf numFmtId="176" fontId="7" fillId="3" borderId="6" xfId="0" applyNumberFormat="1" applyFont="1" applyFill="1" applyBorder="1" applyAlignment="1">
      <alignment horizontal="center" vertical="center"/>
    </xf>
    <xf numFmtId="0" fontId="7" fillId="3" borderId="7" xfId="0" applyFont="1" applyFill="1" applyBorder="1"/>
    <xf numFmtId="0" fontId="7" fillId="3" borderId="40" xfId="0" applyFont="1" applyFill="1" applyBorder="1"/>
    <xf numFmtId="0" fontId="7" fillId="2" borderId="1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1" xfId="0" applyFont="1" applyFill="1" applyBorder="1" applyAlignment="1">
      <alignment vertical="center"/>
    </xf>
    <xf numFmtId="0" fontId="7" fillId="3" borderId="42" xfId="0" applyFont="1" applyFill="1" applyBorder="1"/>
    <xf numFmtId="0" fontId="7" fillId="0" borderId="43" xfId="0" applyFont="1" applyBorder="1"/>
    <xf numFmtId="49" fontId="7" fillId="3" borderId="44" xfId="0" applyNumberFormat="1" applyFont="1" applyFill="1" applyBorder="1" applyAlignment="1">
      <alignment horizontal="center" vertical="center"/>
    </xf>
    <xf numFmtId="49" fontId="7" fillId="3" borderId="45"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46" xfId="0" applyNumberFormat="1" applyFont="1" applyFill="1" applyBorder="1" applyAlignment="1">
      <alignment horizontal="center" vertical="center"/>
    </xf>
    <xf numFmtId="0" fontId="7" fillId="3" borderId="9" xfId="0" applyFont="1" applyFill="1" applyBorder="1" applyAlignment="1">
      <alignment horizontal="center" vertical="center"/>
    </xf>
    <xf numFmtId="0" fontId="7" fillId="0" borderId="3"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34" xfId="0" applyNumberFormat="1" applyFont="1" applyBorder="1" applyAlignment="1" applyProtection="1">
      <alignment horizontal="center" vertical="center" shrinkToFit="1"/>
    </xf>
    <xf numFmtId="0" fontId="7" fillId="0" borderId="14" xfId="0" applyNumberFormat="1" applyFont="1" applyBorder="1" applyAlignment="1" applyProtection="1">
      <alignment horizontal="center" vertical="center" shrinkToFit="1"/>
    </xf>
    <xf numFmtId="0" fontId="7" fillId="0" borderId="16" xfId="0" applyNumberFormat="1" applyFont="1" applyBorder="1" applyAlignment="1" applyProtection="1">
      <alignment horizontal="center" vertical="center" shrinkToFit="1"/>
    </xf>
    <xf numFmtId="0" fontId="17" fillId="0" borderId="38" xfId="0" applyNumberFormat="1" applyFont="1" applyBorder="1" applyAlignment="1" applyProtection="1">
      <alignment horizontal="center" vertical="center" shrinkToFit="1"/>
    </xf>
    <xf numFmtId="0" fontId="17" fillId="0" borderId="37" xfId="0" applyNumberFormat="1" applyFont="1" applyBorder="1" applyAlignment="1" applyProtection="1">
      <alignment horizontal="left" vertical="center" shrinkToFit="1"/>
    </xf>
    <xf numFmtId="0" fontId="7" fillId="0" borderId="49" xfId="0" applyFont="1" applyBorder="1" applyAlignment="1" applyProtection="1">
      <alignment horizontal="center" vertical="center" shrinkToFit="1"/>
    </xf>
    <xf numFmtId="49" fontId="17" fillId="0" borderId="34" xfId="0" applyNumberFormat="1" applyFont="1" applyBorder="1" applyAlignment="1" applyProtection="1">
      <alignment shrinkToFit="1"/>
      <protection locked="0"/>
    </xf>
    <xf numFmtId="0" fontId="17" fillId="0" borderId="34" xfId="0" applyFont="1" applyBorder="1" applyAlignment="1" applyProtection="1">
      <alignment shrinkToFit="1"/>
      <protection locked="0"/>
    </xf>
    <xf numFmtId="0" fontId="7" fillId="0" borderId="50"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shrinkToFit="1"/>
      <protection locked="0"/>
    </xf>
    <xf numFmtId="0" fontId="17" fillId="0" borderId="14" xfId="0" applyFont="1" applyBorder="1" applyAlignment="1" applyProtection="1">
      <alignment shrinkToFit="1"/>
      <protection locked="0"/>
    </xf>
    <xf numFmtId="0" fontId="7" fillId="0" borderId="14" xfId="0" applyNumberFormat="1" applyFont="1" applyBorder="1" applyAlignment="1" applyProtection="1">
      <alignment horizontal="center" vertical="center" shrinkToFit="1"/>
      <protection locked="0"/>
    </xf>
    <xf numFmtId="49" fontId="17" fillId="0" borderId="16" xfId="0" applyNumberFormat="1" applyFont="1" applyBorder="1" applyAlignment="1" applyProtection="1">
      <alignment shrinkToFit="1"/>
      <protection locked="0"/>
    </xf>
    <xf numFmtId="0" fontId="17" fillId="0" borderId="16" xfId="0" applyFont="1" applyBorder="1" applyAlignment="1" applyProtection="1">
      <alignment shrinkToFit="1"/>
      <protection locked="0"/>
    </xf>
    <xf numFmtId="0" fontId="7" fillId="0" borderId="16" xfId="0" applyNumberFormat="1" applyFont="1" applyBorder="1" applyAlignment="1" applyProtection="1">
      <alignment horizontal="center" vertical="center" shrinkToFit="1"/>
      <protection locked="0"/>
    </xf>
    <xf numFmtId="49" fontId="17" fillId="0" borderId="34" xfId="0" applyNumberFormat="1" applyFont="1" applyBorder="1" applyAlignment="1" applyProtection="1">
      <alignment horizontal="center" shrinkToFit="1"/>
    </xf>
    <xf numFmtId="0" fontId="17" fillId="0" borderId="34" xfId="0" applyFont="1" applyBorder="1" applyAlignment="1" applyProtection="1">
      <alignment horizontal="center" shrinkToFit="1"/>
    </xf>
    <xf numFmtId="49" fontId="17" fillId="0" borderId="14" xfId="0" applyNumberFormat="1" applyFont="1" applyBorder="1" applyAlignment="1" applyProtection="1">
      <alignment horizontal="center" shrinkToFit="1"/>
    </xf>
    <xf numFmtId="0" fontId="17" fillId="0" borderId="14" xfId="0" applyFont="1" applyBorder="1" applyAlignment="1" applyProtection="1">
      <alignment horizontal="center" shrinkToFit="1"/>
    </xf>
    <xf numFmtId="49" fontId="17" fillId="0" borderId="16" xfId="0" applyNumberFormat="1" applyFont="1" applyBorder="1" applyAlignment="1" applyProtection="1">
      <alignment horizontal="center" shrinkToFit="1"/>
    </xf>
    <xf numFmtId="0" fontId="17" fillId="0" borderId="16" xfId="0" applyFont="1" applyBorder="1" applyAlignment="1" applyProtection="1">
      <alignment horizontal="center" shrinkToFit="1"/>
    </xf>
    <xf numFmtId="178" fontId="17" fillId="0" borderId="50" xfId="0" applyNumberFormat="1" applyFont="1" applyBorder="1" applyAlignment="1" applyProtection="1">
      <alignment horizontal="right" shrinkToFit="1"/>
    </xf>
    <xf numFmtId="178" fontId="17" fillId="0" borderId="51" xfId="0" applyNumberFormat="1" applyFont="1" applyBorder="1" applyAlignment="1" applyProtection="1">
      <alignment horizontal="right" shrinkToFit="1"/>
    </xf>
    <xf numFmtId="178" fontId="17" fillId="0" borderId="14" xfId="0" applyNumberFormat="1" applyFont="1" applyBorder="1" applyAlignment="1" applyProtection="1">
      <alignment horizontal="right" shrinkToFit="1"/>
    </xf>
    <xf numFmtId="178" fontId="17" fillId="0" borderId="52" xfId="0" applyNumberFormat="1" applyFont="1" applyBorder="1" applyAlignment="1" applyProtection="1">
      <alignment horizontal="right" shrinkToFit="1"/>
    </xf>
    <xf numFmtId="178" fontId="17" fillId="0" borderId="53" xfId="0" applyNumberFormat="1" applyFont="1" applyBorder="1" applyAlignment="1" applyProtection="1">
      <alignment horizontal="right" shrinkToFit="1"/>
    </xf>
    <xf numFmtId="178" fontId="17" fillId="0" borderId="54" xfId="0" applyNumberFormat="1" applyFont="1" applyBorder="1" applyAlignment="1" applyProtection="1">
      <alignment horizontal="right" shrinkToFit="1"/>
    </xf>
    <xf numFmtId="178" fontId="17" fillId="0" borderId="34" xfId="0" applyNumberFormat="1" applyFont="1" applyBorder="1" applyAlignment="1" applyProtection="1">
      <alignment horizontal="right" shrinkToFit="1"/>
    </xf>
    <xf numFmtId="178" fontId="17" fillId="0" borderId="16" xfId="0" applyNumberFormat="1" applyFont="1" applyBorder="1" applyAlignment="1" applyProtection="1">
      <alignment horizontal="right" shrinkToFit="1"/>
    </xf>
    <xf numFmtId="178" fontId="16" fillId="0" borderId="14" xfId="0" applyNumberFormat="1" applyFont="1" applyBorder="1" applyAlignment="1" applyProtection="1">
      <alignment horizontal="right" vertical="center" shrinkToFit="1"/>
      <protection locked="0"/>
    </xf>
    <xf numFmtId="178" fontId="16" fillId="0" borderId="16" xfId="0" applyNumberFormat="1" applyFont="1" applyBorder="1" applyAlignment="1" applyProtection="1">
      <alignment horizontal="right" vertical="center" shrinkToFit="1"/>
      <protection locked="0"/>
    </xf>
    <xf numFmtId="176" fontId="7" fillId="0" borderId="0" xfId="0" applyNumberFormat="1" applyFont="1" applyAlignment="1">
      <alignment horizontal="right" vertical="center"/>
    </xf>
    <xf numFmtId="178" fontId="16" fillId="0" borderId="14" xfId="0" applyNumberFormat="1" applyFont="1" applyBorder="1" applyAlignment="1" applyProtection="1">
      <alignment horizontal="right" vertical="center" shrinkToFit="1"/>
    </xf>
    <xf numFmtId="177" fontId="16" fillId="0" borderId="14" xfId="0" applyNumberFormat="1" applyFont="1" applyBorder="1" applyAlignment="1" applyProtection="1">
      <alignment horizontal="right" vertical="center" shrinkToFit="1"/>
      <protection locked="0"/>
    </xf>
    <xf numFmtId="178" fontId="16" fillId="0" borderId="52" xfId="0" applyNumberFormat="1" applyFont="1" applyBorder="1" applyAlignment="1" applyProtection="1">
      <alignment horizontal="right" vertical="center" shrinkToFit="1"/>
    </xf>
    <xf numFmtId="177" fontId="16" fillId="0" borderId="16" xfId="0" applyNumberFormat="1" applyFont="1" applyBorder="1" applyAlignment="1" applyProtection="1">
      <alignment horizontal="right" vertical="center" shrinkToFit="1"/>
      <protection locked="0"/>
    </xf>
    <xf numFmtId="178" fontId="16" fillId="0" borderId="16" xfId="0" applyNumberFormat="1" applyFont="1" applyBorder="1" applyAlignment="1" applyProtection="1">
      <alignment horizontal="right" vertical="center" shrinkToFit="1"/>
    </xf>
    <xf numFmtId="178" fontId="16" fillId="0" borderId="55" xfId="0" applyNumberFormat="1" applyFont="1" applyBorder="1" applyAlignment="1" applyProtection="1">
      <alignment horizontal="right" vertical="center" shrinkToFit="1"/>
    </xf>
    <xf numFmtId="0" fontId="7" fillId="0" borderId="0" xfId="0" applyFont="1" applyAlignment="1">
      <alignment horizontal="right" vertical="center"/>
    </xf>
    <xf numFmtId="178" fontId="17" fillId="0" borderId="34" xfId="0" applyNumberFormat="1" applyFont="1" applyBorder="1" applyAlignment="1" applyProtection="1">
      <alignment horizontal="right" shrinkToFit="1"/>
      <protection locked="0"/>
    </xf>
    <xf numFmtId="178" fontId="17" fillId="0" borderId="14" xfId="0" applyNumberFormat="1" applyFont="1" applyBorder="1" applyAlignment="1" applyProtection="1">
      <alignment horizontal="right" shrinkToFit="1"/>
      <protection locked="0"/>
    </xf>
    <xf numFmtId="178" fontId="17" fillId="0" borderId="16" xfId="0" applyNumberFormat="1" applyFont="1" applyBorder="1" applyAlignment="1" applyProtection="1">
      <alignment horizontal="right" shrinkToFit="1"/>
      <protection locked="0"/>
    </xf>
    <xf numFmtId="178" fontId="17" fillId="0" borderId="53" xfId="0" applyNumberFormat="1" applyFont="1" applyBorder="1" applyAlignment="1" applyProtection="1">
      <alignment horizontal="right" shrinkToFit="1"/>
      <protection locked="0"/>
    </xf>
    <xf numFmtId="178" fontId="17" fillId="0" borderId="56" xfId="0" applyNumberFormat="1" applyFont="1" applyBorder="1" applyAlignment="1" applyProtection="1">
      <alignment horizontal="right" shrinkToFit="1"/>
      <protection locked="0"/>
    </xf>
    <xf numFmtId="178" fontId="17" fillId="0" borderId="57" xfId="0" applyNumberFormat="1" applyFont="1" applyBorder="1" applyAlignment="1" applyProtection="1">
      <alignment horizontal="right" shrinkToFit="1"/>
      <protection locked="0"/>
    </xf>
    <xf numFmtId="0" fontId="0" fillId="0" borderId="0" xfId="0" applyAlignment="1">
      <alignment vertical="center"/>
    </xf>
    <xf numFmtId="176" fontId="7" fillId="3" borderId="58" xfId="0" applyNumberFormat="1" applyFont="1" applyFill="1" applyBorder="1" applyAlignment="1">
      <alignment horizontal="center" vertical="center"/>
    </xf>
    <xf numFmtId="176" fontId="7" fillId="3" borderId="4" xfId="0" applyNumberFormat="1" applyFont="1" applyFill="1" applyBorder="1" applyAlignment="1">
      <alignment horizontal="centerContinuous" vertical="center"/>
    </xf>
    <xf numFmtId="49" fontId="11" fillId="3" borderId="59" xfId="0" applyNumberFormat="1" applyFont="1" applyFill="1" applyBorder="1" applyAlignment="1">
      <alignment horizontal="center" vertical="center"/>
    </xf>
    <xf numFmtId="0" fontId="0" fillId="3" borderId="33" xfId="0" applyFill="1" applyBorder="1" applyAlignment="1">
      <alignment horizontal="center"/>
    </xf>
    <xf numFmtId="178" fontId="11" fillId="3" borderId="33" xfId="0" applyNumberFormat="1" applyFont="1" applyFill="1" applyBorder="1" applyAlignment="1">
      <alignment horizontal="center" vertical="center"/>
    </xf>
    <xf numFmtId="0" fontId="7" fillId="3" borderId="9" xfId="0" applyFont="1" applyFill="1" applyBorder="1" applyAlignment="1" applyProtection="1">
      <alignment horizontal="center" vertical="center"/>
    </xf>
    <xf numFmtId="178" fontId="17" fillId="0" borderId="56" xfId="0" applyNumberFormat="1" applyFont="1" applyBorder="1" applyAlignment="1" applyProtection="1">
      <alignment horizontal="right" shrinkToFit="1"/>
    </xf>
    <xf numFmtId="178" fontId="17" fillId="0" borderId="57" xfId="0" applyNumberFormat="1" applyFont="1" applyBorder="1" applyAlignment="1" applyProtection="1">
      <alignment horizontal="right" shrinkToFit="1"/>
    </xf>
    <xf numFmtId="0" fontId="0" fillId="0" borderId="0" xfId="0" applyBorder="1"/>
    <xf numFmtId="49" fontId="7" fillId="2" borderId="43" xfId="0" applyNumberFormat="1" applyFont="1" applyFill="1" applyBorder="1" applyAlignment="1">
      <alignment horizontal="center" vertical="center"/>
    </xf>
    <xf numFmtId="0" fontId="7" fillId="3" borderId="60" xfId="0" applyFont="1" applyFill="1" applyBorder="1" applyAlignment="1">
      <alignment horizontal="center" vertical="center"/>
    </xf>
    <xf numFmtId="49" fontId="7" fillId="3" borderId="61" xfId="0" applyNumberFormat="1" applyFont="1" applyFill="1" applyBorder="1" applyAlignment="1">
      <alignment horizontal="center" vertical="center"/>
    </xf>
    <xf numFmtId="0" fontId="0" fillId="3" borderId="41" xfId="0" applyFill="1" applyBorder="1" applyAlignment="1">
      <alignment horizontal="centerContinuous"/>
    </xf>
    <xf numFmtId="0" fontId="0" fillId="3" borderId="20" xfId="0" applyFill="1" applyBorder="1" applyAlignment="1">
      <alignment horizontal="centerContinuous"/>
    </xf>
    <xf numFmtId="0" fontId="0" fillId="3" borderId="7" xfId="0" applyFill="1" applyBorder="1" applyAlignment="1">
      <alignment horizontal="centerContinuous"/>
    </xf>
    <xf numFmtId="0" fontId="0" fillId="3" borderId="42" xfId="0" applyFill="1" applyBorder="1" applyAlignment="1">
      <alignment horizontal="centerContinuous"/>
    </xf>
    <xf numFmtId="49" fontId="7" fillId="0" borderId="0" xfId="0" applyNumberFormat="1" applyFont="1" applyBorder="1" applyAlignment="1">
      <alignment vertical="center"/>
    </xf>
    <xf numFmtId="0" fontId="7" fillId="0" borderId="62" xfId="0" applyFont="1" applyBorder="1" applyAlignment="1">
      <alignment horizontal="center"/>
    </xf>
    <xf numFmtId="0" fontId="7" fillId="0" borderId="63" xfId="0" applyNumberFormat="1" applyFont="1" applyBorder="1" applyAlignment="1" applyProtection="1">
      <alignment horizontal="center" vertical="center" shrinkToFit="1"/>
    </xf>
    <xf numFmtId="0" fontId="7" fillId="0" borderId="64" xfId="0" applyFont="1" applyBorder="1" applyAlignment="1">
      <alignment horizontal="center"/>
    </xf>
    <xf numFmtId="0" fontId="7" fillId="0" borderId="65" xfId="0" applyNumberFormat="1" applyFont="1" applyBorder="1" applyAlignment="1" applyProtection="1">
      <alignment horizontal="center" vertical="center" shrinkToFit="1"/>
    </xf>
    <xf numFmtId="0" fontId="7" fillId="0" borderId="66" xfId="0" applyFont="1" applyBorder="1" applyAlignment="1">
      <alignment horizontal="center"/>
    </xf>
    <xf numFmtId="0" fontId="7" fillId="0" borderId="67" xfId="0" applyNumberFormat="1" applyFont="1" applyBorder="1" applyAlignment="1" applyProtection="1">
      <alignment horizontal="center" vertical="center" shrinkToFit="1"/>
    </xf>
    <xf numFmtId="0" fontId="7" fillId="0" borderId="68" xfId="0" applyFont="1" applyBorder="1" applyAlignment="1">
      <alignment horizontal="center"/>
    </xf>
    <xf numFmtId="0" fontId="7" fillId="0" borderId="69" xfId="0" applyNumberFormat="1" applyFont="1" applyBorder="1" applyAlignment="1" applyProtection="1">
      <alignment horizontal="center" vertical="center" shrinkToFit="1"/>
    </xf>
    <xf numFmtId="49" fontId="17" fillId="0" borderId="63" xfId="0" applyNumberFormat="1" applyFont="1" applyBorder="1" applyAlignment="1" applyProtection="1">
      <alignment horizontal="center" shrinkToFit="1"/>
    </xf>
    <xf numFmtId="0" fontId="17" fillId="0" borderId="63" xfId="0" applyFont="1" applyBorder="1" applyAlignment="1" applyProtection="1">
      <alignment horizontal="center" shrinkToFit="1"/>
    </xf>
    <xf numFmtId="178" fontId="17" fillId="0" borderId="63" xfId="0" applyNumberFormat="1" applyFont="1" applyBorder="1" applyAlignment="1" applyProtection="1">
      <alignment horizontal="right" shrinkToFit="1"/>
    </xf>
    <xf numFmtId="178" fontId="17" fillId="0" borderId="70" xfId="0" applyNumberFormat="1" applyFont="1" applyBorder="1" applyAlignment="1" applyProtection="1">
      <alignment horizontal="right" shrinkToFit="1"/>
    </xf>
    <xf numFmtId="49" fontId="17" fillId="0" borderId="65" xfId="0" applyNumberFormat="1" applyFont="1" applyBorder="1" applyAlignment="1" applyProtection="1">
      <alignment horizontal="center" shrinkToFit="1"/>
    </xf>
    <xf numFmtId="0" fontId="17" fillId="0" borderId="65" xfId="0" applyFont="1" applyBorder="1" applyAlignment="1" applyProtection="1">
      <alignment horizontal="center" shrinkToFit="1"/>
    </xf>
    <xf numFmtId="178" fontId="17" fillId="0" borderId="65" xfId="0" applyNumberFormat="1" applyFont="1" applyBorder="1" applyAlignment="1" applyProtection="1">
      <alignment horizontal="right" shrinkToFit="1"/>
    </xf>
    <xf numFmtId="178" fontId="17" fillId="0" borderId="71" xfId="0" applyNumberFormat="1" applyFont="1" applyBorder="1" applyAlignment="1" applyProtection="1">
      <alignment horizontal="right" shrinkToFit="1"/>
    </xf>
    <xf numFmtId="49" fontId="17" fillId="0" borderId="67" xfId="0" applyNumberFormat="1" applyFont="1" applyBorder="1" applyAlignment="1" applyProtection="1">
      <alignment horizontal="center" shrinkToFit="1"/>
    </xf>
    <xf numFmtId="0" fontId="17" fillId="0" borderId="67" xfId="0" applyFont="1" applyBorder="1" applyAlignment="1" applyProtection="1">
      <alignment horizontal="center" shrinkToFit="1"/>
    </xf>
    <xf numFmtId="178" fontId="17" fillId="0" borderId="67" xfId="0" applyNumberFormat="1" applyFont="1" applyBorder="1" applyAlignment="1" applyProtection="1">
      <alignment horizontal="right" shrinkToFit="1"/>
    </xf>
    <xf numFmtId="178" fontId="17" fillId="0" borderId="72" xfId="0" applyNumberFormat="1" applyFont="1" applyBorder="1" applyAlignment="1" applyProtection="1">
      <alignment horizontal="right" shrinkToFit="1"/>
    </xf>
    <xf numFmtId="49" fontId="17" fillId="0" borderId="69" xfId="0" applyNumberFormat="1" applyFont="1" applyBorder="1" applyAlignment="1" applyProtection="1">
      <alignment horizontal="center" shrinkToFit="1"/>
    </xf>
    <xf numFmtId="0" fontId="17" fillId="0" borderId="69" xfId="0" applyFont="1" applyBorder="1" applyAlignment="1" applyProtection="1">
      <alignment horizontal="center" shrinkToFit="1"/>
    </xf>
    <xf numFmtId="178" fontId="17" fillId="0" borderId="69" xfId="0" applyNumberFormat="1" applyFont="1" applyBorder="1" applyAlignment="1" applyProtection="1">
      <alignment horizontal="right" shrinkToFit="1"/>
    </xf>
    <xf numFmtId="178" fontId="17" fillId="0" borderId="73" xfId="0" applyNumberFormat="1" applyFont="1" applyBorder="1" applyAlignment="1" applyProtection="1">
      <alignment horizontal="right" shrinkToFit="1"/>
    </xf>
    <xf numFmtId="49" fontId="7" fillId="3" borderId="27" xfId="0" applyNumberFormat="1" applyFont="1" applyFill="1" applyBorder="1" applyAlignment="1">
      <alignment horizontal="center" vertical="center" wrapText="1"/>
    </xf>
    <xf numFmtId="49" fontId="7" fillId="3" borderId="27" xfId="0" applyNumberFormat="1" applyFont="1" applyFill="1" applyBorder="1" applyAlignment="1">
      <alignment horizontal="center"/>
    </xf>
    <xf numFmtId="49" fontId="7" fillId="3" borderId="27" xfId="0" applyNumberFormat="1" applyFont="1" applyFill="1" applyBorder="1" applyAlignment="1">
      <alignment horizontal="center" vertical="top"/>
    </xf>
    <xf numFmtId="0" fontId="17" fillId="0" borderId="14" xfId="0" applyNumberFormat="1" applyFont="1" applyBorder="1" applyAlignment="1" applyProtection="1">
      <alignment vertical="center" shrinkToFit="1"/>
      <protection locked="0"/>
    </xf>
    <xf numFmtId="0" fontId="7" fillId="0" borderId="0" xfId="0" applyFont="1" applyAlignment="1">
      <alignment vertical="center"/>
    </xf>
    <xf numFmtId="0" fontId="4" fillId="3" borderId="74" xfId="0" applyFont="1" applyFill="1" applyBorder="1" applyAlignment="1">
      <alignment horizontal="center" vertical="center"/>
    </xf>
    <xf numFmtId="0" fontId="4" fillId="0" borderId="75" xfId="0" applyFont="1" applyBorder="1" applyAlignment="1">
      <alignment horizontal="center" vertical="center"/>
    </xf>
    <xf numFmtId="0" fontId="4" fillId="3" borderId="75" xfId="0" applyFont="1" applyFill="1" applyBorder="1" applyAlignment="1">
      <alignment horizontal="center" vertical="center"/>
    </xf>
    <xf numFmtId="0" fontId="4" fillId="0" borderId="76" xfId="0" applyFont="1" applyBorder="1" applyAlignment="1">
      <alignment horizontal="center" vertical="center"/>
    </xf>
    <xf numFmtId="0" fontId="4" fillId="0" borderId="76" xfId="0" applyFont="1" applyBorder="1" applyAlignment="1">
      <alignment vertical="center"/>
    </xf>
    <xf numFmtId="0" fontId="4" fillId="0" borderId="77" xfId="0" applyFont="1" applyBorder="1" applyAlignment="1">
      <alignment horizontal="center" vertical="center"/>
    </xf>
    <xf numFmtId="0" fontId="4" fillId="3" borderId="31" xfId="0" applyFont="1" applyFill="1" applyBorder="1" applyAlignment="1">
      <alignment horizontal="center" vertical="center"/>
    </xf>
    <xf numFmtId="0" fontId="4" fillId="0" borderId="14" xfId="0" applyFont="1" applyBorder="1" applyAlignment="1">
      <alignment horizontal="center" vertical="center"/>
    </xf>
    <xf numFmtId="0" fontId="4" fillId="0" borderId="52" xfId="0" applyFont="1" applyBorder="1" applyAlignment="1">
      <alignment horizontal="center" vertical="center"/>
    </xf>
    <xf numFmtId="0" fontId="4" fillId="0" borderId="52" xfId="0" applyFont="1" applyBorder="1" applyAlignment="1">
      <alignment vertical="center"/>
    </xf>
    <xf numFmtId="0" fontId="4" fillId="0" borderId="78" xfId="0" applyFont="1" applyBorder="1" applyAlignment="1">
      <alignment horizontal="center" vertical="center"/>
    </xf>
    <xf numFmtId="0" fontId="8" fillId="0" borderId="52" xfId="0" applyFont="1" applyBorder="1" applyAlignment="1">
      <alignment horizontal="center" vertical="center"/>
    </xf>
    <xf numFmtId="0" fontId="4" fillId="3" borderId="32" xfId="0" applyFont="1" applyFill="1" applyBorder="1" applyAlignment="1">
      <alignment horizontal="center" vertical="center"/>
    </xf>
    <xf numFmtId="0" fontId="4" fillId="0" borderId="55" xfId="0" applyFont="1" applyBorder="1" applyAlignment="1">
      <alignment vertical="center"/>
    </xf>
    <xf numFmtId="0" fontId="4" fillId="0" borderId="64"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63" xfId="0" applyFont="1" applyBorder="1" applyAlignment="1">
      <alignment vertical="center"/>
    </xf>
    <xf numFmtId="49" fontId="10" fillId="3" borderId="10" xfId="0" applyNumberFormat="1" applyFont="1" applyFill="1" applyBorder="1" applyAlignment="1">
      <alignment horizontal="center" vertical="center"/>
    </xf>
    <xf numFmtId="0" fontId="17" fillId="0" borderId="79" xfId="0" applyNumberFormat="1" applyFont="1" applyBorder="1" applyAlignment="1" applyProtection="1">
      <alignment horizontal="center" vertical="center" shrinkToFit="1"/>
    </xf>
    <xf numFmtId="178" fontId="17" fillId="0" borderId="7" xfId="0" applyNumberFormat="1" applyFont="1" applyBorder="1" applyAlignment="1" applyProtection="1">
      <alignment horizontal="center" vertical="center" shrinkToFit="1"/>
      <protection locked="0"/>
    </xf>
    <xf numFmtId="0" fontId="17" fillId="0" borderId="80" xfId="0" applyNumberFormat="1" applyFont="1" applyFill="1" applyBorder="1" applyAlignment="1" applyProtection="1">
      <alignment horizontal="center" vertical="center" shrinkToFit="1"/>
    </xf>
    <xf numFmtId="0" fontId="17" fillId="0" borderId="40" xfId="0" applyNumberFormat="1" applyFont="1" applyFill="1" applyBorder="1" applyAlignment="1" applyProtection="1">
      <alignment horizontal="center" vertical="center" shrinkToFit="1"/>
    </xf>
    <xf numFmtId="179" fontId="17" fillId="0" borderId="34" xfId="0" applyNumberFormat="1" applyFont="1" applyBorder="1" applyAlignment="1" applyProtection="1">
      <alignment horizontal="right" vertical="center" shrinkToFit="1"/>
      <protection locked="0"/>
    </xf>
    <xf numFmtId="179" fontId="17" fillId="0" borderId="14" xfId="0" applyNumberFormat="1" applyFont="1" applyBorder="1" applyAlignment="1" applyProtection="1">
      <alignment horizontal="right" vertical="center" shrinkToFit="1"/>
      <protection locked="0"/>
    </xf>
    <xf numFmtId="178" fontId="17" fillId="0" borderId="14" xfId="0" applyNumberFormat="1" applyFont="1" applyBorder="1" applyAlignment="1" applyProtection="1">
      <alignment horizontal="right" vertical="center" shrinkToFit="1"/>
    </xf>
    <xf numFmtId="178" fontId="17" fillId="0" borderId="81" xfId="0" applyNumberFormat="1" applyFont="1" applyBorder="1" applyAlignment="1" applyProtection="1">
      <alignment horizontal="right" vertical="center" shrinkToFit="1"/>
    </xf>
    <xf numFmtId="178" fontId="17" fillId="0" borderId="52" xfId="0" applyNumberFormat="1" applyFont="1" applyBorder="1" applyAlignment="1" applyProtection="1">
      <alignment horizontal="right" vertical="center" shrinkToFit="1"/>
    </xf>
    <xf numFmtId="0" fontId="0" fillId="3" borderId="20" xfId="0" applyFill="1" applyBorder="1" applyAlignment="1">
      <alignment horizontal="centerContinuous" vertical="center"/>
    </xf>
    <xf numFmtId="0" fontId="0" fillId="3" borderId="41" xfId="0" applyFill="1" applyBorder="1" applyAlignment="1">
      <alignment horizontal="centerContinuous" vertical="center"/>
    </xf>
    <xf numFmtId="0" fontId="0" fillId="3" borderId="7" xfId="0" applyFill="1" applyBorder="1" applyAlignment="1">
      <alignment horizontal="centerContinuous" vertical="center"/>
    </xf>
    <xf numFmtId="0" fontId="0" fillId="3" borderId="42" xfId="0" applyFill="1" applyBorder="1" applyAlignment="1">
      <alignment horizontal="centerContinuous" vertical="center"/>
    </xf>
    <xf numFmtId="178" fontId="17" fillId="0" borderId="82" xfId="0" applyNumberFormat="1" applyFont="1" applyBorder="1" applyAlignment="1">
      <alignment horizontal="center" vertical="center" shrinkToFit="1"/>
    </xf>
    <xf numFmtId="178" fontId="17" fillId="0" borderId="83" xfId="0" applyNumberFormat="1" applyFont="1" applyBorder="1" applyAlignment="1">
      <alignment horizontal="center" vertical="center" shrinkToFit="1"/>
    </xf>
    <xf numFmtId="0" fontId="19" fillId="0" borderId="14" xfId="0" applyNumberFormat="1" applyFont="1" applyBorder="1" applyAlignment="1" applyProtection="1">
      <alignment horizontal="center" vertical="center" shrinkToFit="1"/>
      <protection locked="0"/>
    </xf>
    <xf numFmtId="0" fontId="19" fillId="0" borderId="38" xfId="0" applyNumberFormat="1" applyFont="1" applyBorder="1" applyAlignment="1" applyProtection="1">
      <alignment horizontal="center" vertical="center" shrinkToFit="1"/>
      <protection locked="0"/>
    </xf>
    <xf numFmtId="0" fontId="19" fillId="0" borderId="37" xfId="0" applyNumberFormat="1" applyFont="1" applyBorder="1" applyAlignment="1" applyProtection="1">
      <alignment horizontal="left" vertical="center" shrinkToFit="1"/>
      <protection locked="0"/>
    </xf>
    <xf numFmtId="0" fontId="19" fillId="0" borderId="79" xfId="0" applyNumberFormat="1" applyFont="1" applyBorder="1" applyAlignment="1" applyProtection="1">
      <alignment horizontal="center" vertical="center" shrinkToFit="1"/>
    </xf>
    <xf numFmtId="0" fontId="19" fillId="0" borderId="37" xfId="0" applyNumberFormat="1" applyFont="1" applyBorder="1" applyAlignment="1" applyProtection="1">
      <alignment horizontal="center" vertical="center" shrinkToFit="1"/>
      <protection locked="0"/>
    </xf>
    <xf numFmtId="178" fontId="19" fillId="0" borderId="84" xfId="0" applyNumberFormat="1" applyFont="1" applyBorder="1" applyAlignment="1" applyProtection="1">
      <alignment horizontal="center" vertical="center" shrinkToFit="1"/>
      <protection locked="0"/>
    </xf>
    <xf numFmtId="0" fontId="19" fillId="0" borderId="80" xfId="0" applyNumberFormat="1" applyFont="1" applyFill="1" applyBorder="1" applyAlignment="1" applyProtection="1">
      <alignment horizontal="center" vertical="center" shrinkToFit="1"/>
    </xf>
    <xf numFmtId="0" fontId="19" fillId="0" borderId="40" xfId="0" applyNumberFormat="1" applyFont="1" applyFill="1" applyBorder="1" applyAlignment="1" applyProtection="1">
      <alignment horizontal="center" vertical="center" shrinkToFit="1"/>
    </xf>
    <xf numFmtId="49" fontId="19" fillId="0" borderId="34" xfId="0" applyNumberFormat="1" applyFont="1" applyBorder="1" applyAlignment="1" applyProtection="1">
      <alignment horizontal="center" vertical="center" shrinkToFit="1"/>
      <protection locked="0"/>
    </xf>
    <xf numFmtId="0" fontId="19" fillId="0" borderId="34" xfId="0" applyNumberFormat="1" applyFont="1" applyBorder="1" applyAlignment="1" applyProtection="1">
      <alignment horizontal="center" vertical="center" shrinkToFit="1"/>
      <protection locked="0"/>
    </xf>
    <xf numFmtId="0" fontId="19" fillId="0" borderId="34" xfId="0" applyNumberFormat="1" applyFont="1" applyFill="1" applyBorder="1" applyAlignment="1" applyProtection="1">
      <alignment horizontal="center" vertical="center" shrinkToFit="1"/>
      <protection locked="0"/>
    </xf>
    <xf numFmtId="0" fontId="19" fillId="0" borderId="85" xfId="0" applyNumberFormat="1" applyFont="1" applyBorder="1" applyAlignment="1" applyProtection="1">
      <alignment horizontal="center" vertical="center" shrinkToFit="1"/>
      <protection locked="0"/>
    </xf>
    <xf numFmtId="0" fontId="19" fillId="0" borderId="13" xfId="0" applyNumberFormat="1" applyFont="1" applyBorder="1" applyAlignment="1" applyProtection="1">
      <alignment horizontal="center" vertical="center" shrinkToFit="1"/>
      <protection locked="0"/>
    </xf>
    <xf numFmtId="177" fontId="19" fillId="0" borderId="34" xfId="0" applyNumberFormat="1" applyFont="1" applyBorder="1" applyAlignment="1" applyProtection="1">
      <alignment horizontal="right" vertical="center" shrinkToFit="1"/>
      <protection locked="0"/>
    </xf>
    <xf numFmtId="49" fontId="19" fillId="0" borderId="14" xfId="0" applyNumberFormat="1" applyFont="1" applyBorder="1" applyAlignment="1" applyProtection="1">
      <alignment horizontal="center" vertical="center" shrinkToFit="1"/>
      <protection locked="0"/>
    </xf>
    <xf numFmtId="178" fontId="19" fillId="0" borderId="14" xfId="0" applyNumberFormat="1" applyFont="1" applyBorder="1" applyAlignment="1" applyProtection="1">
      <alignment horizontal="right" vertical="center" shrinkToFit="1"/>
      <protection locked="0"/>
    </xf>
    <xf numFmtId="0" fontId="19" fillId="0" borderId="14" xfId="0" applyNumberFormat="1" applyFont="1" applyFill="1" applyBorder="1" applyAlignment="1" applyProtection="1">
      <alignment horizontal="center" vertical="center" shrinkToFit="1"/>
      <protection locked="0"/>
    </xf>
    <xf numFmtId="0" fontId="19" fillId="0" borderId="86" xfId="0" applyNumberFormat="1" applyFont="1" applyBorder="1" applyAlignment="1" applyProtection="1">
      <alignment horizontal="center" vertical="center" shrinkToFit="1"/>
      <protection locked="0"/>
    </xf>
    <xf numFmtId="177" fontId="19" fillId="0" borderId="14" xfId="0" applyNumberFormat="1" applyFont="1" applyBorder="1" applyAlignment="1" applyProtection="1">
      <alignment horizontal="right" vertical="center" shrinkToFit="1"/>
      <protection locked="0"/>
    </xf>
    <xf numFmtId="0" fontId="19" fillId="0" borderId="15"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right" vertical="center" shrinkToFit="1"/>
      <protection locked="0"/>
    </xf>
    <xf numFmtId="178" fontId="19" fillId="0" borderId="51" xfId="0" applyNumberFormat="1" applyFont="1" applyBorder="1" applyAlignment="1" applyProtection="1">
      <alignment horizontal="right" vertical="center" shrinkToFit="1"/>
      <protection locked="0"/>
    </xf>
    <xf numFmtId="178" fontId="19" fillId="0" borderId="52" xfId="0" applyNumberFormat="1" applyFont="1" applyBorder="1" applyAlignment="1" applyProtection="1">
      <alignment horizontal="right" vertical="center" shrinkToFit="1"/>
      <protection locked="0"/>
    </xf>
    <xf numFmtId="178" fontId="19" fillId="0" borderId="55" xfId="0" applyNumberFormat="1" applyFont="1" applyBorder="1" applyAlignment="1" applyProtection="1">
      <alignment horizontal="right" vertical="center" shrinkToFit="1"/>
      <protection locked="0"/>
    </xf>
    <xf numFmtId="0" fontId="14" fillId="0" borderId="14" xfId="0" applyFont="1" applyBorder="1" applyAlignment="1">
      <alignment vertical="center"/>
    </xf>
    <xf numFmtId="49" fontId="7" fillId="3" borderId="2" xfId="0" applyNumberFormat="1" applyFont="1" applyFill="1" applyBorder="1" applyAlignment="1">
      <alignment horizontal="center" vertical="top" wrapText="1"/>
    </xf>
    <xf numFmtId="49" fontId="7" fillId="3" borderId="46" xfId="0" applyNumberFormat="1" applyFont="1" applyFill="1" applyBorder="1" applyAlignment="1">
      <alignment horizontal="center" vertical="top" wrapText="1"/>
    </xf>
    <xf numFmtId="0" fontId="4" fillId="0" borderId="87" xfId="0" applyFont="1" applyBorder="1" applyAlignment="1">
      <alignment horizontal="center" vertical="center"/>
    </xf>
    <xf numFmtId="0" fontId="4" fillId="0" borderId="35" xfId="0" applyFont="1" applyBorder="1" applyAlignment="1">
      <alignment horizontal="center" vertical="center"/>
    </xf>
    <xf numFmtId="0" fontId="0" fillId="0" borderId="0" xfId="0" applyAlignment="1">
      <alignment horizontal="center"/>
    </xf>
    <xf numFmtId="0" fontId="4" fillId="0" borderId="70" xfId="0" applyFont="1" applyBorder="1" applyAlignment="1">
      <alignment vertical="center"/>
    </xf>
    <xf numFmtId="0" fontId="4" fillId="0" borderId="71" xfId="0" applyFont="1" applyBorder="1" applyAlignment="1">
      <alignment vertical="center"/>
    </xf>
    <xf numFmtId="0" fontId="4" fillId="0" borderId="63" xfId="0" applyFont="1" applyBorder="1" applyAlignment="1">
      <alignment vertical="center" wrapText="1"/>
    </xf>
    <xf numFmtId="0" fontId="5" fillId="0" borderId="14"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21" fillId="0" borderId="88" xfId="0" applyFont="1" applyBorder="1" applyAlignment="1">
      <alignment horizontal="center" vertical="center"/>
    </xf>
    <xf numFmtId="0" fontId="7" fillId="0" borderId="43"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89" xfId="0" applyFont="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8" fillId="0" borderId="90" xfId="0" applyFont="1" applyBorder="1" applyAlignment="1">
      <alignment horizontal="center" vertical="center"/>
    </xf>
    <xf numFmtId="0" fontId="4" fillId="0" borderId="92" xfId="0" applyFont="1" applyBorder="1" applyAlignment="1">
      <alignment horizontal="center" vertical="center"/>
    </xf>
    <xf numFmtId="0" fontId="4" fillId="0" borderId="0" xfId="0" applyFont="1" applyBorder="1" applyAlignment="1">
      <alignment vertical="center" wrapText="1"/>
    </xf>
    <xf numFmtId="0" fontId="14" fillId="0" borderId="0" xfId="0" applyFont="1" applyBorder="1" applyAlignment="1">
      <alignment vertical="center"/>
    </xf>
    <xf numFmtId="0" fontId="4" fillId="0" borderId="0" xfId="0" applyFont="1" applyBorder="1" applyAlignment="1">
      <alignment horizontal="left" vertical="center" wrapText="1"/>
    </xf>
    <xf numFmtId="0" fontId="4" fillId="0" borderId="20" xfId="0" applyFont="1" applyBorder="1" applyAlignment="1">
      <alignment vertical="center"/>
    </xf>
    <xf numFmtId="176" fontId="11" fillId="3" borderId="93" xfId="0" applyNumberFormat="1" applyFont="1" applyFill="1" applyBorder="1" applyAlignment="1">
      <alignment horizontal="center" vertical="center"/>
    </xf>
    <xf numFmtId="0" fontId="7" fillId="0" borderId="55" xfId="0" applyFont="1" applyBorder="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19" fillId="0" borderId="34" xfId="0" applyNumberFormat="1" applyFont="1" applyBorder="1" applyAlignment="1" applyProtection="1">
      <alignment horizontal="right" vertical="center" shrinkToFit="1"/>
      <protection locked="0"/>
    </xf>
    <xf numFmtId="0" fontId="19" fillId="0" borderId="14" xfId="0" applyNumberFormat="1" applyFont="1" applyBorder="1" applyAlignment="1" applyProtection="1">
      <alignment horizontal="right" vertical="center" shrinkToFit="1"/>
      <protection locked="0"/>
    </xf>
    <xf numFmtId="178" fontId="17" fillId="0" borderId="94" xfId="0" applyNumberFormat="1" applyFont="1" applyBorder="1" applyAlignment="1">
      <alignment horizontal="center" vertical="center" shrinkToFit="1"/>
    </xf>
    <xf numFmtId="178" fontId="17" fillId="0" borderId="95" xfId="0" applyNumberFormat="1" applyFont="1" applyBorder="1" applyAlignment="1">
      <alignment horizontal="center" vertical="center" shrinkToFit="1"/>
    </xf>
    <xf numFmtId="0" fontId="4" fillId="0" borderId="0" xfId="0" applyFont="1" applyAlignment="1">
      <alignment horizontal="left" vertical="center" wrapText="1"/>
    </xf>
    <xf numFmtId="0" fontId="4" fillId="3" borderId="31" xfId="0" applyFont="1" applyFill="1" applyBorder="1" applyAlignment="1">
      <alignment horizontal="center" vertical="center"/>
    </xf>
    <xf numFmtId="0" fontId="4" fillId="0" borderId="31" xfId="0" applyFont="1" applyBorder="1" applyAlignment="1">
      <alignment horizontal="center" vertical="center" wrapText="1"/>
    </xf>
    <xf numFmtId="0" fontId="24" fillId="0" borderId="0" xfId="0" applyFont="1" applyAlignment="1">
      <alignment horizontal="left" vertical="top" wrapText="1"/>
    </xf>
    <xf numFmtId="0" fontId="24" fillId="0" borderId="0" xfId="0" applyFont="1" applyAlignment="1">
      <alignment horizontal="left" vertical="top"/>
    </xf>
    <xf numFmtId="49" fontId="7" fillId="3" borderId="33" xfId="0" applyNumberFormat="1" applyFont="1" applyFill="1" applyBorder="1" applyAlignment="1">
      <alignment horizontal="center" vertical="center"/>
    </xf>
    <xf numFmtId="49" fontId="7" fillId="3" borderId="135" xfId="0" applyNumberFormat="1" applyFont="1" applyFill="1" applyBorder="1" applyAlignment="1">
      <alignment horizontal="center" vertical="center"/>
    </xf>
    <xf numFmtId="0" fontId="7" fillId="3" borderId="136" xfId="0" applyFont="1" applyFill="1" applyBorder="1" applyAlignment="1">
      <alignment horizontal="center" vertical="center"/>
    </xf>
    <xf numFmtId="0" fontId="7" fillId="3" borderId="137" xfId="0" applyFont="1" applyFill="1" applyBorder="1" applyAlignment="1">
      <alignment horizontal="center" vertical="center"/>
    </xf>
    <xf numFmtId="0" fontId="19" fillId="0" borderId="138" xfId="0" applyNumberFormat="1" applyFont="1" applyFill="1" applyBorder="1" applyAlignment="1" applyProtection="1">
      <alignment horizontal="center" vertical="center" shrinkToFit="1"/>
      <protection locked="0"/>
    </xf>
    <xf numFmtId="0" fontId="19" fillId="0" borderId="137" xfId="0" applyNumberFormat="1" applyFont="1" applyFill="1" applyBorder="1" applyAlignment="1" applyProtection="1">
      <alignment horizontal="center" vertical="center" shrinkToFit="1"/>
      <protection locked="0"/>
    </xf>
    <xf numFmtId="0" fontId="19" fillId="0" borderId="139" xfId="0" applyNumberFormat="1" applyFont="1" applyFill="1" applyBorder="1" applyAlignment="1" applyProtection="1">
      <alignment horizontal="center" vertical="center" shrinkToFit="1"/>
      <protection locked="0"/>
    </xf>
    <xf numFmtId="49" fontId="21" fillId="0" borderId="125" xfId="0" applyNumberFormat="1" applyFont="1" applyBorder="1" applyAlignment="1">
      <alignment horizontal="center" vertical="center"/>
    </xf>
    <xf numFmtId="0" fontId="0" fillId="0" borderId="125" xfId="0" applyBorder="1" applyAlignment="1">
      <alignment horizontal="left" vertical="center"/>
    </xf>
    <xf numFmtId="0" fontId="0" fillId="0" borderId="126" xfId="0" applyBorder="1" applyAlignment="1">
      <alignment horizontal="left" vertical="center"/>
    </xf>
    <xf numFmtId="49" fontId="7" fillId="3" borderId="96" xfId="0" applyNumberFormat="1" applyFont="1" applyFill="1" applyBorder="1" applyAlignment="1">
      <alignment horizontal="center" vertical="center"/>
    </xf>
    <xf numFmtId="49" fontId="7" fillId="3" borderId="97" xfId="0" applyNumberFormat="1" applyFont="1" applyFill="1" applyBorder="1" applyAlignment="1">
      <alignment horizontal="center" vertical="center"/>
    </xf>
    <xf numFmtId="49" fontId="7" fillId="3" borderId="121"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49" fontId="7" fillId="3" borderId="122" xfId="0" applyNumberFormat="1" applyFont="1" applyFill="1" applyBorder="1" applyAlignment="1">
      <alignment horizontal="center" vertical="center"/>
    </xf>
    <xf numFmtId="49" fontId="7" fillId="3" borderId="46" xfId="0" applyNumberFormat="1" applyFont="1" applyFill="1" applyBorder="1" applyAlignment="1">
      <alignment horizontal="center" vertical="center" wrapText="1"/>
    </xf>
    <xf numFmtId="49" fontId="7" fillId="3" borderId="58" xfId="0" applyNumberFormat="1" applyFont="1" applyFill="1" applyBorder="1" applyAlignment="1">
      <alignment horizontal="center" vertical="center" wrapText="1"/>
    </xf>
    <xf numFmtId="49" fontId="7" fillId="3" borderId="29" xfId="0" applyNumberFormat="1" applyFont="1" applyFill="1" applyBorder="1" applyAlignment="1">
      <alignment horizontal="center" vertical="center" wrapText="1"/>
    </xf>
    <xf numFmtId="49" fontId="7" fillId="3" borderId="59" xfId="0" applyNumberFormat="1" applyFont="1" applyFill="1" applyBorder="1" applyAlignment="1">
      <alignment horizontal="center" vertical="center"/>
    </xf>
    <xf numFmtId="49" fontId="7" fillId="3" borderId="99" xfId="0" applyNumberFormat="1" applyFont="1" applyFill="1" applyBorder="1" applyAlignment="1">
      <alignment horizontal="center" vertical="center"/>
    </xf>
    <xf numFmtId="49" fontId="7" fillId="3" borderId="100" xfId="0" applyNumberFormat="1" applyFont="1" applyFill="1" applyBorder="1" applyAlignment="1">
      <alignment horizontal="center" vertical="center"/>
    </xf>
    <xf numFmtId="49" fontId="7" fillId="3" borderId="112"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wrapText="1"/>
    </xf>
    <xf numFmtId="49" fontId="7" fillId="3" borderId="98"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wrapText="1"/>
    </xf>
    <xf numFmtId="49" fontId="7" fillId="3" borderId="22" xfId="0" applyNumberFormat="1" applyFont="1" applyFill="1" applyBorder="1" applyAlignment="1">
      <alignment horizontal="center" vertical="center"/>
    </xf>
    <xf numFmtId="0" fontId="7" fillId="3" borderId="129" xfId="0" applyFont="1" applyFill="1" applyBorder="1" applyAlignment="1">
      <alignment horizontal="center" vertical="center"/>
    </xf>
    <xf numFmtId="0" fontId="7" fillId="3" borderId="60" xfId="0" applyFont="1" applyFill="1" applyBorder="1" applyAlignment="1">
      <alignment horizontal="center" vertical="center"/>
    </xf>
    <xf numFmtId="0" fontId="7" fillId="0" borderId="130" xfId="0" applyFont="1" applyBorder="1" applyAlignment="1">
      <alignment horizontal="center" vertical="top"/>
    </xf>
    <xf numFmtId="0" fontId="7" fillId="0" borderId="20" xfId="0" applyFont="1" applyBorder="1" applyAlignment="1">
      <alignment horizontal="center" vertical="top"/>
    </xf>
    <xf numFmtId="0" fontId="7" fillId="0" borderId="5" xfId="0" applyFont="1" applyBorder="1" applyAlignment="1">
      <alignment horizontal="center" vertical="top"/>
    </xf>
    <xf numFmtId="0" fontId="7" fillId="0" borderId="80" xfId="0" applyFont="1" applyBorder="1" applyAlignment="1">
      <alignment horizontal="center" vertical="top"/>
    </xf>
    <xf numFmtId="0" fontId="7" fillId="0" borderId="40" xfId="0" applyFont="1" applyBorder="1" applyAlignment="1">
      <alignment horizontal="center" vertical="top"/>
    </xf>
    <xf numFmtId="0" fontId="7" fillId="0" borderId="8" xfId="0" applyFont="1" applyBorder="1" applyAlignment="1">
      <alignment horizontal="center" vertical="top"/>
    </xf>
    <xf numFmtId="49" fontId="7" fillId="3" borderId="131" xfId="0" applyNumberFormat="1" applyFont="1" applyFill="1" applyBorder="1" applyAlignment="1">
      <alignment horizontal="center" vertical="center"/>
    </xf>
    <xf numFmtId="0" fontId="19" fillId="0" borderId="132" xfId="0" applyNumberFormat="1" applyFont="1" applyBorder="1" applyAlignment="1" applyProtection="1">
      <alignment horizontal="center" vertical="center" shrinkToFit="1"/>
      <protection locked="0"/>
    </xf>
    <xf numFmtId="0" fontId="19" fillId="0" borderId="133" xfId="0" applyNumberFormat="1" applyFont="1" applyBorder="1" applyAlignment="1" applyProtection="1">
      <alignment horizontal="center" vertical="center" shrinkToFit="1"/>
      <protection locked="0"/>
    </xf>
    <xf numFmtId="0" fontId="7" fillId="3" borderId="134" xfId="0" applyFont="1" applyFill="1" applyBorder="1" applyAlignment="1">
      <alignment horizontal="center" vertical="center"/>
    </xf>
    <xf numFmtId="0" fontId="7" fillId="3" borderId="114" xfId="0" applyFont="1" applyFill="1" applyBorder="1" applyAlignment="1">
      <alignment horizontal="center" vertical="center"/>
    </xf>
    <xf numFmtId="49" fontId="7" fillId="3" borderId="22" xfId="0" applyNumberFormat="1" applyFont="1" applyFill="1" applyBorder="1" applyAlignment="1">
      <alignment horizontal="center" vertical="center" wrapText="1"/>
    </xf>
    <xf numFmtId="49" fontId="7" fillId="3" borderId="28" xfId="0" applyNumberFormat="1" applyFont="1" applyFill="1" applyBorder="1" applyAlignment="1">
      <alignment horizontal="center" vertical="center"/>
    </xf>
    <xf numFmtId="0" fontId="19" fillId="0" borderId="108" xfId="0" applyNumberFormat="1" applyFont="1" applyFill="1" applyBorder="1" applyAlignment="1" applyProtection="1">
      <alignment horizontal="center" vertical="center" shrinkToFit="1"/>
      <protection locked="0"/>
    </xf>
    <xf numFmtId="0" fontId="19" fillId="0" borderId="109" xfId="0" applyNumberFormat="1" applyFont="1" applyFill="1" applyBorder="1" applyAlignment="1" applyProtection="1">
      <alignment horizontal="center" vertical="center" shrinkToFit="1"/>
      <protection locked="0"/>
    </xf>
    <xf numFmtId="0" fontId="19" fillId="0" borderId="110" xfId="0" applyNumberFormat="1" applyFont="1" applyFill="1" applyBorder="1" applyAlignment="1" applyProtection="1">
      <alignment horizontal="center" vertical="center" shrinkToFit="1"/>
      <protection locked="0"/>
    </xf>
    <xf numFmtId="49" fontId="7" fillId="3" borderId="104" xfId="0" applyNumberFormat="1" applyFont="1" applyFill="1" applyBorder="1" applyAlignment="1">
      <alignment horizontal="center" vertical="center"/>
    </xf>
    <xf numFmtId="49" fontId="7" fillId="3" borderId="113" xfId="0" applyNumberFormat="1" applyFont="1" applyFill="1" applyBorder="1" applyAlignment="1">
      <alignment horizontal="center" vertical="center"/>
    </xf>
    <xf numFmtId="49" fontId="7" fillId="3" borderId="44" xfId="0" applyNumberFormat="1" applyFont="1" applyFill="1" applyBorder="1" applyAlignment="1">
      <alignment horizontal="center" vertical="center" wrapText="1"/>
    </xf>
    <xf numFmtId="49" fontId="19" fillId="0" borderId="109" xfId="0" applyNumberFormat="1" applyFont="1" applyBorder="1" applyAlignment="1" applyProtection="1">
      <alignment horizontal="center" vertical="center" shrinkToFit="1"/>
      <protection locked="0"/>
    </xf>
    <xf numFmtId="49" fontId="19" fillId="0" borderId="114" xfId="0" applyNumberFormat="1" applyFont="1" applyBorder="1" applyAlignment="1" applyProtection="1">
      <alignment horizontal="center" vertical="center" shrinkToFit="1"/>
      <protection locked="0"/>
    </xf>
    <xf numFmtId="0" fontId="19" fillId="0" borderId="84" xfId="0" applyNumberFormat="1" applyFont="1" applyFill="1" applyBorder="1" applyAlignment="1" applyProtection="1">
      <alignment horizontal="center" vertical="center" shrinkToFit="1"/>
      <protection locked="0"/>
    </xf>
    <xf numFmtId="0" fontId="19" fillId="0" borderId="115" xfId="0" applyNumberFormat="1" applyFont="1" applyFill="1" applyBorder="1" applyAlignment="1" applyProtection="1">
      <alignment horizontal="center" vertical="center" shrinkToFit="1"/>
      <protection locked="0"/>
    </xf>
    <xf numFmtId="49" fontId="7" fillId="3" borderId="116"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117" xfId="0" applyNumberFormat="1" applyFont="1" applyFill="1" applyBorder="1" applyAlignment="1">
      <alignment horizontal="center" vertical="center"/>
    </xf>
    <xf numFmtId="49" fontId="7" fillId="3" borderId="20"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02"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1" fillId="3" borderId="123" xfId="0" applyNumberFormat="1" applyFont="1" applyFill="1" applyBorder="1" applyAlignment="1">
      <alignment horizontal="left" vertical="center"/>
    </xf>
    <xf numFmtId="49" fontId="1" fillId="3" borderId="124" xfId="0" applyNumberFormat="1" applyFont="1" applyFill="1" applyBorder="1" applyAlignment="1">
      <alignment horizontal="left" vertical="center"/>
    </xf>
    <xf numFmtId="49" fontId="1" fillId="3" borderId="127" xfId="0" applyNumberFormat="1" applyFont="1" applyFill="1" applyBorder="1" applyAlignment="1">
      <alignment horizontal="left" vertical="center" wrapText="1"/>
    </xf>
    <xf numFmtId="49" fontId="1" fillId="3" borderId="127" xfId="0" applyNumberFormat="1" applyFont="1" applyFill="1" applyBorder="1" applyAlignment="1">
      <alignment horizontal="left" vertical="center"/>
    </xf>
    <xf numFmtId="49" fontId="1" fillId="3" borderId="128" xfId="0" applyNumberFormat="1" applyFont="1" applyFill="1" applyBorder="1" applyAlignment="1">
      <alignment horizontal="left" vertical="center"/>
    </xf>
    <xf numFmtId="49" fontId="7" fillId="3" borderId="118" xfId="0" applyNumberFormat="1" applyFont="1" applyFill="1" applyBorder="1" applyAlignment="1">
      <alignment horizontal="center" vertical="center"/>
    </xf>
    <xf numFmtId="0" fontId="19" fillId="0" borderId="119" xfId="0" applyNumberFormat="1" applyFont="1" applyFill="1" applyBorder="1" applyAlignment="1" applyProtection="1">
      <alignment horizontal="center" vertical="center" shrinkToFit="1"/>
      <protection locked="0"/>
    </xf>
    <xf numFmtId="0" fontId="19" fillId="0" borderId="120" xfId="0" applyNumberFormat="1" applyFont="1" applyFill="1" applyBorder="1" applyAlignment="1" applyProtection="1">
      <alignment horizontal="center" vertical="center" shrinkToFit="1"/>
      <protection locked="0"/>
    </xf>
    <xf numFmtId="0" fontId="19" fillId="0" borderId="102" xfId="0" applyNumberFormat="1" applyFont="1" applyFill="1" applyBorder="1" applyAlignment="1" applyProtection="1">
      <alignment vertical="center" shrinkToFit="1"/>
      <protection locked="0"/>
    </xf>
    <xf numFmtId="0" fontId="19" fillId="0" borderId="111" xfId="0" applyNumberFormat="1" applyFont="1" applyFill="1" applyBorder="1" applyAlignment="1" applyProtection="1">
      <alignment vertical="center" shrinkToFit="1"/>
      <protection locked="0"/>
    </xf>
    <xf numFmtId="0" fontId="19" fillId="0" borderId="105" xfId="0" applyNumberFormat="1" applyFont="1" applyBorder="1" applyAlignment="1" applyProtection="1">
      <alignment horizontal="center" vertical="center" shrinkToFit="1"/>
      <protection locked="0"/>
    </xf>
    <xf numFmtId="0" fontId="19" fillId="0" borderId="106" xfId="0" applyNumberFormat="1" applyFont="1" applyBorder="1" applyAlignment="1" applyProtection="1">
      <alignment horizontal="center" vertical="center" shrinkToFit="1"/>
      <protection locked="0"/>
    </xf>
    <xf numFmtId="0" fontId="19" fillId="0" borderId="107" xfId="0" applyNumberFormat="1" applyFont="1" applyBorder="1" applyAlignment="1" applyProtection="1">
      <alignment horizontal="center" vertical="center" shrinkToFit="1"/>
      <protection locked="0"/>
    </xf>
    <xf numFmtId="0" fontId="11" fillId="3" borderId="59"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97" xfId="0" applyFont="1" applyFill="1" applyBorder="1" applyAlignment="1">
      <alignment horizontal="center" vertical="center"/>
    </xf>
    <xf numFmtId="49" fontId="7" fillId="3" borderId="101"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wrapText="1"/>
    </xf>
    <xf numFmtId="49" fontId="7" fillId="3" borderId="103"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wrapText="1"/>
    </xf>
    <xf numFmtId="0" fontId="7" fillId="3" borderId="143" xfId="0" applyFont="1" applyFill="1" applyBorder="1" applyAlignment="1">
      <alignment horizontal="center" vertical="center"/>
    </xf>
    <xf numFmtId="0" fontId="16" fillId="0" borderId="105" xfId="0" applyNumberFormat="1" applyFont="1" applyFill="1" applyBorder="1" applyAlignment="1" applyProtection="1">
      <alignment horizontal="center" vertical="center" shrinkToFit="1"/>
      <protection locked="0"/>
    </xf>
    <xf numFmtId="0" fontId="16" fillId="0" borderId="106" xfId="0" applyNumberFormat="1" applyFont="1" applyFill="1" applyBorder="1" applyAlignment="1" applyProtection="1">
      <alignment horizontal="center" vertical="center" shrinkToFit="1"/>
      <protection locked="0"/>
    </xf>
    <xf numFmtId="0" fontId="16" fillId="0" borderId="107" xfId="0" applyNumberFormat="1" applyFont="1" applyFill="1" applyBorder="1" applyAlignment="1" applyProtection="1">
      <alignment horizontal="center" vertical="center" shrinkToFit="1"/>
      <protection locked="0"/>
    </xf>
    <xf numFmtId="49" fontId="7" fillId="3" borderId="123" xfId="0" applyNumberFormat="1" applyFont="1" applyFill="1" applyBorder="1" applyAlignment="1">
      <alignment horizontal="left" vertical="center"/>
    </xf>
    <xf numFmtId="49" fontId="7" fillId="3" borderId="124" xfId="0" applyNumberFormat="1" applyFont="1" applyFill="1" applyBorder="1" applyAlignment="1">
      <alignment horizontal="left" vertical="center"/>
    </xf>
    <xf numFmtId="49" fontId="7" fillId="3" borderId="127" xfId="0" applyNumberFormat="1" applyFont="1" applyFill="1" applyBorder="1" applyAlignment="1">
      <alignment horizontal="left" vertical="center"/>
    </xf>
    <xf numFmtId="49" fontId="7" fillId="3" borderId="128" xfId="0" applyNumberFormat="1" applyFont="1" applyFill="1" applyBorder="1" applyAlignment="1">
      <alignment horizontal="left" vertical="center"/>
    </xf>
    <xf numFmtId="0" fontId="7" fillId="3" borderId="20" xfId="0" applyFont="1" applyFill="1" applyBorder="1" applyAlignment="1">
      <alignment horizontal="center" vertical="center"/>
    </xf>
    <xf numFmtId="0" fontId="7" fillId="3" borderId="40" xfId="0" applyFont="1" applyFill="1" applyBorder="1" applyAlignment="1">
      <alignment horizontal="center" vertical="center"/>
    </xf>
    <xf numFmtId="0" fontId="17" fillId="0" borderId="130" xfId="0" applyNumberFormat="1" applyFont="1" applyFill="1" applyBorder="1" applyAlignment="1" applyProtection="1">
      <alignment horizontal="center" vertical="center" shrinkToFit="1"/>
      <protection locked="0"/>
    </xf>
    <xf numFmtId="0" fontId="17" fillId="0" borderId="20" xfId="0" applyNumberFormat="1" applyFont="1" applyFill="1" applyBorder="1" applyAlignment="1" applyProtection="1">
      <alignment horizontal="center" vertical="center" shrinkToFit="1"/>
      <protection locked="0"/>
    </xf>
    <xf numFmtId="0" fontId="17" fillId="0" borderId="80" xfId="0" applyNumberFormat="1" applyFont="1" applyFill="1" applyBorder="1" applyAlignment="1" applyProtection="1">
      <alignment horizontal="center" vertical="center" shrinkToFit="1"/>
      <protection locked="0"/>
    </xf>
    <xf numFmtId="0" fontId="17" fillId="0" borderId="40" xfId="0" applyNumberFormat="1" applyFont="1" applyFill="1" applyBorder="1" applyAlignment="1" applyProtection="1">
      <alignment horizontal="center" vertical="center" shrinkToFit="1"/>
      <protection locked="0"/>
    </xf>
    <xf numFmtId="0" fontId="17" fillId="0" borderId="140" xfId="0" applyNumberFormat="1" applyFont="1" applyBorder="1" applyAlignment="1" applyProtection="1">
      <alignment horizontal="center" vertical="center" shrinkToFit="1"/>
      <protection locked="0"/>
    </xf>
    <xf numFmtId="0" fontId="17" fillId="0" borderId="141" xfId="0" applyNumberFormat="1" applyFont="1" applyBorder="1" applyAlignment="1" applyProtection="1">
      <alignment horizontal="center" vertical="center" shrinkToFit="1"/>
      <protection locked="0"/>
    </xf>
    <xf numFmtId="0" fontId="17" fillId="0" borderId="108" xfId="0" applyNumberFormat="1" applyFont="1" applyFill="1" applyBorder="1" applyAlignment="1" applyProtection="1">
      <alignment horizontal="center" vertical="center" shrinkToFit="1"/>
      <protection locked="0"/>
    </xf>
    <xf numFmtId="0" fontId="17" fillId="0" borderId="109" xfId="0" applyNumberFormat="1" applyFont="1" applyFill="1" applyBorder="1" applyAlignment="1" applyProtection="1">
      <alignment horizontal="center" vertical="center" shrinkToFit="1"/>
      <protection locked="0"/>
    </xf>
    <xf numFmtId="0" fontId="17" fillId="0" borderId="110" xfId="0" applyNumberFormat="1" applyFont="1" applyFill="1" applyBorder="1" applyAlignment="1" applyProtection="1">
      <alignment horizontal="center" vertical="center" shrinkToFit="1"/>
      <protection locked="0"/>
    </xf>
    <xf numFmtId="49" fontId="7" fillId="3" borderId="142" xfId="0" applyNumberFormat="1" applyFont="1" applyFill="1" applyBorder="1" applyAlignment="1">
      <alignment horizontal="center" vertical="center"/>
    </xf>
    <xf numFmtId="0" fontId="7" fillId="3" borderId="79"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49" fontId="7" fillId="0" borderId="109" xfId="0" applyNumberFormat="1" applyFont="1" applyBorder="1" applyAlignment="1">
      <alignment horizontal="center" vertical="center"/>
    </xf>
    <xf numFmtId="49" fontId="7" fillId="0" borderId="114" xfId="0" applyNumberFormat="1" applyFont="1" applyBorder="1" applyAlignment="1">
      <alignment horizontal="center" vertical="center"/>
    </xf>
    <xf numFmtId="0" fontId="17" fillId="0" borderId="84" xfId="0" applyNumberFormat="1" applyFont="1" applyFill="1" applyBorder="1" applyAlignment="1" applyProtection="1">
      <alignment horizontal="center" vertical="center" shrinkToFit="1"/>
      <protection locked="0"/>
    </xf>
    <xf numFmtId="0" fontId="17" fillId="0" borderId="115" xfId="0" applyNumberFormat="1" applyFont="1" applyFill="1" applyBorder="1" applyAlignment="1" applyProtection="1">
      <alignment horizontal="center" vertical="center" shrinkToFit="1"/>
      <protection locked="0"/>
    </xf>
    <xf numFmtId="0" fontId="17" fillId="0" borderId="105" xfId="0" applyNumberFormat="1" applyFont="1" applyBorder="1" applyAlignment="1" applyProtection="1">
      <alignment horizontal="center" vertical="center" shrinkToFit="1"/>
      <protection locked="0"/>
    </xf>
    <xf numFmtId="0" fontId="17" fillId="0" borderId="106" xfId="0" applyNumberFormat="1" applyFont="1" applyBorder="1" applyAlignment="1" applyProtection="1">
      <alignment horizontal="center" vertical="center" shrinkToFit="1"/>
      <protection locked="0"/>
    </xf>
    <xf numFmtId="0" fontId="17" fillId="0" borderId="107" xfId="0" applyNumberFormat="1" applyFont="1" applyBorder="1" applyAlignment="1" applyProtection="1">
      <alignment horizontal="center" vertical="center" shrinkToFit="1"/>
      <protection locked="0"/>
    </xf>
    <xf numFmtId="0" fontId="17" fillId="0" borderId="119" xfId="0" applyNumberFormat="1" applyFont="1" applyFill="1" applyBorder="1" applyAlignment="1" applyProtection="1">
      <alignment horizontal="center" vertical="center" shrinkToFit="1"/>
      <protection locked="0"/>
    </xf>
    <xf numFmtId="0" fontId="17" fillId="0" borderId="120" xfId="0" applyNumberFormat="1" applyFont="1" applyFill="1" applyBorder="1" applyAlignment="1" applyProtection="1">
      <alignment horizontal="center" vertical="center" shrinkToFit="1"/>
      <protection locked="0"/>
    </xf>
    <xf numFmtId="0" fontId="17" fillId="0" borderId="102" xfId="0" applyNumberFormat="1" applyFont="1" applyFill="1" applyBorder="1" applyAlignment="1" applyProtection="1">
      <alignment vertical="center" shrinkToFit="1"/>
      <protection locked="0"/>
    </xf>
    <xf numFmtId="0" fontId="17" fillId="0" borderId="40" xfId="0" applyNumberFormat="1" applyFont="1" applyFill="1" applyBorder="1" applyAlignment="1" applyProtection="1">
      <alignment vertical="center" shrinkToFit="1"/>
      <protection locked="0"/>
    </xf>
    <xf numFmtId="0" fontId="17" fillId="0" borderId="42" xfId="0" applyNumberFormat="1" applyFont="1" applyFill="1" applyBorder="1" applyAlignment="1" applyProtection="1">
      <alignment vertical="center" shrinkToFit="1"/>
      <protection locked="0"/>
    </xf>
    <xf numFmtId="0" fontId="7" fillId="3" borderId="38"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11" fillId="3" borderId="33" xfId="0" applyFont="1" applyFill="1" applyBorder="1" applyAlignment="1">
      <alignment horizontal="center"/>
    </xf>
    <xf numFmtId="49" fontId="7" fillId="3" borderId="144" xfId="0" applyNumberFormat="1" applyFont="1" applyFill="1" applyBorder="1" applyAlignment="1">
      <alignment horizontal="center" vertical="center"/>
    </xf>
    <xf numFmtId="0" fontId="7" fillId="0" borderId="0" xfId="0" applyFont="1" applyAlignment="1">
      <alignment horizontal="right" wrapText="1"/>
    </xf>
    <xf numFmtId="0" fontId="7" fillId="0" borderId="0" xfId="0" applyFont="1" applyBorder="1" applyAlignment="1">
      <alignment horizontal="right" wrapText="1"/>
    </xf>
    <xf numFmtId="49" fontId="7" fillId="3" borderId="145" xfId="0" applyNumberFormat="1" applyFont="1" applyFill="1" applyBorder="1" applyAlignment="1">
      <alignment horizontal="center" vertical="center"/>
    </xf>
    <xf numFmtId="0" fontId="17" fillId="0" borderId="84" xfId="0" applyNumberFormat="1" applyFont="1" applyFill="1" applyBorder="1" applyAlignment="1" applyProtection="1">
      <alignment horizontal="center" vertical="center" shrinkToFit="1"/>
    </xf>
    <xf numFmtId="0" fontId="17" fillId="0" borderId="109" xfId="0" applyNumberFormat="1" applyFont="1" applyFill="1" applyBorder="1" applyAlignment="1" applyProtection="1">
      <alignment horizontal="center" vertical="center" shrinkToFit="1"/>
    </xf>
    <xf numFmtId="0" fontId="17" fillId="0" borderId="115" xfId="0" applyNumberFormat="1" applyFont="1" applyFill="1" applyBorder="1" applyAlignment="1" applyProtection="1">
      <alignment horizontal="center" vertical="center" shrinkToFit="1"/>
    </xf>
    <xf numFmtId="0" fontId="7" fillId="3" borderId="38"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3" xfId="0" applyFont="1" applyFill="1" applyBorder="1" applyAlignment="1">
      <alignment horizontal="center"/>
    </xf>
  </cellXfs>
  <cellStyles count="1">
    <cellStyle name="標準" xfId="0" builtinId="0"/>
  </cellStyles>
  <dxfs count="4">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161925</xdr:rowOff>
    </xdr:from>
    <xdr:ext cx="5532797" cy="1010533"/>
    <xdr:sp macro="" textlink="">
      <xdr:nvSpPr>
        <xdr:cNvPr id="12290" name="Text Box 2"/>
        <xdr:cNvSpPr txBox="1">
          <a:spLocks noChangeArrowheads="1"/>
        </xdr:cNvSpPr>
      </xdr:nvSpPr>
      <xdr:spPr bwMode="auto">
        <a:xfrm>
          <a:off x="199159" y="529070"/>
          <a:ext cx="5532797" cy="1010533"/>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wrap="none" lIns="18288" tIns="22860" rIns="0" bIns="0" anchor="t" upright="1">
          <a:spAutoFit/>
        </a:bodyPr>
        <a:lstStyle/>
        <a:p>
          <a:pPr algn="l" rtl="0">
            <a:defRPr sz="1000"/>
          </a:pPr>
          <a:r>
            <a:rPr lang="ja-JP" altLang="en-US" sz="1000" b="0" i="0" u="none" strike="noStrike" baseline="-2500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環境の保全と創造に関する条例対象事業者</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(１)　製造業（武器製造業を除く。）に属する事業を行う者であって、</a:t>
          </a:r>
        </a:p>
        <a:p>
          <a:pPr algn="l" rtl="0">
            <a:defRPr sz="1000"/>
          </a:pPr>
          <a:r>
            <a:rPr lang="ja-JP" altLang="en-US" sz="1000" b="0" i="0" u="none" strike="noStrike" baseline="0">
              <a:solidFill>
                <a:srgbClr val="000000"/>
              </a:solidFill>
              <a:latin typeface="ＭＳ 明朝"/>
              <a:ea typeface="ＭＳ 明朝"/>
            </a:rPr>
            <a:t>　　　当該事業によって発生する産業廃棄物の量が年間10,000トン以上の工場等を設置するもの</a:t>
          </a:r>
        </a:p>
        <a:p>
          <a:pPr algn="l" rtl="0">
            <a:defRPr sz="1000"/>
          </a:pPr>
          <a:r>
            <a:rPr lang="ja-JP" altLang="en-US" sz="1000" b="0" i="0" u="none" strike="noStrike" baseline="0">
              <a:solidFill>
                <a:srgbClr val="000000"/>
              </a:solidFill>
              <a:latin typeface="ＭＳ 明朝"/>
              <a:ea typeface="ＭＳ 明朝"/>
            </a:rPr>
            <a:t>　(２)　電気業に属する事業を行う者であって、発電所を設置するもの</a:t>
          </a:r>
        </a:p>
        <a:p>
          <a:pPr algn="l" rtl="0">
            <a:defRPr sz="1000"/>
          </a:pPr>
          <a:r>
            <a:rPr lang="ja-JP" altLang="en-US" sz="1000" b="0" i="0" u="none" strike="noStrike" baseline="0">
              <a:solidFill>
                <a:srgbClr val="000000"/>
              </a:solidFill>
              <a:latin typeface="ＭＳ 明朝"/>
              <a:ea typeface="ＭＳ 明朝"/>
            </a:rPr>
            <a:t>　(３)　ガス業に属する事業を行う者であって、ガス製造工場を設置するもの</a:t>
          </a:r>
        </a:p>
        <a:p>
          <a:pPr algn="l" rtl="0">
            <a:lnSpc>
              <a:spcPts val="1200"/>
            </a:lnSpc>
            <a:defRPr sz="1000"/>
          </a:pPr>
          <a:r>
            <a:rPr lang="ja-JP" altLang="en-US" sz="1000" b="0" i="0" u="none" strike="noStrike" baseline="0">
              <a:solidFill>
                <a:srgbClr val="000000"/>
              </a:solidFill>
              <a:latin typeface="ＭＳ 明朝"/>
              <a:ea typeface="ＭＳ 明朝"/>
            </a:rPr>
            <a:t>　(４)　熱供給業に属する事業を行う者であって、当該事業に係る工場等を設置するもの</a:t>
          </a:r>
        </a:p>
      </xdr:txBody>
    </xdr:sp>
    <xdr:clientData/>
  </xdr:oneCellAnchor>
  <mc:AlternateContent xmlns:mc="http://schemas.openxmlformats.org/markup-compatibility/2006">
    <mc:Choice xmlns:a14="http://schemas.microsoft.com/office/drawing/2010/main" Requires="a14">
      <xdr:twoCellAnchor editAs="oneCell">
        <xdr:from>
          <xdr:col>2</xdr:col>
          <xdr:colOff>3535680</xdr:colOff>
          <xdr:row>17</xdr:row>
          <xdr:rowOff>0</xdr:rowOff>
        </xdr:from>
        <xdr:to>
          <xdr:col>2</xdr:col>
          <xdr:colOff>5539740</xdr:colOff>
          <xdr:row>22</xdr:row>
          <xdr:rowOff>68580</xdr:rowOff>
        </xdr:to>
        <xdr:pic>
          <xdr:nvPicPr>
            <xdr:cNvPr id="12400" name="Picture 5"/>
            <xdr:cNvPicPr>
              <a:picLocks noChangeAspect="1" noChangeArrowheads="1"/>
              <a:extLst>
                <a:ext uri="{84589F7E-364E-4C9E-8A38-B11213B215E9}">
                  <a14:cameraTool cellRange="$E$36:$H$42" spid="_x0000_s12445"/>
                </a:ext>
              </a:extLst>
            </xdr:cNvPicPr>
          </xdr:nvPicPr>
          <xdr:blipFill>
            <a:blip xmlns:r="http://schemas.openxmlformats.org/officeDocument/2006/relationships" r:embed="rId1"/>
            <a:srcRect/>
            <a:stretch>
              <a:fillRect/>
            </a:stretch>
          </xdr:blipFill>
          <xdr:spPr bwMode="auto">
            <a:xfrm>
              <a:off x="4495800" y="4960620"/>
              <a:ext cx="2004060" cy="121158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15240</xdr:rowOff>
        </xdr:from>
        <xdr:to>
          <xdr:col>2</xdr:col>
          <xdr:colOff>2392680</xdr:colOff>
          <xdr:row>34</xdr:row>
          <xdr:rowOff>861060</xdr:rowOff>
        </xdr:to>
        <xdr:pic>
          <xdr:nvPicPr>
            <xdr:cNvPr id="12401" name="Picture 6"/>
            <xdr:cNvPicPr>
              <a:picLocks noChangeAspect="1" noChangeArrowheads="1"/>
              <a:extLst>
                <a:ext uri="{84589F7E-364E-4C9E-8A38-B11213B215E9}">
                  <a14:cameraTool cellRange="$J$37:$K$41" spid="_x0000_s12446"/>
                </a:ext>
              </a:extLst>
            </xdr:cNvPicPr>
          </xdr:nvPicPr>
          <xdr:blipFill>
            <a:blip xmlns:r="http://schemas.openxmlformats.org/officeDocument/2006/relationships" r:embed="rId2"/>
            <a:srcRect/>
            <a:stretch>
              <a:fillRect/>
            </a:stretch>
          </xdr:blipFill>
          <xdr:spPr bwMode="auto">
            <a:xfrm>
              <a:off x="76200" y="8633460"/>
              <a:ext cx="327660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15240</xdr:rowOff>
        </xdr:from>
        <xdr:to>
          <xdr:col>2</xdr:col>
          <xdr:colOff>4693920</xdr:colOff>
          <xdr:row>34</xdr:row>
          <xdr:rowOff>861060</xdr:rowOff>
        </xdr:to>
        <xdr:pic>
          <xdr:nvPicPr>
            <xdr:cNvPr id="12402" name="Picture 7"/>
            <xdr:cNvPicPr>
              <a:picLocks noChangeAspect="1" noChangeArrowheads="1"/>
              <a:extLst>
                <a:ext uri="{84589F7E-364E-4C9E-8A38-B11213B215E9}">
                  <a14:cameraTool cellRange="$M$37:$N$41" spid="_x0000_s12447"/>
                </a:ext>
              </a:extLst>
            </xdr:cNvPicPr>
          </xdr:nvPicPr>
          <xdr:blipFill>
            <a:blip xmlns:r="http://schemas.openxmlformats.org/officeDocument/2006/relationships" r:embed="rId3"/>
            <a:srcRect/>
            <a:stretch>
              <a:fillRect/>
            </a:stretch>
          </xdr:blipFill>
          <xdr:spPr bwMode="auto">
            <a:xfrm>
              <a:off x="3550920" y="8633460"/>
              <a:ext cx="210312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34</xdr:row>
          <xdr:rowOff>906780</xdr:rowOff>
        </xdr:from>
        <xdr:to>
          <xdr:col>2</xdr:col>
          <xdr:colOff>2316480</xdr:colOff>
          <xdr:row>34</xdr:row>
          <xdr:rowOff>2933700</xdr:rowOff>
        </xdr:to>
        <xdr:pic>
          <xdr:nvPicPr>
            <xdr:cNvPr id="12403" name="Picture 8"/>
            <xdr:cNvPicPr>
              <a:picLocks noChangeAspect="1" noChangeArrowheads="1"/>
              <a:extLst>
                <a:ext uri="{84589F7E-364E-4C9E-8A38-B11213B215E9}">
                  <a14:cameraTool cellRange="$P$37:$R$48" spid="_x0000_s12448"/>
                </a:ext>
              </a:extLst>
            </xdr:cNvPicPr>
          </xdr:nvPicPr>
          <xdr:blipFill>
            <a:blip xmlns:r="http://schemas.openxmlformats.org/officeDocument/2006/relationships" r:embed="rId4"/>
            <a:srcRect/>
            <a:stretch>
              <a:fillRect/>
            </a:stretch>
          </xdr:blipFill>
          <xdr:spPr bwMode="auto">
            <a:xfrm>
              <a:off x="68580" y="9525000"/>
              <a:ext cx="3208020" cy="20269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899160</xdr:rowOff>
        </xdr:from>
        <xdr:to>
          <xdr:col>2</xdr:col>
          <xdr:colOff>5394960</xdr:colOff>
          <xdr:row>34</xdr:row>
          <xdr:rowOff>3093720</xdr:rowOff>
        </xdr:to>
        <xdr:pic>
          <xdr:nvPicPr>
            <xdr:cNvPr id="12404" name="Picture 9"/>
            <xdr:cNvPicPr>
              <a:picLocks noChangeAspect="1" noChangeArrowheads="1"/>
              <a:extLst>
                <a:ext uri="{84589F7E-364E-4C9E-8A38-B11213B215E9}">
                  <a14:cameraTool cellRange="$T$37:$U$49" spid="_x0000_s12449"/>
                </a:ext>
              </a:extLst>
            </xdr:cNvPicPr>
          </xdr:nvPicPr>
          <xdr:blipFill>
            <a:blip xmlns:r="http://schemas.openxmlformats.org/officeDocument/2006/relationships" r:embed="rId5"/>
            <a:srcRect/>
            <a:stretch>
              <a:fillRect/>
            </a:stretch>
          </xdr:blipFill>
          <xdr:spPr bwMode="auto">
            <a:xfrm>
              <a:off x="3550920" y="9517380"/>
              <a:ext cx="2804160" cy="219456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152400</xdr:colOff>
      <xdr:row>4</xdr:row>
      <xdr:rowOff>83820</xdr:rowOff>
    </xdr:from>
    <xdr:to>
      <xdr:col>9</xdr:col>
      <xdr:colOff>0</xdr:colOff>
      <xdr:row>4</xdr:row>
      <xdr:rowOff>266700</xdr:rowOff>
    </xdr:to>
    <xdr:sp macro="" textlink="">
      <xdr:nvSpPr>
        <xdr:cNvPr id="13566" name="Oval 27"/>
        <xdr:cNvSpPr>
          <a:spLocks noChangeArrowheads="1"/>
        </xdr:cNvSpPr>
      </xdr:nvSpPr>
      <xdr:spPr bwMode="auto">
        <a:xfrm>
          <a:off x="4358640" y="426720"/>
          <a:ext cx="350520" cy="1828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60960</xdr:colOff>
      <xdr:row>6</xdr:row>
      <xdr:rowOff>297180</xdr:rowOff>
    </xdr:from>
    <xdr:to>
      <xdr:col>15</xdr:col>
      <xdr:colOff>175260</xdr:colOff>
      <xdr:row>8</xdr:row>
      <xdr:rowOff>7620</xdr:rowOff>
    </xdr:to>
    <xdr:sp macro="" textlink="">
      <xdr:nvSpPr>
        <xdr:cNvPr id="13567" name="Oval 33"/>
        <xdr:cNvSpPr>
          <a:spLocks noChangeArrowheads="1"/>
        </xdr:cNvSpPr>
      </xdr:nvSpPr>
      <xdr:spPr bwMode="auto">
        <a:xfrm>
          <a:off x="6560820" y="1249680"/>
          <a:ext cx="617220" cy="32004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60960</xdr:colOff>
      <xdr:row>8</xdr:row>
      <xdr:rowOff>266700</xdr:rowOff>
    </xdr:from>
    <xdr:to>
      <xdr:col>15</xdr:col>
      <xdr:colOff>175260</xdr:colOff>
      <xdr:row>9</xdr:row>
      <xdr:rowOff>289560</xdr:rowOff>
    </xdr:to>
    <xdr:sp macro="" textlink="">
      <xdr:nvSpPr>
        <xdr:cNvPr id="13568" name="Oval 34"/>
        <xdr:cNvSpPr>
          <a:spLocks noChangeArrowheads="1"/>
        </xdr:cNvSpPr>
      </xdr:nvSpPr>
      <xdr:spPr bwMode="auto">
        <a:xfrm>
          <a:off x="6560820" y="1828800"/>
          <a:ext cx="617220" cy="3276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xdr:col>
      <xdr:colOff>470535</xdr:colOff>
      <xdr:row>21</xdr:row>
      <xdr:rowOff>0</xdr:rowOff>
    </xdr:from>
    <xdr:to>
      <xdr:col>20</xdr:col>
      <xdr:colOff>409580</xdr:colOff>
      <xdr:row>21</xdr:row>
      <xdr:rowOff>276225</xdr:rowOff>
    </xdr:to>
    <xdr:sp macro="" textlink="">
      <xdr:nvSpPr>
        <xdr:cNvPr id="13357" name="AutoShape 45"/>
        <xdr:cNvSpPr>
          <a:spLocks/>
        </xdr:cNvSpPr>
      </xdr:nvSpPr>
      <xdr:spPr bwMode="auto">
        <a:xfrm>
          <a:off x="1895475" y="4229100"/>
          <a:ext cx="9305925" cy="276225"/>
        </a:xfrm>
        <a:prstGeom prst="borderCallout2">
          <a:avLst>
            <a:gd name="adj1" fmla="val 41380"/>
            <a:gd name="adj2" fmla="val -819"/>
            <a:gd name="adj3" fmla="val 41380"/>
            <a:gd name="adj4" fmla="val -2968"/>
            <a:gd name="adj5" fmla="val -10343"/>
            <a:gd name="adj6" fmla="val -624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ボイラーから発生した223トンの燃え殻を自社処理、中間処理なしで○○環境に直接処理委託した。○○環境では埋立処分(S)した。</a:t>
          </a:r>
        </a:p>
      </xdr:txBody>
    </xdr:sp>
    <xdr:clientData/>
  </xdr:twoCellAnchor>
  <xdr:twoCellAnchor editAs="oneCell">
    <xdr:from>
      <xdr:col>3</xdr:col>
      <xdr:colOff>470535</xdr:colOff>
      <xdr:row>23</xdr:row>
      <xdr:rowOff>28575</xdr:rowOff>
    </xdr:from>
    <xdr:to>
      <xdr:col>22</xdr:col>
      <xdr:colOff>430530</xdr:colOff>
      <xdr:row>25</xdr:row>
      <xdr:rowOff>0</xdr:rowOff>
    </xdr:to>
    <xdr:sp macro="" textlink="">
      <xdr:nvSpPr>
        <xdr:cNvPr id="13359" name="AutoShape 47"/>
        <xdr:cNvSpPr>
          <a:spLocks/>
        </xdr:cNvSpPr>
      </xdr:nvSpPr>
      <xdr:spPr bwMode="auto">
        <a:xfrm>
          <a:off x="1895475" y="4867275"/>
          <a:ext cx="10848975" cy="581025"/>
        </a:xfrm>
        <a:prstGeom prst="borderCallout2">
          <a:avLst>
            <a:gd name="adj1" fmla="val 19671"/>
            <a:gd name="adj2" fmla="val -704"/>
            <a:gd name="adj3" fmla="val 19671"/>
            <a:gd name="adj4" fmla="val -2898"/>
            <a:gd name="adj5" fmla="val -13116"/>
            <a:gd name="adj6" fmla="val -62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場の水処理から発生した6,790トンの有機汚泥を自社で脱水(2)、乾燥(3)処理し、処理後物90トンを処理業者○○環境に処理委託(J)した。○○環境では乾燥処理(3)、カロリー調整(9)し、70トンとなった中間処理残渣は○○セメント㈱でセメント原材料として処分された。（処理委託後、委託先での中間処理後量やその後の処理先（販売先）などは処理業者に確認すること。特に脱水、焼却処理は量が大きく変わるので注意する。）</a:t>
          </a:r>
        </a:p>
      </xdr:txBody>
    </xdr:sp>
    <xdr:clientData/>
  </xdr:twoCellAnchor>
  <xdr:twoCellAnchor editAs="oneCell">
    <xdr:from>
      <xdr:col>3</xdr:col>
      <xdr:colOff>470535</xdr:colOff>
      <xdr:row>26</xdr:row>
      <xdr:rowOff>28575</xdr:rowOff>
    </xdr:from>
    <xdr:to>
      <xdr:col>22</xdr:col>
      <xdr:colOff>430530</xdr:colOff>
      <xdr:row>26</xdr:row>
      <xdr:rowOff>276225</xdr:rowOff>
    </xdr:to>
    <xdr:sp macro="" textlink="">
      <xdr:nvSpPr>
        <xdr:cNvPr id="13380" name="AutoShape 68"/>
        <xdr:cNvSpPr>
          <a:spLocks/>
        </xdr:cNvSpPr>
      </xdr:nvSpPr>
      <xdr:spPr bwMode="auto">
        <a:xfrm>
          <a:off x="1895475" y="5781675"/>
          <a:ext cx="10848975" cy="247650"/>
        </a:xfrm>
        <a:prstGeom prst="borderCallout2">
          <a:avLst>
            <a:gd name="adj1" fmla="val 46153"/>
            <a:gd name="adj2" fmla="val -704"/>
            <a:gd name="adj3" fmla="val 46153"/>
            <a:gd name="adj4" fmla="val -2898"/>
            <a:gd name="adj5" fmla="val -30769"/>
            <a:gd name="adj6" fmla="val -62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発生した12トンの有機汚泥を処理業者○○環境に処理委託(J)した。○○環境では油水分離処理(１)を行い、燃料として××産業へ売却した。</a:t>
          </a:r>
        </a:p>
      </xdr:txBody>
    </xdr:sp>
    <xdr:clientData/>
  </xdr:twoCellAnchor>
  <xdr:twoCellAnchor editAs="oneCell">
    <xdr:from>
      <xdr:col>3</xdr:col>
      <xdr:colOff>470535</xdr:colOff>
      <xdr:row>29</xdr:row>
      <xdr:rowOff>0</xdr:rowOff>
    </xdr:from>
    <xdr:to>
      <xdr:col>26</xdr:col>
      <xdr:colOff>1</xdr:colOff>
      <xdr:row>29</xdr:row>
      <xdr:rowOff>257175</xdr:rowOff>
    </xdr:to>
    <xdr:sp macro="" textlink="">
      <xdr:nvSpPr>
        <xdr:cNvPr id="13385" name="AutoShape 73"/>
        <xdr:cNvSpPr>
          <a:spLocks/>
        </xdr:cNvSpPr>
      </xdr:nvSpPr>
      <xdr:spPr bwMode="auto">
        <a:xfrm>
          <a:off x="1895475" y="6667500"/>
          <a:ext cx="12211050" cy="257175"/>
        </a:xfrm>
        <a:prstGeom prst="borderCallout2">
          <a:avLst>
            <a:gd name="adj1" fmla="val 44444"/>
            <a:gd name="adj2" fmla="val -625"/>
            <a:gd name="adj3" fmla="val 44444"/>
            <a:gd name="adj4" fmla="val -2264"/>
            <a:gd name="adj5" fmla="val -11111"/>
            <a:gd name="adj6" fmla="val -475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発生した90,296トンの廃酸、2,790トンの廃アルカリを自社で中和(８)、焼却(１)処理し、中間処理残渣を公共関与の△△クリエイトに直接処理委託した。△△クリエイトでは埋立処分(P)した。</a:t>
          </a:r>
        </a:p>
      </xdr:txBody>
    </xdr:sp>
    <xdr:clientData/>
  </xdr:twoCellAnchor>
  <xdr:twoCellAnchor editAs="oneCell">
    <xdr:from>
      <xdr:col>3</xdr:col>
      <xdr:colOff>432435</xdr:colOff>
      <xdr:row>31</xdr:row>
      <xdr:rowOff>38100</xdr:rowOff>
    </xdr:from>
    <xdr:to>
      <xdr:col>19</xdr:col>
      <xdr:colOff>363855</xdr:colOff>
      <xdr:row>32</xdr:row>
      <xdr:rowOff>28575</xdr:rowOff>
    </xdr:to>
    <xdr:sp macro="" textlink="">
      <xdr:nvSpPr>
        <xdr:cNvPr id="13390" name="AutoShape 78"/>
        <xdr:cNvSpPr>
          <a:spLocks/>
        </xdr:cNvSpPr>
      </xdr:nvSpPr>
      <xdr:spPr bwMode="auto">
        <a:xfrm>
          <a:off x="1857375" y="7315200"/>
          <a:ext cx="8772525" cy="295275"/>
        </a:xfrm>
        <a:prstGeom prst="borderCallout2">
          <a:avLst>
            <a:gd name="adj1" fmla="val 38708"/>
            <a:gd name="adj2" fmla="val -870"/>
            <a:gd name="adj3" fmla="val 38708"/>
            <a:gd name="adj4" fmla="val -2931"/>
            <a:gd name="adj5" fmla="val -22579"/>
            <a:gd name="adj6" fmla="val -619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発生した20トンの金属スクラップを㈱○○金属に有償売却した。（産業廃棄物として処理はなかったが副産物は全て調査票に記入すること。）</a:t>
          </a:r>
        </a:p>
      </xdr:txBody>
    </xdr:sp>
    <xdr:clientData/>
  </xdr:twoCellAnchor>
  <xdr:twoCellAnchor>
    <xdr:from>
      <xdr:col>2</xdr:col>
      <xdr:colOff>470535</xdr:colOff>
      <xdr:row>33</xdr:row>
      <xdr:rowOff>104775</xdr:rowOff>
    </xdr:from>
    <xdr:to>
      <xdr:col>4</xdr:col>
      <xdr:colOff>569587</xdr:colOff>
      <xdr:row>35</xdr:row>
      <xdr:rowOff>266700</xdr:rowOff>
    </xdr:to>
    <xdr:sp macro="" textlink="">
      <xdr:nvSpPr>
        <xdr:cNvPr id="13394" name="Rectangle 82"/>
        <xdr:cNvSpPr>
          <a:spLocks noChangeArrowheads="1"/>
        </xdr:cNvSpPr>
      </xdr:nvSpPr>
      <xdr:spPr bwMode="auto">
        <a:xfrm>
          <a:off x="1266825" y="7991475"/>
          <a:ext cx="1819275" cy="771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産業廃棄物の発生量は、有価物である金属スクラップ20トンを除いた10,041トンとなる。</a:t>
          </a:r>
        </a:p>
      </xdr:txBody>
    </xdr:sp>
    <xdr:clientData/>
  </xdr:twoCellAnchor>
  <xdr:twoCellAnchor>
    <xdr:from>
      <xdr:col>3</xdr:col>
      <xdr:colOff>226695</xdr:colOff>
      <xdr:row>36</xdr:row>
      <xdr:rowOff>142875</xdr:rowOff>
    </xdr:from>
    <xdr:to>
      <xdr:col>20</xdr:col>
      <xdr:colOff>653422</xdr:colOff>
      <xdr:row>37</xdr:row>
      <xdr:rowOff>104775</xdr:rowOff>
    </xdr:to>
    <xdr:sp macro="" textlink="">
      <xdr:nvSpPr>
        <xdr:cNvPr id="13395" name="Rectangle 83"/>
        <xdr:cNvSpPr>
          <a:spLocks noChangeArrowheads="1"/>
        </xdr:cNvSpPr>
      </xdr:nvSpPr>
      <xdr:spPr bwMode="auto">
        <a:xfrm>
          <a:off x="1628775" y="8943975"/>
          <a:ext cx="9839325" cy="266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＊上記の枠に囲った解説は記入方法の説明ですので、実際の記入に当たって記入する必要はありません。詰めて記入してください。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9"/>
  <sheetViews>
    <sheetView tabSelected="1" view="pageBreakPreview" zoomScale="110" zoomScaleNormal="100" zoomScaleSheetLayoutView="110" workbookViewId="0">
      <selection activeCell="B4" sqref="B4:C4"/>
    </sheetView>
  </sheetViews>
  <sheetFormatPr defaultColWidth="9" defaultRowHeight="13" x14ac:dyDescent="0.2"/>
  <cols>
    <col min="1" max="1" width="2.6328125" style="2" customWidth="1"/>
    <col min="2" max="2" width="11.36328125" style="2" customWidth="1"/>
    <col min="3" max="3" width="81.6328125" style="2" customWidth="1"/>
    <col min="4" max="4" width="16.90625" style="2" customWidth="1"/>
    <col min="5" max="5" width="2.36328125" style="2" customWidth="1"/>
    <col min="6" max="6" width="12.26953125" style="2" customWidth="1"/>
    <col min="7" max="7" width="2.36328125" style="2" customWidth="1"/>
    <col min="8" max="8" width="12.26953125" style="2" customWidth="1"/>
    <col min="9" max="9" width="4.08984375" style="2" customWidth="1"/>
    <col min="10" max="10" width="2.36328125" style="2" customWidth="1"/>
    <col min="11" max="11" width="45.26953125" style="2" customWidth="1"/>
    <col min="12" max="12" width="2" style="2" customWidth="1"/>
    <col min="13" max="13" width="2.36328125" style="2" customWidth="1"/>
    <col min="14" max="14" width="28.08984375" style="2" customWidth="1"/>
    <col min="15" max="15" width="2.7265625" style="2" customWidth="1"/>
    <col min="16" max="16" width="6.36328125" style="2" customWidth="1"/>
    <col min="17" max="17" width="2.36328125" style="2" customWidth="1"/>
    <col min="18" max="18" width="37.90625" style="2" customWidth="1"/>
    <col min="19" max="19" width="1.90625" style="2" customWidth="1"/>
    <col min="20" max="20" width="3.26953125" style="2" customWidth="1"/>
    <col min="21" max="21" width="37.453125" style="153" customWidth="1"/>
    <col min="22" max="22" width="9" style="153"/>
    <col min="23" max="23" width="47.6328125" style="153" bestFit="1" customWidth="1"/>
    <col min="24" max="24" width="10.08984375" style="60" customWidth="1"/>
    <col min="25" max="16384" width="9" style="2"/>
  </cols>
  <sheetData>
    <row r="1" spans="1:24" ht="29.25" customHeight="1" x14ac:dyDescent="0.2">
      <c r="B1" s="301" t="s">
        <v>394</v>
      </c>
      <c r="C1" s="302"/>
    </row>
    <row r="2" spans="1:24" ht="96" customHeight="1" x14ac:dyDescent="0.2">
      <c r="E2"/>
      <c r="F2"/>
      <c r="G2"/>
      <c r="H2"/>
      <c r="I2"/>
      <c r="J2"/>
      <c r="K2"/>
      <c r="L2"/>
      <c r="M2"/>
      <c r="N2"/>
      <c r="O2"/>
      <c r="P2"/>
      <c r="Q2"/>
      <c r="R2"/>
      <c r="S2"/>
      <c r="T2"/>
      <c r="U2"/>
      <c r="V2"/>
      <c r="W2"/>
    </row>
    <row r="3" spans="1:24" s="1" customFormat="1" ht="24" customHeight="1" x14ac:dyDescent="0.2">
      <c r="A3" s="1" t="s">
        <v>22</v>
      </c>
      <c r="E3"/>
      <c r="F3"/>
      <c r="G3"/>
      <c r="H3"/>
      <c r="I3"/>
      <c r="J3"/>
      <c r="K3"/>
      <c r="L3"/>
      <c r="M3"/>
      <c r="N3"/>
      <c r="O3"/>
      <c r="P3"/>
      <c r="Q3"/>
      <c r="R3"/>
      <c r="S3"/>
      <c r="T3"/>
      <c r="U3"/>
      <c r="V3"/>
      <c r="W3"/>
      <c r="X3" s="60"/>
    </row>
    <row r="4" spans="1:24" ht="25.75" customHeight="1" x14ac:dyDescent="0.2">
      <c r="B4" s="298" t="s">
        <v>333</v>
      </c>
      <c r="C4" s="298"/>
      <c r="D4" s="277"/>
      <c r="E4"/>
      <c r="F4"/>
      <c r="G4"/>
      <c r="H4"/>
      <c r="I4"/>
      <c r="J4"/>
      <c r="K4"/>
      <c r="L4"/>
      <c r="M4"/>
      <c r="N4"/>
      <c r="O4"/>
      <c r="P4"/>
      <c r="Q4"/>
      <c r="R4"/>
      <c r="S4"/>
      <c r="T4"/>
      <c r="U4"/>
      <c r="V4"/>
      <c r="W4"/>
    </row>
    <row r="5" spans="1:24" ht="12.75" customHeight="1" x14ac:dyDescent="0.2">
      <c r="B5" s="278" t="s">
        <v>348</v>
      </c>
      <c r="C5" s="277"/>
      <c r="D5" s="277"/>
      <c r="E5"/>
      <c r="F5"/>
      <c r="G5"/>
      <c r="H5"/>
      <c r="I5"/>
      <c r="J5"/>
      <c r="K5"/>
      <c r="L5"/>
      <c r="M5"/>
      <c r="N5"/>
      <c r="O5"/>
      <c r="P5"/>
      <c r="Q5"/>
      <c r="R5"/>
      <c r="S5"/>
      <c r="T5"/>
      <c r="U5"/>
      <c r="V5"/>
      <c r="W5"/>
    </row>
    <row r="6" spans="1:24" ht="12.75" customHeight="1" x14ac:dyDescent="0.2">
      <c r="B6" s="278" t="s">
        <v>347</v>
      </c>
      <c r="C6" s="277"/>
      <c r="D6" s="277"/>
      <c r="E6"/>
      <c r="F6"/>
      <c r="G6"/>
      <c r="H6"/>
      <c r="I6"/>
      <c r="J6"/>
      <c r="K6"/>
      <c r="L6"/>
      <c r="M6"/>
      <c r="N6"/>
      <c r="O6"/>
      <c r="P6"/>
      <c r="Q6"/>
      <c r="R6"/>
      <c r="S6"/>
      <c r="T6"/>
      <c r="U6"/>
      <c r="V6"/>
      <c r="W6"/>
    </row>
    <row r="7" spans="1:24" ht="5.15" customHeight="1" x14ac:dyDescent="0.2">
      <c r="E7"/>
      <c r="F7"/>
      <c r="G7"/>
      <c r="H7"/>
      <c r="I7"/>
      <c r="J7"/>
      <c r="K7"/>
      <c r="L7"/>
      <c r="M7"/>
      <c r="N7"/>
      <c r="O7"/>
      <c r="P7"/>
      <c r="Q7"/>
      <c r="R7"/>
      <c r="S7"/>
      <c r="T7"/>
      <c r="U7"/>
      <c r="V7"/>
      <c r="W7"/>
    </row>
    <row r="8" spans="1:24" s="1" customFormat="1" x14ac:dyDescent="0.2">
      <c r="A8" s="1" t="s">
        <v>157</v>
      </c>
      <c r="E8"/>
      <c r="F8"/>
      <c r="G8"/>
      <c r="H8"/>
      <c r="I8"/>
      <c r="J8"/>
      <c r="K8"/>
      <c r="L8"/>
      <c r="M8"/>
      <c r="N8"/>
      <c r="O8"/>
      <c r="P8"/>
      <c r="Q8"/>
      <c r="R8"/>
      <c r="S8"/>
      <c r="T8"/>
      <c r="U8"/>
      <c r="V8"/>
      <c r="W8"/>
      <c r="X8" s="60"/>
    </row>
    <row r="9" spans="1:24" x14ac:dyDescent="0.2">
      <c r="B9" s="266" t="s">
        <v>23</v>
      </c>
      <c r="C9" s="221" t="s">
        <v>360</v>
      </c>
      <c r="D9" s="3"/>
      <c r="E9"/>
      <c r="F9"/>
      <c r="G9"/>
      <c r="H9"/>
      <c r="I9"/>
      <c r="J9"/>
      <c r="K9"/>
      <c r="L9"/>
      <c r="M9"/>
      <c r="N9"/>
      <c r="O9"/>
      <c r="P9"/>
      <c r="Q9"/>
      <c r="R9"/>
      <c r="S9"/>
      <c r="T9"/>
      <c r="U9"/>
      <c r="V9"/>
      <c r="W9"/>
      <c r="X9" s="2"/>
    </row>
    <row r="10" spans="1:24" ht="39.25" customHeight="1" x14ac:dyDescent="0.2">
      <c r="B10" s="265" t="s">
        <v>24</v>
      </c>
      <c r="C10" s="270" t="s">
        <v>361</v>
      </c>
      <c r="D10" s="286"/>
      <c r="E10"/>
      <c r="F10"/>
      <c r="G10"/>
      <c r="H10"/>
      <c r="I10"/>
      <c r="J10"/>
      <c r="K10"/>
      <c r="L10"/>
      <c r="M10"/>
      <c r="N10"/>
      <c r="O10"/>
      <c r="P10"/>
      <c r="Q10"/>
      <c r="R10"/>
      <c r="S10"/>
      <c r="T10"/>
      <c r="U10"/>
      <c r="V10"/>
      <c r="W10"/>
      <c r="X10" s="2"/>
    </row>
    <row r="11" spans="1:24" x14ac:dyDescent="0.2">
      <c r="B11" s="266" t="s">
        <v>25</v>
      </c>
      <c r="C11" s="272" t="s">
        <v>377</v>
      </c>
      <c r="D11" s="287"/>
      <c r="E11"/>
      <c r="F11"/>
      <c r="G11"/>
      <c r="H11"/>
      <c r="I11"/>
      <c r="J11"/>
      <c r="K11"/>
      <c r="L11"/>
      <c r="M11"/>
      <c r="N11"/>
      <c r="O11"/>
      <c r="P11"/>
      <c r="Q11"/>
      <c r="R11"/>
      <c r="S11"/>
      <c r="T11"/>
      <c r="U11"/>
      <c r="V11"/>
      <c r="W11"/>
      <c r="X11" s="2"/>
    </row>
    <row r="12" spans="1:24" ht="5.15" customHeight="1" x14ac:dyDescent="0.2">
      <c r="E12"/>
      <c r="F12"/>
      <c r="G12"/>
      <c r="H12"/>
      <c r="I12"/>
      <c r="J12"/>
      <c r="K12"/>
      <c r="L12"/>
      <c r="M12"/>
      <c r="N12"/>
      <c r="O12"/>
      <c r="P12"/>
      <c r="Q12"/>
      <c r="R12"/>
      <c r="S12"/>
      <c r="T12"/>
      <c r="U12"/>
      <c r="V12"/>
      <c r="W12"/>
    </row>
    <row r="13" spans="1:24" s="1" customFormat="1" x14ac:dyDescent="0.2">
      <c r="A13" s="1" t="s">
        <v>164</v>
      </c>
      <c r="E13"/>
      <c r="F13"/>
      <c r="G13"/>
      <c r="H13"/>
      <c r="I13"/>
      <c r="J13"/>
      <c r="K13"/>
      <c r="L13"/>
      <c r="M13"/>
      <c r="N13"/>
      <c r="O13"/>
      <c r="P13"/>
      <c r="Q13"/>
      <c r="R13"/>
      <c r="S13"/>
      <c r="T13"/>
      <c r="U13"/>
      <c r="V13"/>
      <c r="W13"/>
      <c r="X13" s="60"/>
    </row>
    <row r="14" spans="1:24" x14ac:dyDescent="0.2">
      <c r="A14" s="4"/>
      <c r="B14" s="271">
        <v>1</v>
      </c>
      <c r="C14" s="272" t="s">
        <v>396</v>
      </c>
      <c r="D14" s="3"/>
      <c r="E14"/>
      <c r="F14"/>
      <c r="G14"/>
      <c r="H14"/>
      <c r="I14"/>
      <c r="J14"/>
      <c r="K14"/>
      <c r="L14"/>
      <c r="M14"/>
      <c r="N14"/>
      <c r="O14"/>
      <c r="P14"/>
      <c r="Q14"/>
      <c r="R14"/>
      <c r="S14"/>
      <c r="T14"/>
      <c r="U14"/>
      <c r="V14"/>
      <c r="W14"/>
    </row>
    <row r="15" spans="1:24" ht="38.5" customHeight="1" x14ac:dyDescent="0.2">
      <c r="A15" s="4"/>
      <c r="B15" s="271">
        <v>3</v>
      </c>
      <c r="C15" s="273" t="s">
        <v>362</v>
      </c>
      <c r="D15" s="288"/>
      <c r="E15"/>
      <c r="F15"/>
      <c r="G15"/>
      <c r="H15"/>
      <c r="I15"/>
      <c r="J15"/>
      <c r="K15"/>
      <c r="L15"/>
      <c r="M15"/>
      <c r="N15"/>
      <c r="O15"/>
      <c r="P15"/>
      <c r="Q15"/>
      <c r="R15"/>
      <c r="S15"/>
      <c r="T15"/>
      <c r="U15"/>
      <c r="V15"/>
      <c r="W15"/>
      <c r="X15" s="2"/>
    </row>
    <row r="16" spans="1:24" ht="25.75" customHeight="1" x14ac:dyDescent="0.2">
      <c r="A16" s="4"/>
      <c r="B16" s="271">
        <v>4</v>
      </c>
      <c r="C16" s="274" t="s">
        <v>363</v>
      </c>
      <c r="D16" s="286"/>
      <c r="E16"/>
      <c r="F16"/>
      <c r="G16"/>
      <c r="H16"/>
      <c r="I16"/>
      <c r="J16"/>
      <c r="K16"/>
      <c r="L16"/>
      <c r="M16"/>
      <c r="N16"/>
      <c r="O16"/>
      <c r="P16"/>
      <c r="Q16"/>
      <c r="R16"/>
      <c r="S16"/>
      <c r="T16"/>
      <c r="U16"/>
      <c r="V16"/>
      <c r="W16"/>
    </row>
    <row r="17" spans="1:25" x14ac:dyDescent="0.2">
      <c r="A17" s="4"/>
      <c r="B17" s="271" t="s">
        <v>235</v>
      </c>
      <c r="C17" s="272" t="s">
        <v>364</v>
      </c>
      <c r="D17" s="3"/>
      <c r="E17"/>
      <c r="F17"/>
      <c r="G17"/>
      <c r="H17"/>
      <c r="I17"/>
      <c r="J17"/>
      <c r="K17"/>
      <c r="L17"/>
      <c r="M17"/>
      <c r="N17"/>
      <c r="O17"/>
      <c r="P17"/>
      <c r="Q17"/>
      <c r="R17"/>
      <c r="S17"/>
      <c r="T17"/>
      <c r="U17"/>
      <c r="V17"/>
      <c r="W17"/>
    </row>
    <row r="18" spans="1:25" x14ac:dyDescent="0.2">
      <c r="A18" s="4"/>
      <c r="B18" s="271">
        <v>9</v>
      </c>
      <c r="C18" s="272" t="s">
        <v>365</v>
      </c>
      <c r="D18" s="3"/>
      <c r="E18"/>
      <c r="F18"/>
      <c r="G18"/>
      <c r="H18"/>
      <c r="I18"/>
      <c r="J18"/>
      <c r="K18"/>
      <c r="L18"/>
      <c r="M18"/>
      <c r="N18"/>
      <c r="O18"/>
      <c r="P18"/>
      <c r="Q18"/>
      <c r="R18"/>
      <c r="S18"/>
      <c r="T18"/>
      <c r="U18"/>
      <c r="V18"/>
      <c r="W18"/>
    </row>
    <row r="19" spans="1:25" ht="25.75" customHeight="1" x14ac:dyDescent="0.2">
      <c r="A19" s="4"/>
      <c r="B19" s="271">
        <v>10</v>
      </c>
      <c r="C19" s="274" t="s">
        <v>366</v>
      </c>
      <c r="D19" s="286"/>
      <c r="E19"/>
      <c r="F19"/>
      <c r="G19"/>
      <c r="H19"/>
      <c r="I19"/>
      <c r="J19"/>
      <c r="K19"/>
      <c r="L19"/>
      <c r="M19"/>
      <c r="N19"/>
      <c r="O19"/>
      <c r="P19"/>
      <c r="Q19"/>
      <c r="R19"/>
      <c r="S19"/>
      <c r="T19"/>
      <c r="U19"/>
      <c r="V19"/>
      <c r="W19"/>
    </row>
    <row r="20" spans="1:25" ht="25.75" customHeight="1" x14ac:dyDescent="0.2">
      <c r="A20" s="4"/>
      <c r="B20" s="271" t="s">
        <v>236</v>
      </c>
      <c r="C20" s="274" t="s">
        <v>367</v>
      </c>
      <c r="D20" s="286"/>
      <c r="E20"/>
      <c r="F20"/>
      <c r="G20"/>
      <c r="H20"/>
      <c r="I20"/>
      <c r="J20"/>
      <c r="K20"/>
      <c r="L20"/>
      <c r="M20"/>
      <c r="N20"/>
      <c r="O20"/>
      <c r="P20"/>
      <c r="Q20"/>
      <c r="R20"/>
      <c r="S20"/>
      <c r="T20"/>
      <c r="U20"/>
      <c r="V20"/>
      <c r="W20"/>
    </row>
    <row r="21" spans="1:25" x14ac:dyDescent="0.2">
      <c r="A21" s="4"/>
      <c r="B21" s="271" t="s">
        <v>326</v>
      </c>
      <c r="C21" s="272" t="s">
        <v>368</v>
      </c>
      <c r="D21" s="3"/>
      <c r="E21"/>
      <c r="F21"/>
      <c r="G21"/>
      <c r="H21"/>
      <c r="I21"/>
      <c r="J21"/>
      <c r="K21"/>
      <c r="L21"/>
      <c r="M21"/>
      <c r="N21"/>
      <c r="O21"/>
      <c r="P21"/>
      <c r="Q21"/>
      <c r="R21"/>
      <c r="S21"/>
      <c r="T21"/>
      <c r="U21"/>
      <c r="V21"/>
      <c r="W21"/>
    </row>
    <row r="22" spans="1:25" x14ac:dyDescent="0.2">
      <c r="A22" s="4"/>
      <c r="B22" s="271">
        <v>18</v>
      </c>
      <c r="C22" s="272" t="s">
        <v>369</v>
      </c>
      <c r="D22" s="3"/>
      <c r="E22"/>
      <c r="F22"/>
      <c r="G22"/>
      <c r="H22"/>
      <c r="I22"/>
      <c r="J22"/>
      <c r="K22"/>
      <c r="L22"/>
      <c r="M22"/>
      <c r="N22"/>
      <c r="O22"/>
      <c r="P22"/>
      <c r="Q22"/>
      <c r="R22"/>
      <c r="S22"/>
      <c r="T22"/>
      <c r="U22"/>
      <c r="V22"/>
      <c r="W22"/>
    </row>
    <row r="23" spans="1:25" x14ac:dyDescent="0.2">
      <c r="A23" s="4"/>
      <c r="B23" s="271" t="s">
        <v>327</v>
      </c>
      <c r="C23" s="272" t="s">
        <v>370</v>
      </c>
      <c r="D23" s="3"/>
      <c r="E23"/>
      <c r="F23"/>
      <c r="G23"/>
      <c r="H23"/>
      <c r="I23"/>
      <c r="J23"/>
      <c r="K23"/>
      <c r="L23"/>
      <c r="M23"/>
      <c r="N23"/>
      <c r="O23"/>
      <c r="P23"/>
      <c r="Q23"/>
      <c r="R23"/>
      <c r="S23"/>
      <c r="T23"/>
      <c r="U23"/>
      <c r="V23"/>
      <c r="W23"/>
    </row>
    <row r="24" spans="1:25" x14ac:dyDescent="0.2">
      <c r="A24" s="4"/>
      <c r="B24" s="271">
        <v>22</v>
      </c>
      <c r="C24" s="272" t="s">
        <v>371</v>
      </c>
      <c r="D24" s="3"/>
      <c r="E24"/>
      <c r="F24"/>
      <c r="G24"/>
      <c r="H24"/>
      <c r="I24"/>
      <c r="J24"/>
      <c r="K24"/>
      <c r="L24"/>
      <c r="M24"/>
      <c r="N24"/>
      <c r="O24"/>
      <c r="P24"/>
      <c r="Q24"/>
      <c r="R24"/>
      <c r="S24"/>
      <c r="T24"/>
      <c r="U24"/>
      <c r="V24"/>
      <c r="W24"/>
    </row>
    <row r="25" spans="1:25" ht="25.75" customHeight="1" x14ac:dyDescent="0.2">
      <c r="A25" s="4"/>
      <c r="B25" s="271">
        <v>23</v>
      </c>
      <c r="C25" s="274" t="s">
        <v>381</v>
      </c>
      <c r="D25" s="286"/>
      <c r="E25"/>
      <c r="F25"/>
      <c r="G25"/>
      <c r="H25"/>
      <c r="I25"/>
      <c r="J25"/>
      <c r="K25"/>
      <c r="L25"/>
      <c r="M25"/>
      <c r="N25"/>
      <c r="O25"/>
      <c r="P25"/>
      <c r="Q25"/>
      <c r="R25"/>
      <c r="S25"/>
      <c r="T25"/>
      <c r="U25"/>
      <c r="V25"/>
      <c r="W25"/>
    </row>
    <row r="26" spans="1:25" ht="25.75" customHeight="1" x14ac:dyDescent="0.2">
      <c r="A26" s="4"/>
      <c r="B26" s="271" t="s">
        <v>328</v>
      </c>
      <c r="C26" s="274" t="s">
        <v>382</v>
      </c>
      <c r="D26" s="286"/>
      <c r="E26"/>
      <c r="F26"/>
      <c r="G26"/>
      <c r="H26"/>
      <c r="I26"/>
      <c r="J26"/>
      <c r="K26"/>
      <c r="L26"/>
      <c r="M26"/>
      <c r="N26"/>
      <c r="O26"/>
      <c r="P26"/>
      <c r="Q26"/>
      <c r="R26"/>
      <c r="S26"/>
      <c r="T26"/>
      <c r="U26"/>
      <c r="V26"/>
      <c r="W26"/>
    </row>
    <row r="27" spans="1:25" ht="5.15" customHeight="1" x14ac:dyDescent="0.2">
      <c r="E27"/>
      <c r="F27"/>
      <c r="G27"/>
      <c r="H27"/>
      <c r="I27"/>
      <c r="J27"/>
      <c r="K27"/>
      <c r="L27"/>
      <c r="M27"/>
      <c r="N27"/>
      <c r="O27"/>
      <c r="P27"/>
      <c r="Q27"/>
      <c r="R27"/>
      <c r="S27"/>
      <c r="T27"/>
      <c r="U27"/>
      <c r="V27"/>
      <c r="W27"/>
    </row>
    <row r="28" spans="1:25" x14ac:dyDescent="0.2">
      <c r="A28" s="1" t="s">
        <v>237</v>
      </c>
      <c r="E28"/>
      <c r="F28"/>
      <c r="G28"/>
      <c r="H28"/>
      <c r="I28"/>
      <c r="J28"/>
      <c r="K28"/>
      <c r="L28"/>
      <c r="M28"/>
      <c r="N28"/>
      <c r="O28"/>
      <c r="P28"/>
      <c r="Q28"/>
      <c r="R28"/>
      <c r="S28"/>
      <c r="T28"/>
      <c r="U28"/>
      <c r="V28"/>
      <c r="W28"/>
      <c r="X28"/>
      <c r="Y28"/>
    </row>
    <row r="29" spans="1:25" x14ac:dyDescent="0.2">
      <c r="B29" s="271">
        <v>28</v>
      </c>
      <c r="C29" s="262" t="s">
        <v>378</v>
      </c>
      <c r="D29" s="287"/>
      <c r="E29"/>
      <c r="F29"/>
      <c r="G29"/>
      <c r="H29"/>
      <c r="I29"/>
      <c r="J29"/>
      <c r="K29"/>
      <c r="L29"/>
      <c r="M29"/>
      <c r="N29"/>
      <c r="O29"/>
      <c r="P29"/>
      <c r="Q29"/>
      <c r="R29"/>
      <c r="S29"/>
      <c r="T29"/>
      <c r="U29"/>
      <c r="V29"/>
      <c r="W29"/>
      <c r="X29"/>
      <c r="Y29"/>
    </row>
    <row r="30" spans="1:25" x14ac:dyDescent="0.2">
      <c r="B30" s="271">
        <v>29</v>
      </c>
      <c r="C30" s="272" t="s">
        <v>372</v>
      </c>
      <c r="D30" s="3"/>
      <c r="E30"/>
      <c r="F30"/>
      <c r="G30"/>
      <c r="H30"/>
      <c r="I30"/>
      <c r="J30"/>
      <c r="K30"/>
      <c r="L30"/>
      <c r="M30"/>
      <c r="N30"/>
      <c r="O30"/>
      <c r="P30"/>
      <c r="Q30"/>
      <c r="R30"/>
      <c r="S30"/>
      <c r="T30"/>
      <c r="U30"/>
      <c r="V30"/>
      <c r="W30"/>
      <c r="X30"/>
      <c r="Y30"/>
    </row>
    <row r="31" spans="1:25" x14ac:dyDescent="0.2">
      <c r="B31" s="271">
        <v>30</v>
      </c>
      <c r="C31" s="272" t="s">
        <v>374</v>
      </c>
      <c r="D31" s="3"/>
      <c r="E31"/>
      <c r="F31"/>
      <c r="G31"/>
      <c r="H31"/>
      <c r="I31"/>
      <c r="J31"/>
      <c r="K31"/>
      <c r="L31"/>
      <c r="M31"/>
      <c r="N31"/>
      <c r="O31"/>
      <c r="P31"/>
      <c r="Q31"/>
      <c r="R31"/>
      <c r="S31"/>
      <c r="T31"/>
      <c r="U31"/>
      <c r="V31"/>
      <c r="W31"/>
      <c r="X31"/>
      <c r="Y31"/>
    </row>
    <row r="32" spans="1:25" x14ac:dyDescent="0.2">
      <c r="B32" s="271">
        <v>31</v>
      </c>
      <c r="C32" s="272" t="s">
        <v>373</v>
      </c>
      <c r="D32" s="3"/>
      <c r="E32"/>
      <c r="F32"/>
      <c r="G32"/>
      <c r="H32"/>
      <c r="I32"/>
      <c r="J32"/>
      <c r="K32"/>
      <c r="L32"/>
      <c r="M32"/>
      <c r="N32"/>
      <c r="O32"/>
      <c r="P32"/>
      <c r="Q32"/>
      <c r="R32"/>
      <c r="S32"/>
      <c r="T32"/>
      <c r="U32"/>
      <c r="V32"/>
      <c r="W32"/>
      <c r="X32"/>
      <c r="Y32"/>
    </row>
    <row r="33" spans="1:25" ht="25.75" customHeight="1" x14ac:dyDescent="0.2">
      <c r="B33" s="271">
        <v>32</v>
      </c>
      <c r="C33" s="274" t="s">
        <v>379</v>
      </c>
      <c r="D33" s="286"/>
      <c r="E33"/>
      <c r="F33"/>
      <c r="G33"/>
      <c r="H33"/>
      <c r="I33"/>
      <c r="J33"/>
      <c r="K33"/>
      <c r="L33"/>
      <c r="M33"/>
      <c r="N33"/>
      <c r="O33"/>
      <c r="P33"/>
      <c r="Q33"/>
      <c r="R33"/>
      <c r="S33"/>
      <c r="T33"/>
      <c r="U33"/>
      <c r="V33"/>
      <c r="W33"/>
      <c r="X33"/>
      <c r="Y33"/>
    </row>
    <row r="34" spans="1:25" ht="25.75" customHeight="1" x14ac:dyDescent="0.2">
      <c r="B34" s="271">
        <v>33</v>
      </c>
      <c r="C34" s="274" t="s">
        <v>380</v>
      </c>
      <c r="D34" s="286"/>
      <c r="E34"/>
      <c r="F34"/>
      <c r="G34"/>
      <c r="H34"/>
      <c r="I34"/>
      <c r="J34"/>
      <c r="K34"/>
      <c r="L34"/>
      <c r="M34"/>
      <c r="N34"/>
      <c r="O34"/>
      <c r="P34"/>
      <c r="Q34"/>
      <c r="R34"/>
      <c r="S34"/>
      <c r="T34"/>
      <c r="U34"/>
      <c r="V34"/>
      <c r="W34"/>
      <c r="X34"/>
      <c r="Y34"/>
    </row>
    <row r="35" spans="1:25" ht="244.5" customHeight="1" x14ac:dyDescent="0.2">
      <c r="E35"/>
      <c r="F35"/>
      <c r="G35"/>
      <c r="H35"/>
      <c r="I35"/>
      <c r="J35"/>
      <c r="K35"/>
      <c r="L35"/>
      <c r="M35"/>
      <c r="N35"/>
      <c r="O35"/>
      <c r="P35"/>
      <c r="Q35"/>
      <c r="R35"/>
      <c r="S35"/>
      <c r="T35"/>
      <c r="U35"/>
      <c r="V35"/>
      <c r="W35"/>
    </row>
    <row r="36" spans="1:25" x14ac:dyDescent="0.2">
      <c r="A36" s="3"/>
      <c r="B36"/>
      <c r="C36"/>
      <c r="D36"/>
      <c r="E36" s="62" t="s">
        <v>336</v>
      </c>
      <c r="F36" s="6"/>
      <c r="G36" s="5"/>
      <c r="H36" s="5"/>
      <c r="I36" s="5"/>
      <c r="J36" s="199"/>
      <c r="K36" s="199"/>
      <c r="L36" s="199"/>
      <c r="M36"/>
      <c r="N36"/>
      <c r="O36"/>
      <c r="P36" s="199"/>
      <c r="Q36" s="199"/>
      <c r="R36" s="1"/>
      <c r="S36" s="1"/>
      <c r="U36" s="2"/>
      <c r="V36" s="2"/>
      <c r="W36" s="2"/>
      <c r="X36" s="2"/>
    </row>
    <row r="37" spans="1:25" ht="13.5" thickBot="1" x14ac:dyDescent="0.25">
      <c r="A37" s="3"/>
      <c r="B37"/>
      <c r="C37"/>
      <c r="D37"/>
      <c r="E37" s="3" t="s">
        <v>165</v>
      </c>
      <c r="F37" s="6"/>
      <c r="G37" s="5"/>
      <c r="H37" s="5"/>
      <c r="I37" s="5"/>
      <c r="J37" s="63" t="s">
        <v>0</v>
      </c>
      <c r="K37" s="1"/>
      <c r="L37" s="1"/>
      <c r="M37" s="63" t="s">
        <v>158</v>
      </c>
      <c r="N37" s="1"/>
      <c r="O37" s="1"/>
      <c r="P37" s="63" t="s">
        <v>285</v>
      </c>
      <c r="Q37" s="1"/>
      <c r="R37" s="1"/>
      <c r="S37" s="1"/>
      <c r="T37" s="63" t="s">
        <v>286</v>
      </c>
      <c r="U37" s="1"/>
      <c r="V37" s="2"/>
      <c r="W37" s="2"/>
      <c r="X37" s="2"/>
    </row>
    <row r="38" spans="1:25" x14ac:dyDescent="0.2">
      <c r="A38" s="3"/>
      <c r="B38"/>
      <c r="C38"/>
      <c r="D38"/>
      <c r="E38" s="200">
        <v>0</v>
      </c>
      <c r="F38" s="201" t="s">
        <v>27</v>
      </c>
      <c r="G38" s="202">
        <v>5</v>
      </c>
      <c r="H38" s="203" t="s">
        <v>28</v>
      </c>
      <c r="I38" s="282"/>
      <c r="J38" s="200" t="s">
        <v>128</v>
      </c>
      <c r="K38" s="204" t="s">
        <v>1</v>
      </c>
      <c r="L38" s="279"/>
      <c r="M38" s="200" t="s">
        <v>287</v>
      </c>
      <c r="N38" s="204" t="s">
        <v>2</v>
      </c>
      <c r="O38" s="289"/>
      <c r="P38" s="205" t="s">
        <v>37</v>
      </c>
      <c r="Q38" s="202" t="s">
        <v>38</v>
      </c>
      <c r="R38" s="204" t="s">
        <v>395</v>
      </c>
      <c r="S38" s="279"/>
      <c r="T38" s="200">
        <v>1</v>
      </c>
      <c r="U38" s="204" t="s">
        <v>8</v>
      </c>
      <c r="V38" s="2"/>
      <c r="W38" s="2"/>
      <c r="X38" s="2"/>
    </row>
    <row r="39" spans="1:25" x14ac:dyDescent="0.2">
      <c r="B39"/>
      <c r="C39"/>
      <c r="D39"/>
      <c r="E39" s="206">
        <v>1</v>
      </c>
      <c r="F39" s="207" t="s">
        <v>29</v>
      </c>
      <c r="G39" s="61">
        <v>6</v>
      </c>
      <c r="H39" s="208" t="s">
        <v>30</v>
      </c>
      <c r="I39" s="283"/>
      <c r="J39" s="206" t="s">
        <v>288</v>
      </c>
      <c r="K39" s="209" t="s">
        <v>3</v>
      </c>
      <c r="L39" s="280"/>
      <c r="M39" s="206" t="s">
        <v>289</v>
      </c>
      <c r="N39" s="209" t="s">
        <v>4</v>
      </c>
      <c r="O39" s="3"/>
      <c r="P39" s="210" t="s">
        <v>39</v>
      </c>
      <c r="Q39" s="61" t="s">
        <v>40</v>
      </c>
      <c r="R39" s="209" t="s">
        <v>9</v>
      </c>
      <c r="S39" s="280"/>
      <c r="T39" s="206">
        <v>2</v>
      </c>
      <c r="U39" s="209" t="s">
        <v>41</v>
      </c>
      <c r="V39" s="2"/>
      <c r="W39" s="2"/>
      <c r="X39" s="2"/>
    </row>
    <row r="40" spans="1:25" s="1" customFormat="1" x14ac:dyDescent="0.2">
      <c r="B40"/>
      <c r="C40" s="267"/>
      <c r="D40" s="267"/>
      <c r="E40" s="206">
        <v>2</v>
      </c>
      <c r="F40" s="207" t="s">
        <v>31</v>
      </c>
      <c r="G40" s="61">
        <v>7</v>
      </c>
      <c r="H40" s="211" t="s">
        <v>32</v>
      </c>
      <c r="I40" s="284"/>
      <c r="J40" s="206" t="s">
        <v>290</v>
      </c>
      <c r="K40" s="209" t="s">
        <v>5</v>
      </c>
      <c r="L40" s="280"/>
      <c r="M40" s="206" t="s">
        <v>291</v>
      </c>
      <c r="N40" s="209" t="s">
        <v>6</v>
      </c>
      <c r="O40" s="3"/>
      <c r="P40" s="210" t="s">
        <v>42</v>
      </c>
      <c r="Q40" s="61" t="s">
        <v>43</v>
      </c>
      <c r="R40" s="209" t="s">
        <v>10</v>
      </c>
      <c r="S40" s="280"/>
      <c r="T40" s="206">
        <v>3</v>
      </c>
      <c r="U40" s="209" t="s">
        <v>11</v>
      </c>
    </row>
    <row r="41" spans="1:25" ht="13.5" thickBot="1" x14ac:dyDescent="0.25">
      <c r="B41"/>
      <c r="C41"/>
      <c r="D41"/>
      <c r="E41" s="206">
        <v>3</v>
      </c>
      <c r="F41" s="207" t="s">
        <v>33</v>
      </c>
      <c r="G41" s="61">
        <v>8</v>
      </c>
      <c r="H41" s="208" t="s">
        <v>34</v>
      </c>
      <c r="I41" s="285"/>
      <c r="J41" s="212" t="s">
        <v>292</v>
      </c>
      <c r="K41" s="213" t="s">
        <v>293</v>
      </c>
      <c r="L41" s="281"/>
      <c r="M41" s="212" t="s">
        <v>294</v>
      </c>
      <c r="N41" s="213" t="s">
        <v>7</v>
      </c>
      <c r="O41" s="3"/>
      <c r="P41" s="214" t="s">
        <v>44</v>
      </c>
      <c r="Q41" s="61" t="s">
        <v>45</v>
      </c>
      <c r="R41" s="209" t="s">
        <v>12</v>
      </c>
      <c r="S41" s="280"/>
      <c r="T41" s="206">
        <v>4</v>
      </c>
      <c r="U41" s="209" t="s">
        <v>13</v>
      </c>
      <c r="V41" s="2"/>
      <c r="W41" s="2"/>
      <c r="X41" s="2"/>
    </row>
    <row r="42" spans="1:25" ht="13.5" thickBot="1" x14ac:dyDescent="0.25">
      <c r="B42"/>
      <c r="C42"/>
      <c r="D42"/>
      <c r="E42" s="212">
        <v>4</v>
      </c>
      <c r="F42" s="215" t="s">
        <v>35</v>
      </c>
      <c r="G42" s="216">
        <v>9</v>
      </c>
      <c r="H42" s="217" t="s">
        <v>36</v>
      </c>
      <c r="I42" s="218"/>
      <c r="J42" s="218"/>
      <c r="K42" s="199"/>
      <c r="L42" s="199"/>
      <c r="M42"/>
      <c r="N42"/>
      <c r="O42"/>
      <c r="P42" s="219" t="s">
        <v>46</v>
      </c>
      <c r="Q42" s="61" t="s">
        <v>47</v>
      </c>
      <c r="R42" s="209" t="s">
        <v>48</v>
      </c>
      <c r="S42" s="280"/>
      <c r="T42" s="206">
        <v>5</v>
      </c>
      <c r="U42" s="209" t="s">
        <v>14</v>
      </c>
      <c r="V42" s="2"/>
      <c r="W42" s="2"/>
      <c r="X42" s="2"/>
    </row>
    <row r="43" spans="1:25" x14ac:dyDescent="0.2">
      <c r="B43"/>
      <c r="C43"/>
      <c r="D43"/>
      <c r="H43" s="199"/>
      <c r="I43" s="199"/>
      <c r="J43" s="199"/>
      <c r="K43" s="199"/>
      <c r="L43" s="199"/>
      <c r="M43"/>
      <c r="N43"/>
      <c r="O43"/>
      <c r="P43" s="219" t="s">
        <v>49</v>
      </c>
      <c r="Q43" s="61" t="s">
        <v>50</v>
      </c>
      <c r="R43" s="209" t="s">
        <v>51</v>
      </c>
      <c r="S43" s="280"/>
      <c r="T43" s="299">
        <v>6</v>
      </c>
      <c r="U43" s="268" t="s">
        <v>334</v>
      </c>
      <c r="V43" s="2"/>
      <c r="W43" s="2"/>
      <c r="X43" s="2"/>
    </row>
    <row r="44" spans="1:25" x14ac:dyDescent="0.2">
      <c r="B44"/>
      <c r="C44"/>
      <c r="D44"/>
      <c r="E44" s="199"/>
      <c r="F44" s="199"/>
      <c r="G44" s="199"/>
      <c r="H44" s="199"/>
      <c r="I44" s="199"/>
      <c r="J44" s="199"/>
      <c r="K44" s="199"/>
      <c r="L44" s="199"/>
      <c r="M44"/>
      <c r="N44"/>
      <c r="O44"/>
      <c r="P44" s="300" t="s">
        <v>52</v>
      </c>
      <c r="Q44" s="61" t="s">
        <v>295</v>
      </c>
      <c r="R44" s="209" t="s">
        <v>296</v>
      </c>
      <c r="S44" s="280"/>
      <c r="T44" s="299"/>
      <c r="U44" s="269" t="s">
        <v>297</v>
      </c>
      <c r="V44" s="2"/>
      <c r="W44" s="2"/>
      <c r="X44" s="2"/>
    </row>
    <row r="45" spans="1:25" x14ac:dyDescent="0.2">
      <c r="B45"/>
      <c r="C45"/>
      <c r="D45"/>
      <c r="E45" s="199"/>
      <c r="F45" s="199"/>
      <c r="G45" s="199"/>
      <c r="H45" s="199"/>
      <c r="I45" s="199"/>
      <c r="J45" s="199"/>
      <c r="K45" s="199"/>
      <c r="L45" s="199"/>
      <c r="M45"/>
      <c r="N45"/>
      <c r="O45"/>
      <c r="P45" s="300"/>
      <c r="Q45" s="61" t="s">
        <v>298</v>
      </c>
      <c r="R45" s="209" t="s">
        <v>299</v>
      </c>
      <c r="S45" s="280"/>
      <c r="T45" s="206">
        <v>7</v>
      </c>
      <c r="U45" s="209" t="s">
        <v>15</v>
      </c>
      <c r="V45" s="2"/>
      <c r="W45" s="2"/>
      <c r="X45" s="2"/>
    </row>
    <row r="46" spans="1:25" s="1" customFormat="1" x14ac:dyDescent="0.2">
      <c r="B46"/>
      <c r="C46"/>
      <c r="D46"/>
      <c r="E46" s="199"/>
      <c r="F46" s="199"/>
      <c r="G46" s="199"/>
      <c r="M46"/>
      <c r="N46"/>
      <c r="O46"/>
      <c r="P46" s="300"/>
      <c r="Q46" s="61" t="s">
        <v>300</v>
      </c>
      <c r="R46" s="209" t="s">
        <v>301</v>
      </c>
      <c r="S46" s="280"/>
      <c r="T46" s="206">
        <v>8</v>
      </c>
      <c r="U46" s="209" t="s">
        <v>16</v>
      </c>
    </row>
    <row r="47" spans="1:25" x14ac:dyDescent="0.2">
      <c r="B47"/>
      <c r="C47"/>
      <c r="D47"/>
      <c r="E47" s="199"/>
      <c r="F47" s="199"/>
      <c r="G47" s="199"/>
      <c r="H47" s="199"/>
      <c r="I47" s="199"/>
      <c r="J47" s="199"/>
      <c r="K47" s="199"/>
      <c r="L47" s="199"/>
      <c r="M47"/>
      <c r="N47"/>
      <c r="O47"/>
      <c r="P47" s="300"/>
      <c r="Q47" s="61" t="s">
        <v>302</v>
      </c>
      <c r="R47" s="209" t="s">
        <v>303</v>
      </c>
      <c r="S47" s="280"/>
      <c r="T47" s="206">
        <v>9</v>
      </c>
      <c r="U47" s="209" t="s">
        <v>17</v>
      </c>
      <c r="V47" s="2"/>
      <c r="W47" s="2"/>
      <c r="X47" s="2"/>
    </row>
    <row r="48" spans="1:25" ht="13.5" thickBot="1" x14ac:dyDescent="0.25">
      <c r="B48"/>
      <c r="C48"/>
      <c r="D48"/>
      <c r="E48" s="199"/>
      <c r="F48" s="199"/>
      <c r="G48" s="199"/>
      <c r="M48"/>
      <c r="N48"/>
      <c r="O48"/>
      <c r="P48" s="220" t="s">
        <v>36</v>
      </c>
      <c r="Q48" s="216" t="s">
        <v>304</v>
      </c>
      <c r="R48" s="213" t="s">
        <v>305</v>
      </c>
      <c r="S48" s="281"/>
      <c r="T48" s="206">
        <v>10</v>
      </c>
      <c r="U48" s="209" t="s">
        <v>18</v>
      </c>
      <c r="V48" s="2"/>
      <c r="W48" s="2"/>
      <c r="X48" s="2"/>
    </row>
    <row r="49" spans="20:21" ht="13.5" thickBot="1" x14ac:dyDescent="0.25">
      <c r="T49" s="212">
        <v>11</v>
      </c>
      <c r="U49" s="291" t="s">
        <v>359</v>
      </c>
    </row>
  </sheetData>
  <mergeCells count="4">
    <mergeCell ref="B4:C4"/>
    <mergeCell ref="T43:T44"/>
    <mergeCell ref="P44:P47"/>
    <mergeCell ref="B1:C1"/>
  </mergeCells>
  <phoneticPr fontId="2"/>
  <printOptions horizontalCentered="1" verticalCentered="1"/>
  <pageMargins left="0.59055118110236227" right="0.59055118110236227" top="0.85" bottom="0.59055118110236227" header="0.62" footer="0.39"/>
  <pageSetup paperSize="9" scale="83"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view="pageBreakPreview" zoomScaleNormal="100" zoomScaleSheetLayoutView="100" workbookViewId="0"/>
  </sheetViews>
  <sheetFormatPr defaultColWidth="9" defaultRowHeight="22" customHeight="1" x14ac:dyDescent="0.2"/>
  <cols>
    <col min="1" max="1" width="3.6328125" style="13" bestFit="1" customWidth="1"/>
    <col min="2" max="2" width="8.26953125" style="18" customWidth="1"/>
    <col min="3" max="3" width="14.08984375" style="18" customWidth="1"/>
    <col min="4" max="4" width="10.26953125" style="20" customWidth="1"/>
    <col min="5" max="5" width="9.6328125" style="18" customWidth="1"/>
    <col min="6" max="6" width="9.6328125" style="20" customWidth="1"/>
    <col min="7" max="9" width="3.6328125" style="18" customWidth="1"/>
    <col min="10" max="10" width="7" style="18" customWidth="1"/>
    <col min="11" max="11" width="4.7265625" style="18" customWidth="1"/>
    <col min="12" max="12" width="10.26953125" style="139" customWidth="1"/>
    <col min="13" max="15" width="3.6328125" style="18" customWidth="1"/>
    <col min="16" max="16" width="10.7265625" style="18" customWidth="1"/>
    <col min="17" max="18" width="7.7265625" style="18" customWidth="1"/>
    <col min="19" max="19" width="7" style="18" customWidth="1"/>
    <col min="20" max="20" width="10.7265625" style="18" customWidth="1"/>
    <col min="21" max="22" width="7.7265625" style="18" customWidth="1"/>
    <col min="23" max="23" width="5.26953125" style="20" customWidth="1"/>
    <col min="24" max="24" width="5.26953125" style="13" customWidth="1"/>
    <col min="25" max="26" width="5.26953125" style="146" customWidth="1"/>
    <col min="27" max="28" width="8.6328125" style="146" customWidth="1"/>
    <col min="29" max="16384" width="9" style="13"/>
  </cols>
  <sheetData>
    <row r="1" spans="1:28" ht="22" customHeight="1" x14ac:dyDescent="0.2">
      <c r="A1" s="292" t="s">
        <v>383</v>
      </c>
    </row>
    <row r="2" spans="1:28" ht="22" customHeight="1" x14ac:dyDescent="0.2">
      <c r="A2" s="293" t="s">
        <v>397</v>
      </c>
    </row>
    <row r="3" spans="1:28" ht="7.9" customHeight="1" thickBot="1" x14ac:dyDescent="0.25"/>
    <row r="4" spans="1:28" ht="11.65" hidden="1" customHeight="1" thickBot="1" x14ac:dyDescent="0.25">
      <c r="A4" s="8"/>
      <c r="B4" s="9" t="s">
        <v>53</v>
      </c>
      <c r="C4" s="10" t="s">
        <v>54</v>
      </c>
      <c r="D4" s="10"/>
      <c r="E4" s="10"/>
      <c r="F4" s="9" t="s">
        <v>55</v>
      </c>
      <c r="G4" s="11"/>
      <c r="H4" s="11"/>
      <c r="I4" s="11"/>
      <c r="J4" s="11"/>
      <c r="K4" s="11"/>
      <c r="L4" s="12"/>
      <c r="M4" s="11"/>
      <c r="N4" s="11"/>
      <c r="O4" s="11"/>
      <c r="P4"/>
      <c r="Q4"/>
      <c r="R4"/>
      <c r="S4"/>
      <c r="T4"/>
      <c r="U4"/>
      <c r="V4"/>
      <c r="W4"/>
      <c r="X4"/>
      <c r="Y4" s="8"/>
      <c r="Z4" s="8"/>
      <c r="AA4" s="8"/>
      <c r="AB4" s="8"/>
    </row>
    <row r="5" spans="1:28" ht="14.25" customHeight="1" x14ac:dyDescent="0.2">
      <c r="B5" s="14" t="s">
        <v>56</v>
      </c>
      <c r="C5" s="15" t="s">
        <v>23</v>
      </c>
      <c r="D5" s="16"/>
      <c r="E5" s="17" t="s">
        <v>57</v>
      </c>
      <c r="F5" s="155" t="s">
        <v>58</v>
      </c>
      <c r="G5" s="360" t="s">
        <v>227</v>
      </c>
      <c r="H5" s="361"/>
      <c r="I5" s="361"/>
      <c r="J5" s="362"/>
      <c r="K5" s="167" t="s">
        <v>240</v>
      </c>
      <c r="L5" s="166"/>
      <c r="M5" s="19"/>
      <c r="N5" s="19"/>
      <c r="P5"/>
      <c r="Q5"/>
      <c r="R5"/>
      <c r="S5"/>
      <c r="T5"/>
      <c r="U5"/>
      <c r="V5"/>
      <c r="W5"/>
      <c r="X5"/>
      <c r="Y5"/>
      <c r="AB5"/>
    </row>
    <row r="6" spans="1:28" ht="13" x14ac:dyDescent="0.2">
      <c r="B6" s="21"/>
      <c r="C6" s="22" t="s">
        <v>59</v>
      </c>
      <c r="D6" s="23"/>
      <c r="E6" s="22" t="s">
        <v>60</v>
      </c>
      <c r="F6" s="290" t="s">
        <v>349</v>
      </c>
      <c r="G6" s="357"/>
      <c r="H6" s="358"/>
      <c r="I6" s="358"/>
      <c r="J6" s="359"/>
      <c r="K6" s="168"/>
      <c r="L6" s="169"/>
      <c r="P6"/>
      <c r="Q6"/>
      <c r="R6"/>
      <c r="S6"/>
      <c r="T6"/>
      <c r="U6"/>
      <c r="V6"/>
      <c r="W6"/>
      <c r="X6"/>
      <c r="AA6"/>
      <c r="AB6" s="13"/>
    </row>
    <row r="7" spans="1:28" ht="22" hidden="1" customHeight="1" thickBot="1" x14ac:dyDescent="0.25">
      <c r="A7" s="8"/>
      <c r="B7" s="24" t="s">
        <v>61</v>
      </c>
      <c r="C7" s="25" t="s">
        <v>62</v>
      </c>
      <c r="D7" s="26"/>
      <c r="E7" s="27"/>
      <c r="F7" s="154" t="s">
        <v>61</v>
      </c>
      <c r="G7" s="32"/>
      <c r="H7" s="32"/>
      <c r="I7" s="32"/>
      <c r="J7" s="32"/>
      <c r="K7" s="162"/>
      <c r="L7" s="163"/>
      <c r="M7" s="11"/>
      <c r="N7" s="11"/>
      <c r="P7"/>
      <c r="Q7"/>
      <c r="R7"/>
      <c r="S7"/>
      <c r="T7"/>
      <c r="U7"/>
      <c r="V7"/>
      <c r="W7"/>
      <c r="X7"/>
      <c r="AA7"/>
      <c r="AB7" s="13"/>
    </row>
    <row r="8" spans="1:28" ht="24" customHeight="1" thickBot="1" x14ac:dyDescent="0.25">
      <c r="B8" s="239"/>
      <c r="C8" s="240" t="s">
        <v>191</v>
      </c>
      <c r="D8" s="241"/>
      <c r="E8" s="242"/>
      <c r="F8" s="243"/>
      <c r="G8" s="353"/>
      <c r="H8" s="353"/>
      <c r="I8" s="353"/>
      <c r="J8" s="354"/>
      <c r="K8" s="355"/>
      <c r="L8" s="356"/>
      <c r="P8"/>
      <c r="Q8"/>
      <c r="R8"/>
      <c r="S8"/>
      <c r="T8"/>
      <c r="U8"/>
      <c r="V8"/>
      <c r="W8"/>
      <c r="X8"/>
      <c r="AA8"/>
      <c r="AB8" s="13"/>
    </row>
    <row r="9" spans="1:28" ht="24" customHeight="1" thickBot="1" x14ac:dyDescent="0.25">
      <c r="B9" s="332" t="s">
        <v>63</v>
      </c>
      <c r="C9" s="334"/>
      <c r="D9" s="335"/>
      <c r="E9" s="336"/>
      <c r="F9" s="323" t="s">
        <v>65</v>
      </c>
      <c r="G9" s="323"/>
      <c r="H9" s="340"/>
      <c r="I9" s="341"/>
      <c r="J9" s="341"/>
      <c r="K9" s="341"/>
      <c r="L9" s="342"/>
      <c r="M9" s="40"/>
      <c r="N9" s="32"/>
      <c r="O9" s="32"/>
      <c r="P9"/>
      <c r="Q9"/>
      <c r="R9"/>
      <c r="S9"/>
      <c r="T9"/>
      <c r="U9"/>
      <c r="V9"/>
      <c r="W9"/>
      <c r="X9"/>
      <c r="AA9"/>
      <c r="AB9" s="13"/>
    </row>
    <row r="10" spans="1:28" ht="24" customHeight="1" x14ac:dyDescent="0.2">
      <c r="B10" s="333"/>
      <c r="C10" s="337"/>
      <c r="D10" s="338"/>
      <c r="E10" s="339"/>
      <c r="F10" s="364" t="s">
        <v>238</v>
      </c>
      <c r="G10" s="364"/>
      <c r="H10" s="371"/>
      <c r="I10" s="372"/>
      <c r="J10" s="372"/>
      <c r="K10" s="372"/>
      <c r="L10" s="373"/>
      <c r="M10" s="366" t="s">
        <v>338</v>
      </c>
      <c r="N10" s="366"/>
      <c r="O10" s="366"/>
      <c r="P10" s="366"/>
      <c r="Q10" s="366"/>
      <c r="R10" s="366"/>
      <c r="S10" s="366"/>
      <c r="T10" s="366"/>
      <c r="U10" s="366"/>
      <c r="V10" s="366"/>
      <c r="W10" s="367"/>
      <c r="X10"/>
      <c r="AA10"/>
      <c r="AB10" s="13"/>
    </row>
    <row r="11" spans="1:28" ht="24" customHeight="1" thickBot="1" x14ac:dyDescent="0.25">
      <c r="B11" s="164" t="s">
        <v>64</v>
      </c>
      <c r="C11" s="244" t="s">
        <v>329</v>
      </c>
      <c r="D11" s="245">
        <f>E8</f>
        <v>0</v>
      </c>
      <c r="E11" s="374"/>
      <c r="F11" s="374"/>
      <c r="G11" s="374"/>
      <c r="H11" s="374"/>
      <c r="I11" s="374"/>
      <c r="J11" s="374"/>
      <c r="K11" s="374"/>
      <c r="L11" s="375"/>
      <c r="M11" s="310" t="s">
        <v>339</v>
      </c>
      <c r="N11" s="310"/>
      <c r="O11" s="310"/>
      <c r="P11" s="275" t="s">
        <v>340</v>
      </c>
      <c r="Q11" s="311" t="s">
        <v>341</v>
      </c>
      <c r="R11" s="311"/>
      <c r="S11" s="311"/>
      <c r="T11" s="311"/>
      <c r="U11" s="311"/>
      <c r="V11" s="311"/>
      <c r="W11" s="312"/>
      <c r="X11"/>
      <c r="AA11"/>
      <c r="AB11" s="13"/>
    </row>
    <row r="12" spans="1:28" ht="25.9" customHeight="1" thickBot="1" x14ac:dyDescent="0.25">
      <c r="B12" s="37" t="s">
        <v>66</v>
      </c>
      <c r="C12" s="347"/>
      <c r="D12" s="348"/>
      <c r="E12" s="349"/>
      <c r="F12" s="165" t="s">
        <v>67</v>
      </c>
      <c r="G12" s="376"/>
      <c r="H12" s="377"/>
      <c r="I12" s="377"/>
      <c r="J12" s="377"/>
      <c r="K12" s="377"/>
      <c r="L12" s="378"/>
      <c r="M12" s="368" t="s">
        <v>375</v>
      </c>
      <c r="N12" s="369"/>
      <c r="O12" s="369"/>
      <c r="P12" s="369"/>
      <c r="Q12" s="369"/>
      <c r="R12" s="369"/>
      <c r="S12" s="369"/>
      <c r="T12" s="369"/>
      <c r="U12" s="369"/>
      <c r="V12" s="369"/>
      <c r="W12" s="370"/>
      <c r="X12"/>
      <c r="AA12" s="13"/>
      <c r="AB12" s="13"/>
    </row>
    <row r="13" spans="1:28" ht="24" customHeight="1" thickBot="1" x14ac:dyDescent="0.25">
      <c r="B13" s="305" t="s">
        <v>350</v>
      </c>
      <c r="C13" s="306"/>
      <c r="D13" s="307"/>
      <c r="E13" s="308"/>
      <c r="F13" s="308"/>
      <c r="G13" s="308"/>
      <c r="H13" s="308"/>
      <c r="I13" s="308"/>
      <c r="J13" s="308"/>
      <c r="K13" s="308"/>
      <c r="L13" s="309"/>
      <c r="M13" s="310" t="s">
        <v>343</v>
      </c>
      <c r="N13" s="310"/>
      <c r="O13" s="310"/>
      <c r="P13" s="275" t="s">
        <v>344</v>
      </c>
      <c r="Q13" s="311" t="s">
        <v>345</v>
      </c>
      <c r="R13" s="311"/>
      <c r="S13" s="311"/>
      <c r="T13" s="311"/>
      <c r="U13" s="311"/>
      <c r="V13" s="311"/>
      <c r="W13" s="312"/>
      <c r="X13"/>
      <c r="AA13" s="13"/>
      <c r="AB13" s="13"/>
    </row>
    <row r="14" spans="1:28" ht="10.5" customHeight="1" thickBot="1" x14ac:dyDescent="0.25">
      <c r="F14" s="32"/>
      <c r="J14" s="13"/>
      <c r="K14" s="13"/>
      <c r="L14" s="13"/>
      <c r="M14" s="13"/>
      <c r="N14" s="13"/>
      <c r="O14" s="13"/>
      <c r="P14" s="13"/>
      <c r="Q14" s="13"/>
      <c r="R14" s="13"/>
      <c r="S14" s="13"/>
      <c r="T14" s="13"/>
      <c r="U14" s="13"/>
      <c r="V14" s="13"/>
      <c r="W14" s="13"/>
      <c r="X14" s="19"/>
      <c r="Y14" s="31"/>
      <c r="Z14" s="13"/>
      <c r="AA14" s="20"/>
      <c r="AB14" s="20"/>
    </row>
    <row r="15" spans="1:28" s="18" customFormat="1" ht="22" hidden="1" customHeight="1" thickBot="1" x14ac:dyDescent="0.25">
      <c r="A15" s="11"/>
      <c r="B15" s="10" t="s">
        <v>68</v>
      </c>
      <c r="C15" s="10" t="s">
        <v>69</v>
      </c>
      <c r="D15" s="10" t="s">
        <v>70</v>
      </c>
      <c r="E15" s="10" t="s">
        <v>71</v>
      </c>
      <c r="F15" s="10" t="s">
        <v>72</v>
      </c>
      <c r="G15" s="10" t="s">
        <v>73</v>
      </c>
      <c r="H15" s="10" t="s">
        <v>74</v>
      </c>
      <c r="I15" s="10" t="s">
        <v>75</v>
      </c>
      <c r="J15" s="10" t="s">
        <v>76</v>
      </c>
      <c r="K15" s="10" t="s">
        <v>77</v>
      </c>
      <c r="L15" s="10" t="s">
        <v>78</v>
      </c>
      <c r="M15" s="10" t="s">
        <v>79</v>
      </c>
      <c r="N15" s="10" t="s">
        <v>80</v>
      </c>
      <c r="O15" s="10" t="s">
        <v>81</v>
      </c>
      <c r="P15" s="10"/>
      <c r="Q15" s="10"/>
      <c r="R15" s="10"/>
      <c r="S15" s="10" t="s">
        <v>82</v>
      </c>
      <c r="T15" s="10"/>
      <c r="U15" s="10"/>
      <c r="V15" s="10"/>
      <c r="W15" s="10" t="s">
        <v>83</v>
      </c>
      <c r="X15" s="28" t="s">
        <v>84</v>
      </c>
      <c r="Y15" s="28" t="s">
        <v>85</v>
      </c>
      <c r="Z15" s="28" t="s">
        <v>86</v>
      </c>
      <c r="AA15" s="10" t="s">
        <v>87</v>
      </c>
      <c r="AB15" s="10" t="s">
        <v>88</v>
      </c>
    </row>
    <row r="16" spans="1:28" s="18" customFormat="1" ht="12" x14ac:dyDescent="0.2">
      <c r="A16" s="38"/>
      <c r="B16" s="322" t="s">
        <v>159</v>
      </c>
      <c r="C16" s="323"/>
      <c r="D16" s="323"/>
      <c r="E16" s="323"/>
      <c r="F16" s="323"/>
      <c r="G16" s="323"/>
      <c r="H16" s="323"/>
      <c r="I16" s="324"/>
      <c r="J16" s="352" t="s">
        <v>89</v>
      </c>
      <c r="K16" s="322" t="s">
        <v>335</v>
      </c>
      <c r="L16" s="323"/>
      <c r="M16" s="323"/>
      <c r="N16" s="323"/>
      <c r="O16" s="323"/>
      <c r="P16" s="323"/>
      <c r="Q16" s="323"/>
      <c r="R16" s="324"/>
      <c r="S16" s="322" t="s">
        <v>90</v>
      </c>
      <c r="T16" s="323"/>
      <c r="U16" s="323"/>
      <c r="V16" s="323"/>
      <c r="W16" s="323"/>
      <c r="X16" s="322" t="s">
        <v>91</v>
      </c>
      <c r="Y16" s="323"/>
      <c r="Z16" s="323"/>
      <c r="AA16" s="323"/>
      <c r="AB16" s="382"/>
    </row>
    <row r="17" spans="1:40" s="18" customFormat="1" ht="22" customHeight="1" x14ac:dyDescent="0.2">
      <c r="A17" s="40"/>
      <c r="B17" s="329" t="s">
        <v>161</v>
      </c>
      <c r="C17" s="363"/>
      <c r="D17" s="330" t="s">
        <v>162</v>
      </c>
      <c r="E17" s="363" t="s">
        <v>151</v>
      </c>
      <c r="F17" s="364"/>
      <c r="G17" s="364"/>
      <c r="H17" s="364"/>
      <c r="I17" s="365"/>
      <c r="J17" s="345"/>
      <c r="K17" s="363" t="s">
        <v>92</v>
      </c>
      <c r="L17" s="364"/>
      <c r="M17" s="364"/>
      <c r="N17" s="364"/>
      <c r="O17" s="364"/>
      <c r="P17" s="364"/>
      <c r="Q17" s="364"/>
      <c r="R17" s="365"/>
      <c r="S17" s="385" t="s">
        <v>93</v>
      </c>
      <c r="T17" s="195"/>
      <c r="U17" s="10"/>
      <c r="V17" s="10"/>
      <c r="W17" s="383" t="s">
        <v>94</v>
      </c>
      <c r="X17" s="325" t="s">
        <v>376</v>
      </c>
      <c r="Y17" s="330" t="s">
        <v>228</v>
      </c>
      <c r="Z17" s="330" t="s">
        <v>229</v>
      </c>
      <c r="AA17" s="330" t="s">
        <v>331</v>
      </c>
      <c r="AB17" s="318" t="s">
        <v>330</v>
      </c>
    </row>
    <row r="18" spans="1:40" s="18" customFormat="1" ht="22" customHeight="1" x14ac:dyDescent="0.2">
      <c r="A18" s="40"/>
      <c r="B18" s="329" t="s">
        <v>95</v>
      </c>
      <c r="C18" s="363" t="s">
        <v>96</v>
      </c>
      <c r="D18" s="345"/>
      <c r="E18" s="350" t="s">
        <v>19</v>
      </c>
      <c r="F18" s="330" t="s">
        <v>97</v>
      </c>
      <c r="G18" s="363" t="s">
        <v>20</v>
      </c>
      <c r="H18" s="364"/>
      <c r="I18" s="364"/>
      <c r="J18" s="345"/>
      <c r="K18" s="386" t="s">
        <v>98</v>
      </c>
      <c r="L18" s="330" t="s">
        <v>99</v>
      </c>
      <c r="M18" s="363" t="s">
        <v>20</v>
      </c>
      <c r="N18" s="364"/>
      <c r="O18" s="365"/>
      <c r="P18" s="330" t="s">
        <v>258</v>
      </c>
      <c r="Q18" s="325" t="s">
        <v>100</v>
      </c>
      <c r="R18" s="330" t="s">
        <v>101</v>
      </c>
      <c r="S18" s="363"/>
      <c r="T18" s="196" t="s">
        <v>260</v>
      </c>
      <c r="U18" s="345" t="s">
        <v>100</v>
      </c>
      <c r="V18" s="345" t="s">
        <v>101</v>
      </c>
      <c r="W18" s="364"/>
      <c r="X18" s="329"/>
      <c r="Y18" s="331"/>
      <c r="Z18" s="331"/>
      <c r="AA18" s="331"/>
      <c r="AB18" s="319"/>
    </row>
    <row r="19" spans="1:40" s="18" customFormat="1" ht="22" customHeight="1" x14ac:dyDescent="0.2">
      <c r="A19" s="40"/>
      <c r="B19" s="329"/>
      <c r="C19" s="363"/>
      <c r="D19" s="345"/>
      <c r="E19" s="351"/>
      <c r="F19" s="331"/>
      <c r="G19" s="325" t="s">
        <v>102</v>
      </c>
      <c r="H19" s="325" t="s">
        <v>103</v>
      </c>
      <c r="I19" s="327" t="s">
        <v>104</v>
      </c>
      <c r="J19" s="345"/>
      <c r="K19" s="365"/>
      <c r="L19" s="331"/>
      <c r="M19" s="325" t="s">
        <v>102</v>
      </c>
      <c r="N19" s="325" t="s">
        <v>103</v>
      </c>
      <c r="O19" s="327" t="s">
        <v>104</v>
      </c>
      <c r="P19" s="331"/>
      <c r="Q19" s="329"/>
      <c r="R19" s="345"/>
      <c r="S19" s="363"/>
      <c r="T19" s="50" t="s">
        <v>261</v>
      </c>
      <c r="U19" s="331"/>
      <c r="V19" s="345"/>
      <c r="W19" s="364"/>
      <c r="X19" s="329"/>
      <c r="Y19" s="331"/>
      <c r="Z19" s="331"/>
      <c r="AA19" s="331"/>
      <c r="AB19" s="319"/>
    </row>
    <row r="20" spans="1:40" s="18" customFormat="1" ht="22" customHeight="1" x14ac:dyDescent="0.2">
      <c r="A20" s="40"/>
      <c r="B20" s="326"/>
      <c r="C20" s="328"/>
      <c r="D20" s="41" t="s">
        <v>105</v>
      </c>
      <c r="E20" s="351"/>
      <c r="F20" s="41" t="s">
        <v>105</v>
      </c>
      <c r="G20" s="326"/>
      <c r="H20" s="326"/>
      <c r="I20" s="328"/>
      <c r="J20" s="345"/>
      <c r="K20" s="350"/>
      <c r="L20" s="41" t="s">
        <v>105</v>
      </c>
      <c r="M20" s="326"/>
      <c r="N20" s="326"/>
      <c r="O20" s="328"/>
      <c r="P20" s="346"/>
      <c r="Q20" s="326"/>
      <c r="R20" s="345"/>
      <c r="S20" s="328"/>
      <c r="T20" s="197" t="s">
        <v>262</v>
      </c>
      <c r="U20" s="331"/>
      <c r="V20" s="345"/>
      <c r="W20" s="384"/>
      <c r="X20" s="326"/>
      <c r="Y20" s="41" t="s">
        <v>106</v>
      </c>
      <c r="Z20" s="41" t="s">
        <v>106</v>
      </c>
      <c r="AA20" s="41" t="s">
        <v>105</v>
      </c>
      <c r="AB20" s="320"/>
    </row>
    <row r="21" spans="1:40" s="18" customFormat="1" ht="13.5" customHeight="1" x14ac:dyDescent="0.2">
      <c r="A21" s="40"/>
      <c r="B21" s="42" t="s">
        <v>107</v>
      </c>
      <c r="C21" s="42" t="s">
        <v>108</v>
      </c>
      <c r="D21" s="42" t="s">
        <v>109</v>
      </c>
      <c r="E21" s="42" t="s">
        <v>110</v>
      </c>
      <c r="F21" s="42" t="s">
        <v>111</v>
      </c>
      <c r="G21" s="42" t="s">
        <v>112</v>
      </c>
      <c r="H21" s="42" t="s">
        <v>113</v>
      </c>
      <c r="I21" s="42" t="s">
        <v>114</v>
      </c>
      <c r="J21" s="43" t="s">
        <v>115</v>
      </c>
      <c r="K21" s="42" t="s">
        <v>116</v>
      </c>
      <c r="L21" s="42" t="s">
        <v>117</v>
      </c>
      <c r="M21" s="42" t="s">
        <v>118</v>
      </c>
      <c r="N21" s="42" t="s">
        <v>119</v>
      </c>
      <c r="O21" s="42" t="s">
        <v>120</v>
      </c>
      <c r="P21" s="42" t="s">
        <v>263</v>
      </c>
      <c r="Q21" s="42" t="s">
        <v>264</v>
      </c>
      <c r="R21" s="42" t="s">
        <v>265</v>
      </c>
      <c r="S21" s="42" t="s">
        <v>266</v>
      </c>
      <c r="T21" s="42" t="s">
        <v>267</v>
      </c>
      <c r="U21" s="42" t="s">
        <v>268</v>
      </c>
      <c r="V21" s="42" t="s">
        <v>269</v>
      </c>
      <c r="W21" s="42" t="s">
        <v>270</v>
      </c>
      <c r="X21" s="42" t="s">
        <v>271</v>
      </c>
      <c r="Y21" s="42" t="s">
        <v>272</v>
      </c>
      <c r="Z21" s="42" t="s">
        <v>273</v>
      </c>
      <c r="AA21" s="42" t="s">
        <v>274</v>
      </c>
      <c r="AB21" s="44" t="s">
        <v>203</v>
      </c>
    </row>
    <row r="22" spans="1:40" ht="14.25" customHeight="1" thickBot="1" x14ac:dyDescent="0.25">
      <c r="A22" s="45"/>
      <c r="B22" s="46" t="s">
        <v>121</v>
      </c>
      <c r="C22" s="58" t="s">
        <v>122</v>
      </c>
      <c r="D22" s="158">
        <f>SUM(D24:D44)</f>
        <v>0</v>
      </c>
      <c r="E22" s="303" t="s">
        <v>122</v>
      </c>
      <c r="F22" s="303"/>
      <c r="G22" s="315" t="s">
        <v>123</v>
      </c>
      <c r="H22" s="316"/>
      <c r="I22" s="317"/>
      <c r="J22" s="46" t="s">
        <v>124</v>
      </c>
      <c r="K22" s="156" t="s">
        <v>125</v>
      </c>
      <c r="L22" s="157" t="s">
        <v>122</v>
      </c>
      <c r="M22" s="315" t="s">
        <v>123</v>
      </c>
      <c r="N22" s="316"/>
      <c r="O22" s="317"/>
      <c r="P22" s="321" t="s">
        <v>122</v>
      </c>
      <c r="Q22" s="313"/>
      <c r="R22" s="314"/>
      <c r="S22" s="47" t="s">
        <v>126</v>
      </c>
      <c r="T22" s="313" t="s">
        <v>122</v>
      </c>
      <c r="U22" s="313"/>
      <c r="V22" s="314"/>
      <c r="W22" s="48" t="s">
        <v>152</v>
      </c>
      <c r="X22" s="379" t="s">
        <v>166</v>
      </c>
      <c r="Y22" s="380"/>
      <c r="Z22" s="381"/>
      <c r="AA22" s="303" t="s">
        <v>122</v>
      </c>
      <c r="AB22" s="304"/>
    </row>
    <row r="23" spans="1:40" s="18" customFormat="1" ht="22" hidden="1" customHeight="1" thickTop="1" thickBot="1" x14ac:dyDescent="0.25">
      <c r="A23" s="49"/>
      <c r="B23" s="41" t="s">
        <v>127</v>
      </c>
      <c r="C23" s="41" t="s">
        <v>127</v>
      </c>
      <c r="D23" s="41" t="s">
        <v>61</v>
      </c>
      <c r="E23" s="41" t="s">
        <v>127</v>
      </c>
      <c r="F23" s="41" t="s">
        <v>61</v>
      </c>
      <c r="G23" s="41" t="s">
        <v>127</v>
      </c>
      <c r="H23" s="41" t="s">
        <v>127</v>
      </c>
      <c r="I23" s="41" t="s">
        <v>127</v>
      </c>
      <c r="J23" s="41" t="s">
        <v>127</v>
      </c>
      <c r="K23" s="41" t="s">
        <v>127</v>
      </c>
      <c r="L23" s="41" t="s">
        <v>61</v>
      </c>
      <c r="M23" s="41" t="s">
        <v>127</v>
      </c>
      <c r="N23" s="41" t="s">
        <v>127</v>
      </c>
      <c r="O23" s="41" t="s">
        <v>127</v>
      </c>
      <c r="P23" s="41"/>
      <c r="Q23" s="41"/>
      <c r="R23" s="41"/>
      <c r="S23" s="41" t="s">
        <v>127</v>
      </c>
      <c r="T23" s="41"/>
      <c r="U23" s="41"/>
      <c r="V23" s="41"/>
      <c r="W23" s="50" t="s">
        <v>61</v>
      </c>
      <c r="X23" s="51" t="s">
        <v>127</v>
      </c>
      <c r="Y23" s="51" t="s">
        <v>61</v>
      </c>
      <c r="Z23" s="51" t="s">
        <v>61</v>
      </c>
      <c r="AA23" s="51" t="s">
        <v>61</v>
      </c>
      <c r="AB23" s="52" t="s">
        <v>61</v>
      </c>
    </row>
    <row r="24" spans="1:40" ht="24" customHeight="1" thickTop="1" x14ac:dyDescent="0.2">
      <c r="A24" s="53">
        <v>1</v>
      </c>
      <c r="B24" s="246"/>
      <c r="C24" s="247"/>
      <c r="D24" s="294"/>
      <c r="E24" s="248"/>
      <c r="F24" s="294"/>
      <c r="G24" s="238"/>
      <c r="H24" s="238"/>
      <c r="I24" s="238"/>
      <c r="J24" s="247"/>
      <c r="K24" s="248"/>
      <c r="L24" s="294"/>
      <c r="M24" s="238"/>
      <c r="N24" s="238"/>
      <c r="O24" s="238"/>
      <c r="P24" s="238"/>
      <c r="Q24" s="238"/>
      <c r="R24" s="238"/>
      <c r="S24" s="247"/>
      <c r="T24" s="247"/>
      <c r="U24" s="247"/>
      <c r="V24" s="247"/>
      <c r="W24" s="249"/>
      <c r="X24" s="250"/>
      <c r="Y24" s="251"/>
      <c r="Z24" s="251"/>
      <c r="AA24" s="253">
        <f t="shared" ref="AA24:AA42" si="0">D24*(1-Y24/100-Z24/100)</f>
        <v>0</v>
      </c>
      <c r="AB24" s="259" t="str">
        <f t="shared" ref="AB24:AB42" si="1">IF(OR(S24="P",S24="Q",S24="R",S24="S",S24="T",S24="U"),L24,"-")</f>
        <v>-</v>
      </c>
      <c r="AH24" s="13">
        <v>0</v>
      </c>
      <c r="AI24" s="13" t="s">
        <v>128</v>
      </c>
      <c r="AJ24" s="13" t="s">
        <v>129</v>
      </c>
      <c r="AK24" s="13" t="s">
        <v>130</v>
      </c>
      <c r="AL24" s="13" t="s">
        <v>131</v>
      </c>
    </row>
    <row r="25" spans="1:40" ht="24" customHeight="1" x14ac:dyDescent="0.2">
      <c r="A25" s="54">
        <v>2</v>
      </c>
      <c r="B25" s="252"/>
      <c r="C25" s="238"/>
      <c r="D25" s="295"/>
      <c r="E25" s="254"/>
      <c r="F25" s="295"/>
      <c r="G25" s="238"/>
      <c r="H25" s="238"/>
      <c r="I25" s="238"/>
      <c r="J25" s="238"/>
      <c r="K25" s="254"/>
      <c r="L25" s="295"/>
      <c r="M25" s="238"/>
      <c r="N25" s="238"/>
      <c r="O25" s="238"/>
      <c r="P25" s="238"/>
      <c r="Q25" s="238"/>
      <c r="R25" s="238"/>
      <c r="S25" s="238"/>
      <c r="T25" s="238"/>
      <c r="U25" s="238"/>
      <c r="V25" s="238"/>
      <c r="W25" s="249"/>
      <c r="X25" s="255"/>
      <c r="Y25" s="256"/>
      <c r="Z25" s="256"/>
      <c r="AA25" s="253">
        <f t="shared" si="0"/>
        <v>0</v>
      </c>
      <c r="AB25" s="260" t="str">
        <f t="shared" si="1"/>
        <v>-</v>
      </c>
      <c r="AH25" s="13">
        <v>1</v>
      </c>
      <c r="AI25" s="13" t="s">
        <v>132</v>
      </c>
      <c r="AJ25" s="13" t="s">
        <v>133</v>
      </c>
      <c r="AK25" s="13" t="s">
        <v>134</v>
      </c>
      <c r="AL25" s="13" t="s">
        <v>135</v>
      </c>
    </row>
    <row r="26" spans="1:40" ht="24" customHeight="1" x14ac:dyDescent="0.2">
      <c r="A26" s="54">
        <v>3</v>
      </c>
      <c r="B26" s="252"/>
      <c r="C26" s="238"/>
      <c r="D26" s="295"/>
      <c r="E26" s="254"/>
      <c r="F26" s="295"/>
      <c r="G26" s="238"/>
      <c r="H26" s="238"/>
      <c r="I26" s="238"/>
      <c r="J26" s="238"/>
      <c r="K26" s="254"/>
      <c r="L26" s="295"/>
      <c r="M26" s="238"/>
      <c r="N26" s="238"/>
      <c r="O26" s="238"/>
      <c r="P26" s="238"/>
      <c r="Q26" s="238"/>
      <c r="R26" s="238"/>
      <c r="S26" s="238"/>
      <c r="T26" s="238"/>
      <c r="U26" s="238"/>
      <c r="V26" s="238"/>
      <c r="W26" s="249"/>
      <c r="X26" s="255"/>
      <c r="Y26" s="256"/>
      <c r="Z26" s="256"/>
      <c r="AA26" s="253">
        <f t="shared" si="0"/>
        <v>0</v>
      </c>
      <c r="AB26" s="260" t="str">
        <f t="shared" si="1"/>
        <v>-</v>
      </c>
      <c r="AH26" s="13">
        <v>2</v>
      </c>
      <c r="AI26" s="13" t="s">
        <v>136</v>
      </c>
      <c r="AJ26" s="13" t="s">
        <v>137</v>
      </c>
      <c r="AK26" s="32" t="s">
        <v>242</v>
      </c>
      <c r="AL26" s="170"/>
      <c r="AM26" s="170"/>
      <c r="AN26" s="170"/>
    </row>
    <row r="27" spans="1:40" ht="24" customHeight="1" x14ac:dyDescent="0.2">
      <c r="A27" s="54">
        <v>4</v>
      </c>
      <c r="B27" s="252"/>
      <c r="C27" s="238"/>
      <c r="D27" s="295"/>
      <c r="E27" s="254"/>
      <c r="F27" s="295"/>
      <c r="G27" s="238"/>
      <c r="H27" s="238"/>
      <c r="I27" s="238"/>
      <c r="J27" s="238"/>
      <c r="K27" s="254"/>
      <c r="L27" s="295"/>
      <c r="M27" s="238"/>
      <c r="N27" s="238"/>
      <c r="O27" s="238"/>
      <c r="P27" s="238"/>
      <c r="Q27" s="238"/>
      <c r="R27" s="238"/>
      <c r="S27" s="238"/>
      <c r="T27" s="238"/>
      <c r="U27" s="238"/>
      <c r="V27" s="238"/>
      <c r="W27" s="249"/>
      <c r="X27" s="257"/>
      <c r="Y27" s="256"/>
      <c r="Z27" s="256"/>
      <c r="AA27" s="253">
        <f t="shared" si="0"/>
        <v>0</v>
      </c>
      <c r="AB27" s="260" t="str">
        <f t="shared" si="1"/>
        <v>-</v>
      </c>
      <c r="AH27" s="13">
        <v>3</v>
      </c>
      <c r="AI27" s="13" t="s">
        <v>138</v>
      </c>
      <c r="AJ27" s="13" t="s">
        <v>139</v>
      </c>
      <c r="AK27" s="13" t="s">
        <v>243</v>
      </c>
    </row>
    <row r="28" spans="1:40" ht="24" customHeight="1" x14ac:dyDescent="0.2">
      <c r="A28" s="54">
        <v>5</v>
      </c>
      <c r="B28" s="252"/>
      <c r="C28" s="238"/>
      <c r="D28" s="295"/>
      <c r="E28" s="254"/>
      <c r="F28" s="295"/>
      <c r="G28" s="238"/>
      <c r="H28" s="238"/>
      <c r="I28" s="238"/>
      <c r="J28" s="238"/>
      <c r="K28" s="254"/>
      <c r="L28" s="295"/>
      <c r="M28" s="238"/>
      <c r="N28" s="238"/>
      <c r="O28" s="238"/>
      <c r="P28" s="238"/>
      <c r="Q28" s="238"/>
      <c r="R28" s="238"/>
      <c r="S28" s="238"/>
      <c r="T28" s="238"/>
      <c r="U28" s="238"/>
      <c r="V28" s="238"/>
      <c r="W28" s="249"/>
      <c r="X28" s="257"/>
      <c r="Y28" s="256"/>
      <c r="Z28" s="256"/>
      <c r="AA28" s="253">
        <f t="shared" si="0"/>
        <v>0</v>
      </c>
      <c r="AB28" s="260" t="str">
        <f t="shared" si="1"/>
        <v>-</v>
      </c>
      <c r="AH28" s="13">
        <v>4</v>
      </c>
      <c r="AJ28" s="13" t="s">
        <v>140</v>
      </c>
      <c r="AK28" s="13" t="s">
        <v>244</v>
      </c>
    </row>
    <row r="29" spans="1:40" ht="24" customHeight="1" x14ac:dyDescent="0.2">
      <c r="A29" s="54">
        <v>6</v>
      </c>
      <c r="B29" s="252"/>
      <c r="C29" s="238"/>
      <c r="D29" s="295"/>
      <c r="E29" s="254"/>
      <c r="F29" s="295"/>
      <c r="G29" s="238"/>
      <c r="H29" s="238"/>
      <c r="I29" s="238"/>
      <c r="J29" s="238"/>
      <c r="K29" s="254"/>
      <c r="L29" s="295"/>
      <c r="M29" s="238"/>
      <c r="N29" s="238"/>
      <c r="O29" s="238"/>
      <c r="P29" s="238"/>
      <c r="Q29" s="238"/>
      <c r="R29" s="238"/>
      <c r="S29" s="238"/>
      <c r="T29" s="238"/>
      <c r="U29" s="238"/>
      <c r="V29" s="238"/>
      <c r="W29" s="249"/>
      <c r="X29" s="257"/>
      <c r="Y29" s="256"/>
      <c r="Z29" s="256"/>
      <c r="AA29" s="253">
        <f t="shared" si="0"/>
        <v>0</v>
      </c>
      <c r="AB29" s="260" t="str">
        <f t="shared" si="1"/>
        <v>-</v>
      </c>
      <c r="AH29" s="13">
        <v>5</v>
      </c>
      <c r="AI29" s="13" t="s">
        <v>153</v>
      </c>
      <c r="AJ29" s="13" t="s">
        <v>141</v>
      </c>
    </row>
    <row r="30" spans="1:40" ht="24" customHeight="1" x14ac:dyDescent="0.2">
      <c r="A30" s="54">
        <v>7</v>
      </c>
      <c r="B30" s="252"/>
      <c r="C30" s="238"/>
      <c r="D30" s="295"/>
      <c r="E30" s="254"/>
      <c r="F30" s="295"/>
      <c r="G30" s="238"/>
      <c r="H30" s="238"/>
      <c r="I30" s="238"/>
      <c r="J30" s="238"/>
      <c r="K30" s="254"/>
      <c r="L30" s="295"/>
      <c r="M30" s="238"/>
      <c r="N30" s="238"/>
      <c r="O30" s="238"/>
      <c r="P30" s="238"/>
      <c r="Q30" s="238"/>
      <c r="R30" s="238"/>
      <c r="S30" s="238"/>
      <c r="T30" s="238"/>
      <c r="U30" s="238"/>
      <c r="V30" s="238"/>
      <c r="W30" s="249"/>
      <c r="X30" s="257"/>
      <c r="Y30" s="256"/>
      <c r="Z30" s="256"/>
      <c r="AA30" s="253">
        <f t="shared" si="0"/>
        <v>0</v>
      </c>
      <c r="AB30" s="260" t="str">
        <f t="shared" si="1"/>
        <v>-</v>
      </c>
      <c r="AH30" s="13">
        <v>6</v>
      </c>
      <c r="AI30" s="13" t="s">
        <v>154</v>
      </c>
      <c r="AJ30" s="13" t="s">
        <v>142</v>
      </c>
    </row>
    <row r="31" spans="1:40" ht="24" customHeight="1" x14ac:dyDescent="0.2">
      <c r="A31" s="54">
        <v>8</v>
      </c>
      <c r="B31" s="252"/>
      <c r="C31" s="238"/>
      <c r="D31" s="295"/>
      <c r="E31" s="254"/>
      <c r="F31" s="295"/>
      <c r="G31" s="238"/>
      <c r="H31" s="238"/>
      <c r="I31" s="238"/>
      <c r="J31" s="238"/>
      <c r="K31" s="254"/>
      <c r="L31" s="295"/>
      <c r="M31" s="238"/>
      <c r="N31" s="238"/>
      <c r="O31" s="238"/>
      <c r="P31" s="238"/>
      <c r="Q31" s="238"/>
      <c r="R31" s="238"/>
      <c r="S31" s="238"/>
      <c r="T31" s="238"/>
      <c r="U31" s="238"/>
      <c r="V31" s="238"/>
      <c r="W31" s="249"/>
      <c r="X31" s="257"/>
      <c r="Y31" s="256"/>
      <c r="Z31" s="256"/>
      <c r="AA31" s="253">
        <f t="shared" si="0"/>
        <v>0</v>
      </c>
      <c r="AB31" s="260" t="str">
        <f t="shared" si="1"/>
        <v>-</v>
      </c>
      <c r="AH31" s="13">
        <v>7</v>
      </c>
      <c r="AI31" s="13" t="s">
        <v>155</v>
      </c>
      <c r="AJ31" s="13" t="s">
        <v>143</v>
      </c>
    </row>
    <row r="32" spans="1:40" ht="24" customHeight="1" x14ac:dyDescent="0.2">
      <c r="A32" s="54">
        <v>9</v>
      </c>
      <c r="B32" s="252"/>
      <c r="C32" s="238"/>
      <c r="D32" s="295"/>
      <c r="E32" s="254"/>
      <c r="F32" s="295"/>
      <c r="G32" s="238"/>
      <c r="H32" s="238"/>
      <c r="I32" s="238"/>
      <c r="J32" s="238"/>
      <c r="K32" s="254"/>
      <c r="L32" s="295"/>
      <c r="M32" s="238"/>
      <c r="N32" s="238"/>
      <c r="O32" s="238"/>
      <c r="P32" s="238"/>
      <c r="Q32" s="238"/>
      <c r="R32" s="238"/>
      <c r="S32" s="238"/>
      <c r="T32" s="238"/>
      <c r="U32" s="238"/>
      <c r="V32" s="238"/>
      <c r="W32" s="249"/>
      <c r="X32" s="257"/>
      <c r="Y32" s="256"/>
      <c r="Z32" s="256"/>
      <c r="AA32" s="253">
        <f t="shared" si="0"/>
        <v>0</v>
      </c>
      <c r="AB32" s="260" t="str">
        <f t="shared" si="1"/>
        <v>-</v>
      </c>
      <c r="AH32" s="13">
        <v>8</v>
      </c>
      <c r="AI32" s="13" t="s">
        <v>156</v>
      </c>
      <c r="AJ32" s="13" t="s">
        <v>144</v>
      </c>
    </row>
    <row r="33" spans="1:36" ht="24" customHeight="1" x14ac:dyDescent="0.2">
      <c r="A33" s="54">
        <v>10</v>
      </c>
      <c r="B33" s="252"/>
      <c r="C33" s="238"/>
      <c r="D33" s="295"/>
      <c r="E33" s="254"/>
      <c r="F33" s="295"/>
      <c r="G33" s="238"/>
      <c r="H33" s="238"/>
      <c r="I33" s="238"/>
      <c r="J33" s="238"/>
      <c r="K33" s="254"/>
      <c r="L33" s="295"/>
      <c r="M33" s="238"/>
      <c r="N33" s="238"/>
      <c r="O33" s="238"/>
      <c r="P33" s="238"/>
      <c r="Q33" s="238"/>
      <c r="R33" s="238"/>
      <c r="S33" s="238"/>
      <c r="T33" s="238"/>
      <c r="U33" s="238"/>
      <c r="V33" s="238"/>
      <c r="W33" s="249"/>
      <c r="X33" s="257"/>
      <c r="Y33" s="256"/>
      <c r="Z33" s="256"/>
      <c r="AA33" s="253">
        <f t="shared" si="0"/>
        <v>0</v>
      </c>
      <c r="AB33" s="260" t="str">
        <f t="shared" si="1"/>
        <v>-</v>
      </c>
      <c r="AH33" s="13">
        <v>9</v>
      </c>
      <c r="AJ33" s="13" t="s">
        <v>145</v>
      </c>
    </row>
    <row r="34" spans="1:36" ht="24" customHeight="1" x14ac:dyDescent="0.2">
      <c r="A34" s="54">
        <v>11</v>
      </c>
      <c r="B34" s="252"/>
      <c r="C34" s="238"/>
      <c r="D34" s="295"/>
      <c r="E34" s="254"/>
      <c r="F34" s="295"/>
      <c r="G34" s="238"/>
      <c r="H34" s="238"/>
      <c r="I34" s="238"/>
      <c r="J34" s="238"/>
      <c r="K34" s="254"/>
      <c r="L34" s="295"/>
      <c r="M34" s="238"/>
      <c r="N34" s="238"/>
      <c r="O34" s="238"/>
      <c r="P34" s="238"/>
      <c r="Q34" s="238"/>
      <c r="R34" s="238"/>
      <c r="S34" s="238"/>
      <c r="T34" s="238"/>
      <c r="U34" s="238"/>
      <c r="V34" s="238"/>
      <c r="W34" s="249"/>
      <c r="X34" s="257"/>
      <c r="Y34" s="256"/>
      <c r="Z34" s="256"/>
      <c r="AA34" s="253">
        <f t="shared" si="0"/>
        <v>0</v>
      </c>
      <c r="AB34" s="260" t="str">
        <f t="shared" si="1"/>
        <v>-</v>
      </c>
      <c r="AH34" s="13">
        <v>10</v>
      </c>
      <c r="AJ34" s="13" t="s">
        <v>146</v>
      </c>
    </row>
    <row r="35" spans="1:36" ht="24" customHeight="1" x14ac:dyDescent="0.2">
      <c r="A35" s="54">
        <v>12</v>
      </c>
      <c r="B35" s="252"/>
      <c r="C35" s="238"/>
      <c r="D35" s="295"/>
      <c r="E35" s="254"/>
      <c r="F35" s="295"/>
      <c r="G35" s="238"/>
      <c r="H35" s="238"/>
      <c r="I35" s="238"/>
      <c r="J35" s="238"/>
      <c r="K35" s="254"/>
      <c r="L35" s="295"/>
      <c r="M35" s="238"/>
      <c r="N35" s="238"/>
      <c r="O35" s="238"/>
      <c r="P35" s="238"/>
      <c r="Q35" s="238"/>
      <c r="R35" s="238"/>
      <c r="S35" s="238"/>
      <c r="T35" s="238"/>
      <c r="U35" s="238"/>
      <c r="V35" s="238"/>
      <c r="W35" s="249"/>
      <c r="X35" s="257"/>
      <c r="Y35" s="256"/>
      <c r="Z35" s="256"/>
      <c r="AA35" s="253">
        <f t="shared" si="0"/>
        <v>0</v>
      </c>
      <c r="AB35" s="260" t="str">
        <f t="shared" si="1"/>
        <v>-</v>
      </c>
      <c r="AH35" s="13">
        <v>11</v>
      </c>
    </row>
    <row r="36" spans="1:36" ht="24" customHeight="1" x14ac:dyDescent="0.2">
      <c r="A36" s="54">
        <v>13</v>
      </c>
      <c r="B36" s="252"/>
      <c r="C36" s="238"/>
      <c r="D36" s="295"/>
      <c r="E36" s="254"/>
      <c r="F36" s="295"/>
      <c r="G36" s="238"/>
      <c r="H36" s="238"/>
      <c r="I36" s="238"/>
      <c r="J36" s="238"/>
      <c r="K36" s="254"/>
      <c r="L36" s="295"/>
      <c r="M36" s="238"/>
      <c r="N36" s="238"/>
      <c r="O36" s="238"/>
      <c r="P36" s="238"/>
      <c r="Q36" s="238"/>
      <c r="R36" s="238"/>
      <c r="S36" s="238"/>
      <c r="T36" s="238"/>
      <c r="U36" s="238"/>
      <c r="V36" s="238"/>
      <c r="W36" s="249"/>
      <c r="X36" s="257"/>
      <c r="Y36" s="256"/>
      <c r="Z36" s="256"/>
      <c r="AA36" s="253">
        <f t="shared" si="0"/>
        <v>0</v>
      </c>
      <c r="AB36" s="260" t="str">
        <f t="shared" si="1"/>
        <v>-</v>
      </c>
    </row>
    <row r="37" spans="1:36" ht="24" customHeight="1" x14ac:dyDescent="0.2">
      <c r="A37" s="54">
        <v>14</v>
      </c>
      <c r="B37" s="252"/>
      <c r="C37" s="238"/>
      <c r="D37" s="295"/>
      <c r="E37" s="254"/>
      <c r="F37" s="295"/>
      <c r="G37" s="238"/>
      <c r="H37" s="238"/>
      <c r="I37" s="238"/>
      <c r="J37" s="238"/>
      <c r="K37" s="254"/>
      <c r="L37" s="295"/>
      <c r="M37" s="238"/>
      <c r="N37" s="238"/>
      <c r="O37" s="238"/>
      <c r="P37" s="238"/>
      <c r="Q37" s="238"/>
      <c r="R37" s="238"/>
      <c r="S37" s="238"/>
      <c r="T37" s="238"/>
      <c r="U37" s="238"/>
      <c r="V37" s="238"/>
      <c r="W37" s="249"/>
      <c r="X37" s="257"/>
      <c r="Y37" s="256"/>
      <c r="Z37" s="256"/>
      <c r="AA37" s="253">
        <f t="shared" si="0"/>
        <v>0</v>
      </c>
      <c r="AB37" s="260" t="str">
        <f t="shared" si="1"/>
        <v>-</v>
      </c>
    </row>
    <row r="38" spans="1:36" ht="24" customHeight="1" x14ac:dyDescent="0.2">
      <c r="A38" s="54">
        <v>15</v>
      </c>
      <c r="B38" s="252"/>
      <c r="C38" s="238"/>
      <c r="D38" s="295"/>
      <c r="E38" s="254"/>
      <c r="F38" s="295"/>
      <c r="G38" s="238"/>
      <c r="H38" s="238"/>
      <c r="I38" s="238"/>
      <c r="J38" s="238"/>
      <c r="K38" s="254"/>
      <c r="L38" s="295"/>
      <c r="M38" s="238"/>
      <c r="N38" s="238"/>
      <c r="O38" s="238"/>
      <c r="P38" s="238"/>
      <c r="Q38" s="238"/>
      <c r="R38" s="238"/>
      <c r="S38" s="238"/>
      <c r="T38" s="238"/>
      <c r="U38" s="238"/>
      <c r="V38" s="238"/>
      <c r="W38" s="249"/>
      <c r="X38" s="257"/>
      <c r="Y38" s="256"/>
      <c r="Z38" s="256"/>
      <c r="AA38" s="253">
        <f t="shared" si="0"/>
        <v>0</v>
      </c>
      <c r="AB38" s="260" t="str">
        <f t="shared" si="1"/>
        <v>-</v>
      </c>
    </row>
    <row r="39" spans="1:36" ht="24" customHeight="1" x14ac:dyDescent="0.2">
      <c r="A39" s="54">
        <v>16</v>
      </c>
      <c r="B39" s="252"/>
      <c r="C39" s="238"/>
      <c r="D39" s="295"/>
      <c r="E39" s="254"/>
      <c r="F39" s="295"/>
      <c r="G39" s="238"/>
      <c r="H39" s="238"/>
      <c r="I39" s="238"/>
      <c r="J39" s="238"/>
      <c r="K39" s="254"/>
      <c r="L39" s="295"/>
      <c r="M39" s="238"/>
      <c r="N39" s="238"/>
      <c r="O39" s="238"/>
      <c r="P39" s="238"/>
      <c r="Q39" s="238"/>
      <c r="R39" s="238"/>
      <c r="S39" s="238"/>
      <c r="T39" s="238"/>
      <c r="U39" s="238"/>
      <c r="V39" s="238"/>
      <c r="W39" s="249"/>
      <c r="X39" s="257"/>
      <c r="Y39" s="256"/>
      <c r="Z39" s="256"/>
      <c r="AA39" s="253">
        <f t="shared" si="0"/>
        <v>0</v>
      </c>
      <c r="AB39" s="260" t="str">
        <f t="shared" si="1"/>
        <v>-</v>
      </c>
    </row>
    <row r="40" spans="1:36" ht="24" customHeight="1" x14ac:dyDescent="0.2">
      <c r="A40" s="54">
        <v>17</v>
      </c>
      <c r="B40" s="252"/>
      <c r="C40" s="238"/>
      <c r="D40" s="295"/>
      <c r="E40" s="254"/>
      <c r="F40" s="295"/>
      <c r="G40" s="238"/>
      <c r="H40" s="238"/>
      <c r="I40" s="238"/>
      <c r="J40" s="238"/>
      <c r="K40" s="254"/>
      <c r="L40" s="295"/>
      <c r="M40" s="238"/>
      <c r="N40" s="238"/>
      <c r="O40" s="238"/>
      <c r="P40" s="238"/>
      <c r="Q40" s="238"/>
      <c r="R40" s="238"/>
      <c r="S40" s="238"/>
      <c r="T40" s="238"/>
      <c r="U40" s="238"/>
      <c r="V40" s="238"/>
      <c r="W40" s="249"/>
      <c r="X40" s="257"/>
      <c r="Y40" s="256"/>
      <c r="Z40" s="256"/>
      <c r="AA40" s="253">
        <f t="shared" si="0"/>
        <v>0</v>
      </c>
      <c r="AB40" s="260" t="str">
        <f t="shared" si="1"/>
        <v>-</v>
      </c>
    </row>
    <row r="41" spans="1:36" ht="24" customHeight="1" x14ac:dyDescent="0.2">
      <c r="A41" s="54">
        <v>18</v>
      </c>
      <c r="B41" s="252"/>
      <c r="C41" s="238"/>
      <c r="D41" s="295"/>
      <c r="E41" s="254"/>
      <c r="F41" s="295"/>
      <c r="G41" s="238"/>
      <c r="H41" s="238"/>
      <c r="I41" s="238"/>
      <c r="J41" s="238"/>
      <c r="K41" s="254"/>
      <c r="L41" s="295"/>
      <c r="M41" s="238"/>
      <c r="N41" s="238"/>
      <c r="O41" s="238"/>
      <c r="P41" s="238"/>
      <c r="Q41" s="238"/>
      <c r="R41" s="238"/>
      <c r="S41" s="238"/>
      <c r="T41" s="238"/>
      <c r="U41" s="238"/>
      <c r="V41" s="238"/>
      <c r="W41" s="249"/>
      <c r="X41" s="257"/>
      <c r="Y41" s="256"/>
      <c r="Z41" s="256"/>
      <c r="AA41" s="253">
        <f t="shared" si="0"/>
        <v>0</v>
      </c>
      <c r="AB41" s="260" t="str">
        <f t="shared" si="1"/>
        <v>-</v>
      </c>
    </row>
    <row r="42" spans="1:36" ht="24" customHeight="1" x14ac:dyDescent="0.2">
      <c r="A42" s="54">
        <v>19</v>
      </c>
      <c r="B42" s="252"/>
      <c r="C42" s="238"/>
      <c r="D42" s="295"/>
      <c r="E42" s="254"/>
      <c r="F42" s="295"/>
      <c r="G42" s="238"/>
      <c r="H42" s="238"/>
      <c r="I42" s="238"/>
      <c r="J42" s="238"/>
      <c r="K42" s="254"/>
      <c r="L42" s="295"/>
      <c r="M42" s="238"/>
      <c r="N42" s="238"/>
      <c r="O42" s="238"/>
      <c r="P42" s="238"/>
      <c r="Q42" s="238"/>
      <c r="R42" s="238"/>
      <c r="S42" s="238"/>
      <c r="T42" s="238"/>
      <c r="U42" s="238"/>
      <c r="V42" s="238"/>
      <c r="W42" s="249"/>
      <c r="X42" s="257"/>
      <c r="Y42" s="256"/>
      <c r="Z42" s="256"/>
      <c r="AA42" s="253">
        <f t="shared" si="0"/>
        <v>0</v>
      </c>
      <c r="AB42" s="260" t="str">
        <f t="shared" si="1"/>
        <v>-</v>
      </c>
    </row>
    <row r="43" spans="1:36" ht="24" customHeight="1" thickBot="1" x14ac:dyDescent="0.25">
      <c r="A43" s="55">
        <v>20</v>
      </c>
      <c r="B43" s="67"/>
      <c r="C43" s="65"/>
      <c r="D43" s="138"/>
      <c r="E43" s="35"/>
      <c r="F43" s="138"/>
      <c r="G43" s="65"/>
      <c r="H43" s="65"/>
      <c r="I43" s="65"/>
      <c r="J43" s="65"/>
      <c r="K43" s="83"/>
      <c r="L43" s="138"/>
      <c r="M43" s="65"/>
      <c r="N43" s="65"/>
      <c r="O43" s="65"/>
      <c r="P43" s="74"/>
      <c r="Q43" s="65"/>
      <c r="R43" s="65"/>
      <c r="S43" s="65"/>
      <c r="T43" s="65"/>
      <c r="U43" s="65"/>
      <c r="V43" s="65"/>
      <c r="W43" s="84"/>
      <c r="X43" s="36"/>
      <c r="Y43" s="143"/>
      <c r="Z43" s="143"/>
      <c r="AA43" s="258">
        <f>D43*(1-Y43/100-Z43/100)</f>
        <v>0</v>
      </c>
      <c r="AB43" s="261" t="str">
        <f>IF(OR(S43="P",S43="Q",S43="R",S43="S",S43="T",S43="U"),L43,"-")</f>
        <v>-</v>
      </c>
    </row>
    <row r="44" spans="1:36" s="19" customFormat="1" ht="24" customHeight="1" thickBot="1" x14ac:dyDescent="0.25">
      <c r="A44" s="13"/>
      <c r="B44" s="13"/>
      <c r="C44" s="13"/>
      <c r="D44" s="13"/>
      <c r="E44" s="13"/>
      <c r="F44" s="13"/>
      <c r="G44" s="13"/>
      <c r="H44" s="13"/>
      <c r="I44" s="13"/>
      <c r="J44" s="13"/>
      <c r="K44" s="13"/>
      <c r="L44" s="13"/>
      <c r="M44" s="13"/>
      <c r="N44" s="13"/>
      <c r="O44" s="153"/>
      <c r="P44" s="153"/>
      <c r="Q44" s="153"/>
      <c r="R44" s="153"/>
      <c r="S44" s="153"/>
      <c r="T44" s="153"/>
      <c r="U44" s="153"/>
      <c r="V44" s="13"/>
      <c r="W44" s="13"/>
      <c r="X44" s="13"/>
      <c r="Y44" s="343" t="s">
        <v>150</v>
      </c>
      <c r="Z44" s="344"/>
      <c r="AA44" s="296">
        <f>SUM(AA24:AA43)</f>
        <v>0</v>
      </c>
      <c r="AB44" s="297">
        <f>SUM(AB24:AB43)</f>
        <v>0</v>
      </c>
    </row>
  </sheetData>
  <mergeCells count="64">
    <mergeCell ref="G12:L12"/>
    <mergeCell ref="X22:Z22"/>
    <mergeCell ref="B18:B20"/>
    <mergeCell ref="C18:C20"/>
    <mergeCell ref="X16:AB16"/>
    <mergeCell ref="X17:X20"/>
    <mergeCell ref="Y17:Y19"/>
    <mergeCell ref="Z17:Z19"/>
    <mergeCell ref="AA17:AA19"/>
    <mergeCell ref="W17:W20"/>
    <mergeCell ref="S16:W16"/>
    <mergeCell ref="V18:V20"/>
    <mergeCell ref="U18:U20"/>
    <mergeCell ref="S17:S20"/>
    <mergeCell ref="K17:R17"/>
    <mergeCell ref="K18:K20"/>
    <mergeCell ref="G8:J8"/>
    <mergeCell ref="K8:L8"/>
    <mergeCell ref="G6:J6"/>
    <mergeCell ref="G5:J5"/>
    <mergeCell ref="M18:O18"/>
    <mergeCell ref="M10:W10"/>
    <mergeCell ref="M11:O11"/>
    <mergeCell ref="Q11:W11"/>
    <mergeCell ref="M12:W12"/>
    <mergeCell ref="F10:H10"/>
    <mergeCell ref="I10:L10"/>
    <mergeCell ref="E11:L11"/>
    <mergeCell ref="B16:I16"/>
    <mergeCell ref="G18:I18"/>
    <mergeCell ref="B17:C17"/>
    <mergeCell ref="E17:I17"/>
    <mergeCell ref="B9:B10"/>
    <mergeCell ref="C9:E10"/>
    <mergeCell ref="F9:H9"/>
    <mergeCell ref="I9:L9"/>
    <mergeCell ref="Y44:Z44"/>
    <mergeCell ref="R18:R20"/>
    <mergeCell ref="M19:M20"/>
    <mergeCell ref="P18:P20"/>
    <mergeCell ref="D17:D19"/>
    <mergeCell ref="I19:I20"/>
    <mergeCell ref="G19:G20"/>
    <mergeCell ref="H19:H20"/>
    <mergeCell ref="C12:E12"/>
    <mergeCell ref="E18:E20"/>
    <mergeCell ref="F18:F19"/>
    <mergeCell ref="J16:J20"/>
    <mergeCell ref="AA22:AB22"/>
    <mergeCell ref="B13:C13"/>
    <mergeCell ref="D13:L13"/>
    <mergeCell ref="M13:O13"/>
    <mergeCell ref="Q13:W13"/>
    <mergeCell ref="T22:V22"/>
    <mergeCell ref="E22:F22"/>
    <mergeCell ref="G22:I22"/>
    <mergeCell ref="AB17:AB20"/>
    <mergeCell ref="P22:R22"/>
    <mergeCell ref="K16:R16"/>
    <mergeCell ref="M22:O22"/>
    <mergeCell ref="N19:N20"/>
    <mergeCell ref="O19:O20"/>
    <mergeCell ref="Q18:Q20"/>
    <mergeCell ref="L18:L19"/>
  </mergeCells>
  <phoneticPr fontId="2"/>
  <conditionalFormatting sqref="G24:I42">
    <cfRule type="expression" dxfId="3" priority="1" stopIfTrue="1">
      <formula>$E24="無"</formula>
    </cfRule>
  </conditionalFormatting>
  <conditionalFormatting sqref="M24:R42">
    <cfRule type="expression" dxfId="2" priority="2" stopIfTrue="1">
      <formula>$K24="L"</formula>
    </cfRule>
  </conditionalFormatting>
  <conditionalFormatting sqref="W24:W42">
    <cfRule type="expression" dxfId="1" priority="3" stopIfTrue="1">
      <formula>OR($S24="P",$S24="Q",$S24="R",$S24="S",$S24="T",$S24="U",$S24="Z")</formula>
    </cfRule>
  </conditionalFormatting>
  <dataValidations count="14">
    <dataValidation type="list" allowBlank="1" showInputMessage="1" showErrorMessage="1" sqref="S24:S42">
      <formula1>$AJ$24:$AJ$34</formula1>
    </dataValidation>
    <dataValidation type="list" allowBlank="1" showInputMessage="1" showErrorMessage="1" sqref="W24:W42">
      <formula1>$AH$25:$AH$35</formula1>
    </dataValidation>
    <dataValidation type="list" allowBlank="1" showInputMessage="1" showErrorMessage="1" sqref="X24:X42">
      <formula1>$AL$24:$AL$25</formula1>
    </dataValidation>
    <dataValidation type="list" allowBlank="1" showInputMessage="1" showErrorMessage="1" sqref="M24:O42 G24:I42">
      <formula1>$AH$24:$AH$33</formula1>
    </dataValidation>
    <dataValidation type="list" allowBlank="1" showInputMessage="1" showErrorMessage="1" sqref="J24:J42">
      <formula1>$AI$24:$AI$27</formula1>
    </dataValidation>
    <dataValidation type="list" allowBlank="1" showInputMessage="1" showErrorMessage="1" sqref="K24:K42">
      <formula1>$AI$29:$AI$32</formula1>
    </dataValidation>
    <dataValidation type="list" allowBlank="1" showInputMessage="1" showErrorMessage="1" sqref="E24:E42">
      <formula1>$AK$24:$AK$25</formula1>
    </dataValidation>
    <dataValidation type="list" allowBlank="1" showInputMessage="1" showErrorMessage="1" sqref="G8:J8">
      <formula1>$AK$26:$AK$28</formula1>
    </dataValidation>
    <dataValidation type="list" errorStyle="information" allowBlank="1" showInputMessage="1" showErrorMessage="1" sqref="K8:L8">
      <formula1>業種コード</formula1>
    </dataValidation>
    <dataValidation type="list" allowBlank="1" showInputMessage="1" showErrorMessage="1" sqref="S43:T43">
      <formula1>$AK$21:$AK$31</formula1>
    </dataValidation>
    <dataValidation type="list" allowBlank="1" showInputMessage="1" showErrorMessage="1" sqref="W43">
      <formula1>$AI$22:$AI$32</formula1>
    </dataValidation>
    <dataValidation type="list" allowBlank="1" showInputMessage="1" showErrorMessage="1" sqref="G43:I43 M43:O43">
      <formula1>$AI$21:$AI$30</formula1>
    </dataValidation>
    <dataValidation type="list" allowBlank="1" showInputMessage="1" showErrorMessage="1" sqref="J43">
      <formula1>$AJ$21:$AJ$24</formula1>
    </dataValidation>
    <dataValidation type="list" allowBlank="1" showInputMessage="1" showErrorMessage="1" sqref="K43">
      <formula1>$AJ$26:$AJ$29</formula1>
    </dataValidation>
  </dataValidations>
  <printOptions horizontalCentered="1" verticalCentered="1"/>
  <pageMargins left="0.39370078740157483" right="0.39370078740157483" top="0.47244094488188981" bottom="0.39370078740157483" header="0.39370078740157483" footer="0.39370078740157483"/>
  <pageSetup paperSize="9" scale="65" orientation="landscape" r:id="rId1"/>
  <headerFooter alignWithMargins="0">
    <oddHeader>&amp;R&amp;"ＭＳ Ｐ明朝,標準"&amp;P&amp;"ＭＳ Ｐゴシック,標準"枚目</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120"/>
  <sheetViews>
    <sheetView view="pageBreakPreview" topLeftCell="A2" zoomScale="70" zoomScaleNormal="75" zoomScaleSheetLayoutView="70" workbookViewId="0">
      <selection activeCell="C5" sqref="C5"/>
    </sheetView>
  </sheetViews>
  <sheetFormatPr defaultColWidth="9" defaultRowHeight="22" customHeight="1" x14ac:dyDescent="0.2"/>
  <cols>
    <col min="1" max="1" width="5" style="13" customWidth="1"/>
    <col min="2" max="2" width="4.7265625" style="13" customWidth="1"/>
    <col min="3" max="3" width="8.26953125" style="18" customWidth="1"/>
    <col min="4" max="4" width="14.08984375" style="18" customWidth="1"/>
    <col min="5" max="5" width="9.90625" style="20" customWidth="1"/>
    <col min="6" max="6" width="9.6328125" style="18" customWidth="1"/>
    <col min="7" max="7" width="9.6328125" style="20" customWidth="1"/>
    <col min="8" max="10" width="3.6328125" style="18" customWidth="1"/>
    <col min="11" max="11" width="7" style="18" customWidth="1"/>
    <col min="12" max="12" width="4.7265625" style="18" customWidth="1"/>
    <col min="13" max="13" width="10.6328125" style="139" customWidth="1"/>
    <col min="14" max="16" width="3.6328125" style="18" customWidth="1"/>
    <col min="17" max="17" width="10.08984375" customWidth="1"/>
    <col min="18" max="18" width="10.26953125" style="18" customWidth="1"/>
    <col min="19" max="19" width="8.36328125" style="18" customWidth="1"/>
    <col min="20" max="20" width="7" style="18" customWidth="1"/>
    <col min="21" max="21" width="9.6328125" customWidth="1"/>
    <col min="22" max="22" width="10.26953125" style="18" customWidth="1"/>
    <col min="23" max="23" width="8.36328125" style="18" customWidth="1"/>
    <col min="24" max="24" width="5.26953125" style="20" customWidth="1"/>
    <col min="25" max="25" width="5.26953125" style="13" customWidth="1"/>
    <col min="26" max="27" width="5.26953125" style="146" customWidth="1"/>
    <col min="28" max="28" width="7.7265625" style="146" customWidth="1"/>
    <col min="29" max="29" width="11.453125" style="146" customWidth="1"/>
    <col min="30" max="16384" width="9" style="13"/>
  </cols>
  <sheetData>
    <row r="1" spans="2:30" ht="22" hidden="1" customHeight="1" thickBot="1" x14ac:dyDescent="0.25">
      <c r="B1" s="8"/>
      <c r="C1" s="9" t="s">
        <v>245</v>
      </c>
      <c r="D1" s="10" t="s">
        <v>246</v>
      </c>
      <c r="E1" s="10"/>
      <c r="F1" s="10"/>
      <c r="G1" s="9" t="s">
        <v>247</v>
      </c>
      <c r="H1" s="11"/>
      <c r="I1" s="11"/>
      <c r="J1" s="11"/>
      <c r="K1" s="11"/>
      <c r="L1" s="11"/>
      <c r="M1" s="12"/>
      <c r="N1" s="11"/>
      <c r="O1" s="11"/>
      <c r="P1" s="11"/>
      <c r="Q1" s="11"/>
      <c r="R1" s="11"/>
      <c r="S1" s="11"/>
      <c r="T1" s="11"/>
      <c r="U1" s="11"/>
      <c r="V1" s="11"/>
      <c r="W1" s="8"/>
      <c r="X1" s="8"/>
      <c r="Y1" s="8"/>
      <c r="Z1" s="8"/>
      <c r="AA1" s="8"/>
      <c r="AB1" s="8"/>
      <c r="AC1" s="8"/>
    </row>
    <row r="2" spans="2:30" ht="14.25" customHeight="1" x14ac:dyDescent="0.2">
      <c r="C2" s="14" t="s">
        <v>56</v>
      </c>
      <c r="D2" s="15" t="s">
        <v>23</v>
      </c>
      <c r="E2" s="16"/>
      <c r="F2" s="17" t="s">
        <v>57</v>
      </c>
      <c r="G2" s="155" t="s">
        <v>58</v>
      </c>
      <c r="H2" s="360" t="s">
        <v>227</v>
      </c>
      <c r="I2" s="361"/>
      <c r="J2" s="361"/>
      <c r="K2" s="362"/>
      <c r="L2" s="232" t="s">
        <v>240</v>
      </c>
      <c r="M2" s="233"/>
      <c r="N2" s="13"/>
      <c r="O2" s="13"/>
      <c r="R2"/>
      <c r="S2"/>
      <c r="T2"/>
      <c r="V2"/>
      <c r="W2"/>
      <c r="X2"/>
      <c r="Y2"/>
      <c r="Z2" s="153"/>
      <c r="AA2" s="153"/>
      <c r="AB2" s="153"/>
      <c r="AC2" s="153"/>
    </row>
    <row r="3" spans="2:30" ht="13" x14ac:dyDescent="0.2">
      <c r="C3" s="21"/>
      <c r="D3" s="22" t="s">
        <v>59</v>
      </c>
      <c r="E3" s="23"/>
      <c r="F3" s="22" t="s">
        <v>60</v>
      </c>
      <c r="G3" s="290" t="s">
        <v>349</v>
      </c>
      <c r="H3" s="357" t="s">
        <v>241</v>
      </c>
      <c r="I3" s="358"/>
      <c r="J3" s="358"/>
      <c r="K3" s="359"/>
      <c r="L3" s="234"/>
      <c r="M3" s="235"/>
      <c r="R3"/>
      <c r="S3"/>
      <c r="T3"/>
      <c r="V3"/>
      <c r="W3"/>
      <c r="X3"/>
      <c r="Y3"/>
      <c r="AA3" s="153"/>
      <c r="AB3" s="153"/>
      <c r="AC3" s="153"/>
      <c r="AD3"/>
    </row>
    <row r="4" spans="2:30" ht="22" hidden="1" customHeight="1" thickBot="1" x14ac:dyDescent="0.25">
      <c r="B4" s="8"/>
      <c r="C4" s="24" t="s">
        <v>61</v>
      </c>
      <c r="D4" s="25" t="s">
        <v>62</v>
      </c>
      <c r="E4" s="26"/>
      <c r="F4" s="27"/>
      <c r="G4" s="154" t="s">
        <v>61</v>
      </c>
      <c r="H4" s="32"/>
      <c r="I4" s="32"/>
      <c r="J4" s="32"/>
      <c r="K4" s="32"/>
      <c r="L4" s="59"/>
      <c r="M4" s="163"/>
      <c r="N4" s="11"/>
      <c r="O4" s="11"/>
      <c r="R4"/>
      <c r="S4"/>
      <c r="T4"/>
      <c r="V4"/>
      <c r="W4"/>
      <c r="X4"/>
      <c r="Y4"/>
      <c r="AA4" s="153"/>
      <c r="AB4" s="153"/>
      <c r="AC4" s="153"/>
      <c r="AD4"/>
    </row>
    <row r="5" spans="2:30" ht="24" customHeight="1" thickBot="1" x14ac:dyDescent="0.25">
      <c r="C5" s="80" t="s">
        <v>398</v>
      </c>
      <c r="D5" s="79" t="s">
        <v>275</v>
      </c>
      <c r="E5" s="223"/>
      <c r="F5" s="78" t="s">
        <v>183</v>
      </c>
      <c r="G5" s="224">
        <v>420000</v>
      </c>
      <c r="H5" s="411" t="s">
        <v>239</v>
      </c>
      <c r="I5" s="411"/>
      <c r="J5" s="411"/>
      <c r="K5" s="412"/>
      <c r="L5" s="413">
        <v>1011</v>
      </c>
      <c r="M5" s="414"/>
      <c r="R5"/>
      <c r="S5"/>
      <c r="T5"/>
      <c r="V5"/>
      <c r="W5"/>
      <c r="X5"/>
      <c r="Y5"/>
      <c r="AB5" s="153"/>
      <c r="AC5" s="153"/>
      <c r="AD5"/>
    </row>
    <row r="6" spans="2:30" ht="24" customHeight="1" thickBot="1" x14ac:dyDescent="0.25">
      <c r="B6" s="276"/>
      <c r="C6" s="395" t="s">
        <v>63</v>
      </c>
      <c r="D6" s="397" t="s">
        <v>322</v>
      </c>
      <c r="E6" s="398"/>
      <c r="F6" s="398"/>
      <c r="G6" s="322" t="s">
        <v>65</v>
      </c>
      <c r="H6" s="323"/>
      <c r="I6" s="340"/>
      <c r="J6" s="401" t="s">
        <v>192</v>
      </c>
      <c r="K6" s="401"/>
      <c r="L6" s="401"/>
      <c r="M6" s="402"/>
      <c r="N6" s="40"/>
      <c r="O6" s="32"/>
      <c r="P6"/>
      <c r="R6"/>
      <c r="S6"/>
      <c r="T6"/>
      <c r="V6"/>
      <c r="W6"/>
      <c r="X6"/>
      <c r="Y6"/>
      <c r="AB6" s="153"/>
      <c r="AC6" s="153"/>
      <c r="AD6"/>
    </row>
    <row r="7" spans="2:30" ht="24" customHeight="1" x14ac:dyDescent="0.2">
      <c r="B7" s="276"/>
      <c r="C7" s="396"/>
      <c r="D7" s="399"/>
      <c r="E7" s="400"/>
      <c r="F7" s="400"/>
      <c r="G7" s="363" t="s">
        <v>238</v>
      </c>
      <c r="H7" s="364"/>
      <c r="I7" s="371"/>
      <c r="J7" s="418" t="s">
        <v>321</v>
      </c>
      <c r="K7" s="418"/>
      <c r="L7" s="418"/>
      <c r="M7" s="419"/>
      <c r="N7" s="391" t="s">
        <v>338</v>
      </c>
      <c r="O7" s="391"/>
      <c r="P7" s="391"/>
      <c r="Q7" s="391"/>
      <c r="R7" s="391"/>
      <c r="S7" s="391"/>
      <c r="T7" s="391"/>
      <c r="U7" s="391"/>
      <c r="V7" s="391"/>
      <c r="W7" s="391"/>
      <c r="X7" s="392"/>
      <c r="Y7"/>
      <c r="AB7" s="153"/>
      <c r="AC7" s="153"/>
      <c r="AD7"/>
    </row>
    <row r="8" spans="2:30" ht="24" customHeight="1" thickBot="1" x14ac:dyDescent="0.25">
      <c r="C8" s="164" t="s">
        <v>64</v>
      </c>
      <c r="D8" s="225" t="s">
        <v>323</v>
      </c>
      <c r="E8" s="226" t="str">
        <f>F5</f>
        <v>加古川市</v>
      </c>
      <c r="F8" s="420" t="s">
        <v>232</v>
      </c>
      <c r="G8" s="420"/>
      <c r="H8" s="420"/>
      <c r="I8" s="420"/>
      <c r="J8" s="421"/>
      <c r="K8" s="421"/>
      <c r="L8" s="421"/>
      <c r="M8" s="422"/>
      <c r="N8" s="310" t="s">
        <v>339</v>
      </c>
      <c r="O8" s="310"/>
      <c r="P8" s="310"/>
      <c r="Q8" s="275" t="s">
        <v>340</v>
      </c>
      <c r="R8" s="311" t="s">
        <v>341</v>
      </c>
      <c r="S8" s="311"/>
      <c r="T8" s="311"/>
      <c r="U8" s="311"/>
      <c r="V8" s="311"/>
      <c r="W8" s="311"/>
      <c r="X8" s="312"/>
      <c r="Y8"/>
      <c r="AB8" s="153"/>
      <c r="AC8" s="153"/>
      <c r="AD8"/>
    </row>
    <row r="9" spans="2:30" ht="24" customHeight="1" thickBot="1" x14ac:dyDescent="0.25">
      <c r="C9" s="37" t="s">
        <v>66</v>
      </c>
      <c r="D9" s="403" t="s">
        <v>233</v>
      </c>
      <c r="E9" s="404"/>
      <c r="F9" s="405"/>
      <c r="G9" s="165" t="s">
        <v>67</v>
      </c>
      <c r="H9" s="415" t="s">
        <v>234</v>
      </c>
      <c r="I9" s="416"/>
      <c r="J9" s="416"/>
      <c r="K9" s="416"/>
      <c r="L9" s="416"/>
      <c r="M9" s="417"/>
      <c r="N9" s="393" t="s">
        <v>342</v>
      </c>
      <c r="O9" s="393"/>
      <c r="P9" s="393"/>
      <c r="Q9" s="393"/>
      <c r="R9" s="393"/>
      <c r="S9" s="393"/>
      <c r="T9" s="393"/>
      <c r="U9" s="393"/>
      <c r="V9" s="393"/>
      <c r="W9" s="393"/>
      <c r="X9" s="394"/>
      <c r="Y9"/>
      <c r="AB9" s="153"/>
      <c r="AC9" s="153"/>
      <c r="AD9"/>
    </row>
    <row r="10" spans="2:30" ht="24" customHeight="1" thickBot="1" x14ac:dyDescent="0.25">
      <c r="C10" s="343" t="s">
        <v>351</v>
      </c>
      <c r="D10" s="387"/>
      <c r="E10" s="388" t="s">
        <v>346</v>
      </c>
      <c r="F10" s="389"/>
      <c r="G10" s="389"/>
      <c r="H10" s="389"/>
      <c r="I10" s="389"/>
      <c r="J10" s="389"/>
      <c r="K10" s="389"/>
      <c r="L10" s="389"/>
      <c r="M10" s="390"/>
      <c r="N10" s="310" t="s">
        <v>343</v>
      </c>
      <c r="O10" s="310"/>
      <c r="P10" s="310"/>
      <c r="Q10" s="275" t="s">
        <v>344</v>
      </c>
      <c r="R10" s="311" t="s">
        <v>345</v>
      </c>
      <c r="S10" s="311"/>
      <c r="T10" s="311"/>
      <c r="U10" s="311"/>
      <c r="V10" s="311"/>
      <c r="W10" s="311"/>
      <c r="X10" s="312"/>
      <c r="Y10"/>
      <c r="AB10" s="153"/>
      <c r="AC10" s="153"/>
      <c r="AD10"/>
    </row>
    <row r="11" spans="2:30" ht="10.5" customHeight="1" thickBot="1" x14ac:dyDescent="0.25">
      <c r="G11" s="32"/>
      <c r="K11" s="13"/>
      <c r="L11" s="13"/>
      <c r="M11" s="13"/>
      <c r="N11" s="13"/>
      <c r="O11" s="13"/>
      <c r="P11" s="13"/>
      <c r="Q11" s="13"/>
      <c r="R11" s="13"/>
      <c r="S11" s="13"/>
      <c r="T11" s="13"/>
      <c r="U11" s="13"/>
      <c r="V11" s="13"/>
      <c r="W11" s="13"/>
      <c r="X11" s="13"/>
      <c r="Z11" s="86"/>
      <c r="AA11" s="13"/>
      <c r="AB11" s="20"/>
      <c r="AC11" s="20"/>
    </row>
    <row r="12" spans="2:30" s="18" customFormat="1" ht="22" hidden="1" customHeight="1" thickBot="1" x14ac:dyDescent="0.25">
      <c r="B12" s="11"/>
      <c r="C12" s="10" t="s">
        <v>68</v>
      </c>
      <c r="D12" s="10" t="s">
        <v>69</v>
      </c>
      <c r="E12" s="10" t="s">
        <v>70</v>
      </c>
      <c r="F12" s="10" t="s">
        <v>71</v>
      </c>
      <c r="G12" s="10" t="s">
        <v>72</v>
      </c>
      <c r="H12" s="10" t="s">
        <v>73</v>
      </c>
      <c r="I12" s="10" t="s">
        <v>74</v>
      </c>
      <c r="J12" s="10" t="s">
        <v>75</v>
      </c>
      <c r="K12" s="10" t="s">
        <v>76</v>
      </c>
      <c r="L12" s="10" t="s">
        <v>77</v>
      </c>
      <c r="M12" s="10" t="s">
        <v>78</v>
      </c>
      <c r="N12" s="10" t="s">
        <v>79</v>
      </c>
      <c r="O12" s="10" t="s">
        <v>80</v>
      </c>
      <c r="P12" s="10" t="s">
        <v>81</v>
      </c>
      <c r="Q12" s="10"/>
      <c r="R12" s="10"/>
      <c r="S12" s="10"/>
      <c r="T12" s="10" t="s">
        <v>82</v>
      </c>
      <c r="U12" s="10"/>
      <c r="V12" s="10"/>
      <c r="W12" s="10"/>
      <c r="X12" s="10" t="s">
        <v>83</v>
      </c>
      <c r="Y12" s="28" t="s">
        <v>84</v>
      </c>
      <c r="Z12" s="28" t="s">
        <v>85</v>
      </c>
      <c r="AA12" s="28" t="s">
        <v>86</v>
      </c>
      <c r="AB12" s="10" t="s">
        <v>87</v>
      </c>
      <c r="AC12" s="10" t="s">
        <v>88</v>
      </c>
    </row>
    <row r="13" spans="2:30" s="18" customFormat="1" ht="12" x14ac:dyDescent="0.2">
      <c r="B13" s="38"/>
      <c r="C13" s="322" t="s">
        <v>159</v>
      </c>
      <c r="D13" s="323"/>
      <c r="E13" s="323"/>
      <c r="F13" s="323"/>
      <c r="G13" s="323"/>
      <c r="H13" s="323"/>
      <c r="I13" s="323"/>
      <c r="J13" s="324"/>
      <c r="K13" s="352" t="s">
        <v>89</v>
      </c>
      <c r="L13" s="322" t="s">
        <v>335</v>
      </c>
      <c r="M13" s="323"/>
      <c r="N13" s="323"/>
      <c r="O13" s="323"/>
      <c r="P13" s="323"/>
      <c r="Q13" s="323"/>
      <c r="R13" s="323"/>
      <c r="S13" s="324"/>
      <c r="T13" s="322" t="s">
        <v>169</v>
      </c>
      <c r="U13" s="323"/>
      <c r="V13" s="323"/>
      <c r="W13" s="323"/>
      <c r="X13" s="323"/>
      <c r="Y13" s="322" t="s">
        <v>170</v>
      </c>
      <c r="Z13" s="323"/>
      <c r="AA13" s="323"/>
      <c r="AB13" s="323"/>
      <c r="AC13" s="382"/>
    </row>
    <row r="14" spans="2:30" s="18" customFormat="1" ht="22" customHeight="1" x14ac:dyDescent="0.2">
      <c r="B14" s="40"/>
      <c r="C14" s="329" t="s">
        <v>160</v>
      </c>
      <c r="D14" s="363"/>
      <c r="E14" s="330" t="s">
        <v>163</v>
      </c>
      <c r="F14" s="363" t="s">
        <v>151</v>
      </c>
      <c r="G14" s="364"/>
      <c r="H14" s="364"/>
      <c r="I14" s="364"/>
      <c r="J14" s="365"/>
      <c r="K14" s="345"/>
      <c r="L14" s="363" t="s">
        <v>171</v>
      </c>
      <c r="M14" s="364"/>
      <c r="N14" s="364"/>
      <c r="O14" s="364"/>
      <c r="P14" s="364"/>
      <c r="Q14" s="364"/>
      <c r="R14" s="364"/>
      <c r="S14" s="365"/>
      <c r="T14" s="385" t="s">
        <v>93</v>
      </c>
      <c r="U14" s="195"/>
      <c r="V14" s="10"/>
      <c r="W14" s="10"/>
      <c r="X14" s="383" t="s">
        <v>94</v>
      </c>
      <c r="Y14" s="325" t="s">
        <v>376</v>
      </c>
      <c r="Z14" s="330" t="s">
        <v>228</v>
      </c>
      <c r="AA14" s="330" t="s">
        <v>231</v>
      </c>
      <c r="AB14" s="330" t="s">
        <v>331</v>
      </c>
      <c r="AC14" s="318" t="s">
        <v>330</v>
      </c>
    </row>
    <row r="15" spans="2:30" s="18" customFormat="1" ht="22" customHeight="1" x14ac:dyDescent="0.2">
      <c r="B15" s="40"/>
      <c r="C15" s="329" t="s">
        <v>95</v>
      </c>
      <c r="D15" s="363" t="s">
        <v>96</v>
      </c>
      <c r="E15" s="345"/>
      <c r="F15" s="350" t="s">
        <v>19</v>
      </c>
      <c r="G15" s="330" t="s">
        <v>276</v>
      </c>
      <c r="H15" s="363" t="s">
        <v>20</v>
      </c>
      <c r="I15" s="364"/>
      <c r="J15" s="364"/>
      <c r="K15" s="345"/>
      <c r="L15" s="386" t="s">
        <v>98</v>
      </c>
      <c r="M15" s="330" t="s">
        <v>99</v>
      </c>
      <c r="N15" s="363" t="s">
        <v>20</v>
      </c>
      <c r="O15" s="364"/>
      <c r="P15" s="365"/>
      <c r="Q15" s="330" t="s">
        <v>258</v>
      </c>
      <c r="R15" s="325" t="s">
        <v>100</v>
      </c>
      <c r="S15" s="330" t="s">
        <v>101</v>
      </c>
      <c r="T15" s="363"/>
      <c r="U15" s="50" t="s">
        <v>259</v>
      </c>
      <c r="V15" s="345" t="s">
        <v>100</v>
      </c>
      <c r="W15" s="345" t="s">
        <v>101</v>
      </c>
      <c r="X15" s="364"/>
      <c r="Y15" s="329"/>
      <c r="Z15" s="331"/>
      <c r="AA15" s="331"/>
      <c r="AB15" s="331"/>
      <c r="AC15" s="319"/>
    </row>
    <row r="16" spans="2:30" s="18" customFormat="1" ht="22" customHeight="1" x14ac:dyDescent="0.2">
      <c r="B16" s="40"/>
      <c r="C16" s="329"/>
      <c r="D16" s="363"/>
      <c r="E16" s="345"/>
      <c r="F16" s="351"/>
      <c r="G16" s="331"/>
      <c r="H16" s="325" t="s">
        <v>102</v>
      </c>
      <c r="I16" s="325" t="s">
        <v>103</v>
      </c>
      <c r="J16" s="327" t="s">
        <v>104</v>
      </c>
      <c r="K16" s="345"/>
      <c r="L16" s="365"/>
      <c r="M16" s="331"/>
      <c r="N16" s="325" t="s">
        <v>102</v>
      </c>
      <c r="O16" s="325" t="s">
        <v>103</v>
      </c>
      <c r="P16" s="327" t="s">
        <v>104</v>
      </c>
      <c r="Q16" s="331"/>
      <c r="R16" s="329"/>
      <c r="S16" s="345"/>
      <c r="T16" s="363"/>
      <c r="U16" s="50" t="s">
        <v>261</v>
      </c>
      <c r="V16" s="331"/>
      <c r="W16" s="345"/>
      <c r="X16" s="364"/>
      <c r="Y16" s="329"/>
      <c r="Z16" s="331"/>
      <c r="AA16" s="331"/>
      <c r="AB16" s="331"/>
      <c r="AC16" s="319"/>
    </row>
    <row r="17" spans="2:37" s="18" customFormat="1" ht="22" customHeight="1" x14ac:dyDescent="0.2">
      <c r="B17" s="40"/>
      <c r="C17" s="326"/>
      <c r="D17" s="328"/>
      <c r="E17" s="41" t="s">
        <v>105</v>
      </c>
      <c r="F17" s="351"/>
      <c r="G17" s="41" t="s">
        <v>105</v>
      </c>
      <c r="H17" s="326"/>
      <c r="I17" s="326"/>
      <c r="J17" s="328"/>
      <c r="K17" s="345"/>
      <c r="L17" s="350"/>
      <c r="M17" s="41" t="s">
        <v>105</v>
      </c>
      <c r="N17" s="326"/>
      <c r="O17" s="326"/>
      <c r="P17" s="328"/>
      <c r="Q17" s="346"/>
      <c r="R17" s="326"/>
      <c r="S17" s="345"/>
      <c r="T17" s="328"/>
      <c r="U17" s="50" t="s">
        <v>262</v>
      </c>
      <c r="V17" s="331"/>
      <c r="W17" s="345"/>
      <c r="X17" s="384"/>
      <c r="Y17" s="326"/>
      <c r="Z17" s="41" t="s">
        <v>277</v>
      </c>
      <c r="AA17" s="41" t="s">
        <v>277</v>
      </c>
      <c r="AB17" s="41" t="s">
        <v>105</v>
      </c>
      <c r="AC17" s="320"/>
    </row>
    <row r="18" spans="2:37" s="18" customFormat="1" ht="13.5" customHeight="1" x14ac:dyDescent="0.2">
      <c r="B18" s="40"/>
      <c r="C18" s="42" t="s">
        <v>278</v>
      </c>
      <c r="D18" s="42" t="s">
        <v>279</v>
      </c>
      <c r="E18" s="42" t="s">
        <v>280</v>
      </c>
      <c r="F18" s="42" t="s">
        <v>281</v>
      </c>
      <c r="G18" s="42" t="s">
        <v>282</v>
      </c>
      <c r="H18" s="42" t="s">
        <v>283</v>
      </c>
      <c r="I18" s="42" t="s">
        <v>306</v>
      </c>
      <c r="J18" s="42" t="s">
        <v>307</v>
      </c>
      <c r="K18" s="42" t="s">
        <v>308</v>
      </c>
      <c r="L18" s="42" t="s">
        <v>309</v>
      </c>
      <c r="M18" s="42" t="s">
        <v>310</v>
      </c>
      <c r="N18" s="42" t="s">
        <v>311</v>
      </c>
      <c r="O18" s="42" t="s">
        <v>312</v>
      </c>
      <c r="P18" s="42" t="s">
        <v>313</v>
      </c>
      <c r="Q18" s="42" t="s">
        <v>263</v>
      </c>
      <c r="R18" s="42" t="s">
        <v>264</v>
      </c>
      <c r="S18" s="42" t="s">
        <v>265</v>
      </c>
      <c r="T18" s="42" t="s">
        <v>266</v>
      </c>
      <c r="U18" s="42" t="s">
        <v>267</v>
      </c>
      <c r="V18" s="42" t="s">
        <v>268</v>
      </c>
      <c r="W18" s="42" t="s">
        <v>269</v>
      </c>
      <c r="X18" s="222" t="s">
        <v>270</v>
      </c>
      <c r="Y18" s="42" t="s">
        <v>271</v>
      </c>
      <c r="Z18" s="42" t="s">
        <v>272</v>
      </c>
      <c r="AA18" s="42" t="s">
        <v>273</v>
      </c>
      <c r="AB18" s="42" t="s">
        <v>274</v>
      </c>
      <c r="AC18" s="44" t="s">
        <v>314</v>
      </c>
    </row>
    <row r="19" spans="2:37" ht="14.25" customHeight="1" thickBot="1" x14ac:dyDescent="0.25">
      <c r="B19" s="45"/>
      <c r="C19" s="46" t="s">
        <v>121</v>
      </c>
      <c r="D19" s="321" t="s">
        <v>122</v>
      </c>
      <c r="E19" s="313"/>
      <c r="F19" s="313"/>
      <c r="G19" s="314"/>
      <c r="H19" s="315" t="s">
        <v>123</v>
      </c>
      <c r="I19" s="316"/>
      <c r="J19" s="317"/>
      <c r="K19" s="46" t="s">
        <v>124</v>
      </c>
      <c r="L19" s="47" t="s">
        <v>125</v>
      </c>
      <c r="M19" s="57" t="s">
        <v>122</v>
      </c>
      <c r="N19" s="315" t="s">
        <v>123</v>
      </c>
      <c r="O19" s="316"/>
      <c r="P19" s="317"/>
      <c r="Q19" s="47"/>
      <c r="R19" s="315" t="s">
        <v>122</v>
      </c>
      <c r="S19" s="317"/>
      <c r="T19" s="47" t="s">
        <v>126</v>
      </c>
      <c r="U19" s="47"/>
      <c r="V19" s="315" t="s">
        <v>122</v>
      </c>
      <c r="W19" s="317"/>
      <c r="X19" s="48" t="s">
        <v>152</v>
      </c>
      <c r="Y19" s="408" t="s">
        <v>166</v>
      </c>
      <c r="Z19" s="409"/>
      <c r="AA19" s="410"/>
      <c r="AB19" s="315" t="s">
        <v>172</v>
      </c>
      <c r="AC19" s="406"/>
    </row>
    <row r="20" spans="2:37" s="18" customFormat="1" ht="22" hidden="1" customHeight="1" thickTop="1" thickBot="1" x14ac:dyDescent="0.25">
      <c r="B20" s="49"/>
      <c r="C20" s="41" t="s">
        <v>127</v>
      </c>
      <c r="D20" s="41" t="s">
        <v>127</v>
      </c>
      <c r="E20" s="41" t="s">
        <v>61</v>
      </c>
      <c r="F20" s="41" t="s">
        <v>127</v>
      </c>
      <c r="G20" s="41" t="s">
        <v>61</v>
      </c>
      <c r="H20" s="41" t="s">
        <v>127</v>
      </c>
      <c r="I20" s="41" t="s">
        <v>127</v>
      </c>
      <c r="J20" s="41" t="s">
        <v>127</v>
      </c>
      <c r="K20" s="41" t="s">
        <v>127</v>
      </c>
      <c r="L20" s="41" t="s">
        <v>127</v>
      </c>
      <c r="M20" s="41" t="s">
        <v>61</v>
      </c>
      <c r="N20" s="41" t="s">
        <v>127</v>
      </c>
      <c r="O20" s="41" t="s">
        <v>127</v>
      </c>
      <c r="P20" s="41" t="s">
        <v>127</v>
      </c>
      <c r="Q20" s="41"/>
      <c r="R20" s="41"/>
      <c r="S20" s="41"/>
      <c r="T20" s="41" t="s">
        <v>127</v>
      </c>
      <c r="U20" s="41"/>
      <c r="V20" s="41"/>
      <c r="W20" s="41"/>
      <c r="X20" s="50" t="s">
        <v>61</v>
      </c>
      <c r="Y20" s="51" t="s">
        <v>127</v>
      </c>
      <c r="Z20" s="51" t="s">
        <v>61</v>
      </c>
      <c r="AA20" s="51" t="s">
        <v>61</v>
      </c>
      <c r="AB20" s="51" t="s">
        <v>61</v>
      </c>
      <c r="AC20" s="52" t="s">
        <v>61</v>
      </c>
    </row>
    <row r="21" spans="2:37" ht="24" customHeight="1" thickTop="1" x14ac:dyDescent="0.2">
      <c r="B21" s="53">
        <v>1</v>
      </c>
      <c r="C21" s="68" t="s">
        <v>384</v>
      </c>
      <c r="D21" s="69" t="s">
        <v>352</v>
      </c>
      <c r="E21" s="227">
        <v>223</v>
      </c>
      <c r="F21" s="33" t="s">
        <v>392</v>
      </c>
      <c r="G21" s="227">
        <v>223</v>
      </c>
      <c r="H21" s="69"/>
      <c r="I21" s="69"/>
      <c r="J21" s="69"/>
      <c r="K21" s="69" t="s">
        <v>178</v>
      </c>
      <c r="L21" s="69" t="s">
        <v>179</v>
      </c>
      <c r="M21" s="70">
        <v>223</v>
      </c>
      <c r="N21" s="72"/>
      <c r="O21" s="72"/>
      <c r="P21" s="72"/>
      <c r="Q21" s="72"/>
      <c r="R21" s="72"/>
      <c r="S21" s="72"/>
      <c r="T21" s="69" t="s">
        <v>182</v>
      </c>
      <c r="U21" s="69" t="s">
        <v>284</v>
      </c>
      <c r="V21" s="69" t="s">
        <v>180</v>
      </c>
      <c r="W21" s="69" t="s">
        <v>183</v>
      </c>
      <c r="X21" s="72"/>
      <c r="Y21" s="30" t="s">
        <v>131</v>
      </c>
      <c r="Z21" s="76">
        <v>0</v>
      </c>
      <c r="AA21" s="76">
        <v>0</v>
      </c>
      <c r="AB21" s="229">
        <f>E21*(1-Z21/100-AA21/100)</f>
        <v>223</v>
      </c>
      <c r="AC21" s="230">
        <f>IF(OR(T21="P",T21="Q",T21="R",T21="S",T21="T",T21="U"),M21,"-")</f>
        <v>223</v>
      </c>
      <c r="AH21" s="13">
        <v>0</v>
      </c>
      <c r="AI21" s="13" t="s">
        <v>26</v>
      </c>
      <c r="AJ21" s="13" t="s">
        <v>147</v>
      </c>
    </row>
    <row r="22" spans="2:37" ht="24" customHeight="1" x14ac:dyDescent="0.2">
      <c r="B22" s="54"/>
      <c r="C22" s="71"/>
      <c r="D22" s="72"/>
      <c r="E22" s="228"/>
      <c r="F22" s="33"/>
      <c r="G22" s="228"/>
      <c r="H22" s="72"/>
      <c r="I22" s="72"/>
      <c r="J22" s="72"/>
      <c r="K22" s="72"/>
      <c r="L22" s="72"/>
      <c r="M22" s="73"/>
      <c r="N22" s="72"/>
      <c r="O22" s="72"/>
      <c r="P22" s="72"/>
      <c r="Q22" s="72"/>
      <c r="R22" s="72"/>
      <c r="S22" s="72"/>
      <c r="T22" s="72"/>
      <c r="U22" s="72"/>
      <c r="V22" s="72"/>
      <c r="W22" s="72"/>
      <c r="X22" s="75"/>
      <c r="Y22" s="34"/>
      <c r="Z22" s="77"/>
      <c r="AA22" s="77"/>
      <c r="AB22" s="229"/>
      <c r="AC22" s="231"/>
      <c r="AH22" s="13">
        <v>1</v>
      </c>
      <c r="AI22" s="13" t="s">
        <v>132</v>
      </c>
      <c r="AJ22" s="13" t="s">
        <v>133</v>
      </c>
    </row>
    <row r="23" spans="2:37" ht="24" customHeight="1" x14ac:dyDescent="0.2">
      <c r="B23" s="54">
        <v>2</v>
      </c>
      <c r="C23" s="71" t="s">
        <v>385</v>
      </c>
      <c r="D23" s="72" t="s">
        <v>174</v>
      </c>
      <c r="E23" s="228">
        <v>6790</v>
      </c>
      <c r="F23" s="33" t="s">
        <v>130</v>
      </c>
      <c r="G23" s="228">
        <v>90</v>
      </c>
      <c r="H23" s="72">
        <v>2</v>
      </c>
      <c r="I23" s="72">
        <v>3</v>
      </c>
      <c r="J23" s="72"/>
      <c r="K23" s="72" t="s">
        <v>178</v>
      </c>
      <c r="L23" s="72" t="s">
        <v>21</v>
      </c>
      <c r="M23" s="73">
        <v>70</v>
      </c>
      <c r="N23" s="72">
        <v>3</v>
      </c>
      <c r="O23" s="72">
        <v>9</v>
      </c>
      <c r="P23" s="72"/>
      <c r="Q23" s="72" t="s">
        <v>284</v>
      </c>
      <c r="R23" s="72" t="s">
        <v>180</v>
      </c>
      <c r="S23" s="72" t="s">
        <v>185</v>
      </c>
      <c r="T23" s="72" t="s">
        <v>186</v>
      </c>
      <c r="U23" s="72" t="s">
        <v>358</v>
      </c>
      <c r="V23" s="72" t="s">
        <v>180</v>
      </c>
      <c r="W23" s="72" t="s">
        <v>184</v>
      </c>
      <c r="X23" s="64">
        <v>10</v>
      </c>
      <c r="Y23" s="34" t="s">
        <v>391</v>
      </c>
      <c r="Z23" s="77">
        <v>15</v>
      </c>
      <c r="AA23" s="77">
        <v>0</v>
      </c>
      <c r="AB23" s="229">
        <f>E23*(1-Z23/100-AA23/100)</f>
        <v>5771.5</v>
      </c>
      <c r="AC23" s="231" t="str">
        <f>IF(OR(T23="P",T23="Q",T23="R",T23="S",T23="T",T23="U"),M23,"-")</f>
        <v>-</v>
      </c>
      <c r="AH23" s="13">
        <v>2</v>
      </c>
      <c r="AI23" s="13" t="s">
        <v>148</v>
      </c>
      <c r="AJ23" s="13" t="s">
        <v>43</v>
      </c>
    </row>
    <row r="24" spans="2:37" ht="24" customHeight="1" x14ac:dyDescent="0.2">
      <c r="B24" s="54"/>
      <c r="C24" s="71"/>
      <c r="D24" s="72"/>
      <c r="E24" s="228"/>
      <c r="F24" s="33"/>
      <c r="G24" s="228"/>
      <c r="H24" s="72"/>
      <c r="I24" s="72"/>
      <c r="J24" s="72"/>
      <c r="K24" s="72"/>
      <c r="L24" s="72"/>
      <c r="M24" s="73"/>
      <c r="N24" s="72"/>
      <c r="O24" s="72"/>
      <c r="P24" s="72"/>
      <c r="Q24" s="72"/>
      <c r="R24" s="72"/>
      <c r="S24" s="72"/>
      <c r="T24" s="72"/>
      <c r="U24" s="72"/>
      <c r="V24" s="72"/>
      <c r="W24" s="72"/>
      <c r="X24" s="75"/>
      <c r="Y24" s="34"/>
      <c r="Z24" s="77"/>
      <c r="AA24" s="77"/>
      <c r="AB24" s="229"/>
      <c r="AC24" s="231"/>
      <c r="AH24" s="13">
        <v>3</v>
      </c>
      <c r="AI24" s="13" t="s">
        <v>149</v>
      </c>
      <c r="AJ24" s="13" t="s">
        <v>45</v>
      </c>
    </row>
    <row r="25" spans="2:37" ht="24" customHeight="1" x14ac:dyDescent="0.2">
      <c r="B25" s="54"/>
      <c r="C25" s="71"/>
      <c r="D25" s="72"/>
      <c r="E25" s="228"/>
      <c r="F25" s="33"/>
      <c r="G25" s="228"/>
      <c r="H25" s="72"/>
      <c r="I25" s="72"/>
      <c r="J25" s="72"/>
      <c r="K25" s="72"/>
      <c r="L25" s="72"/>
      <c r="M25" s="73"/>
      <c r="N25" s="72"/>
      <c r="O25" s="72"/>
      <c r="P25" s="72"/>
      <c r="Q25" s="198"/>
      <c r="R25" s="72"/>
      <c r="S25" s="72"/>
      <c r="T25" s="72"/>
      <c r="U25" s="72"/>
      <c r="V25" s="72"/>
      <c r="W25" s="72"/>
      <c r="X25" s="75"/>
      <c r="Y25" s="34"/>
      <c r="Z25" s="77"/>
      <c r="AA25" s="77"/>
      <c r="AB25" s="229"/>
      <c r="AC25" s="231"/>
      <c r="AH25" s="13">
        <v>4</v>
      </c>
      <c r="AJ25" s="13" t="s">
        <v>47</v>
      </c>
    </row>
    <row r="26" spans="2:37" ht="24" customHeight="1" x14ac:dyDescent="0.2">
      <c r="B26" s="54">
        <v>3</v>
      </c>
      <c r="C26" s="71" t="s">
        <v>386</v>
      </c>
      <c r="D26" s="72" t="s">
        <v>175</v>
      </c>
      <c r="E26" s="228">
        <v>12</v>
      </c>
      <c r="F26" s="33" t="s">
        <v>392</v>
      </c>
      <c r="G26" s="228">
        <v>12</v>
      </c>
      <c r="H26" s="72"/>
      <c r="I26" s="72"/>
      <c r="J26" s="72"/>
      <c r="K26" s="72" t="s">
        <v>178</v>
      </c>
      <c r="L26" s="72" t="s">
        <v>21</v>
      </c>
      <c r="M26" s="73">
        <v>12</v>
      </c>
      <c r="N26" s="72">
        <v>4</v>
      </c>
      <c r="O26" s="72">
        <v>9</v>
      </c>
      <c r="P26" s="72"/>
      <c r="Q26" s="198" t="s">
        <v>284</v>
      </c>
      <c r="R26" s="72" t="s">
        <v>180</v>
      </c>
      <c r="S26" s="72" t="s">
        <v>185</v>
      </c>
      <c r="T26" s="72" t="s">
        <v>186</v>
      </c>
      <c r="U26" s="72" t="s">
        <v>353</v>
      </c>
      <c r="V26" s="72" t="s">
        <v>180</v>
      </c>
      <c r="W26" s="72" t="s">
        <v>181</v>
      </c>
      <c r="X26" s="75">
        <v>3</v>
      </c>
      <c r="Y26" s="34" t="s">
        <v>391</v>
      </c>
      <c r="Z26" s="77">
        <v>0</v>
      </c>
      <c r="AA26" s="77">
        <v>65</v>
      </c>
      <c r="AB26" s="229">
        <f>E26*(1-Z26/100-AA26/100)</f>
        <v>4.1999999999999993</v>
      </c>
      <c r="AC26" s="231" t="str">
        <f>IF(OR(T26="P",T26="Q",T26="R",T26="S",T26="T",T26="U"),M26,"-")</f>
        <v>-</v>
      </c>
      <c r="AI26" s="13">
        <v>5</v>
      </c>
      <c r="AJ26" s="13" t="s">
        <v>248</v>
      </c>
      <c r="AK26" s="13" t="s">
        <v>249</v>
      </c>
    </row>
    <row r="27" spans="2:37" ht="24" customHeight="1" x14ac:dyDescent="0.2">
      <c r="B27" s="54">
        <v>4</v>
      </c>
      <c r="C27" s="71"/>
      <c r="D27" s="72"/>
      <c r="E27" s="228"/>
      <c r="F27" s="33"/>
      <c r="G27" s="228"/>
      <c r="H27" s="72"/>
      <c r="I27" s="72"/>
      <c r="J27" s="72"/>
      <c r="K27" s="72"/>
      <c r="L27" s="72"/>
      <c r="M27" s="73"/>
      <c r="N27" s="72"/>
      <c r="O27" s="72"/>
      <c r="P27" s="72"/>
      <c r="Q27" s="72"/>
      <c r="R27" s="72"/>
      <c r="S27" s="72"/>
      <c r="T27" s="72"/>
      <c r="U27" s="72"/>
      <c r="V27" s="72"/>
      <c r="W27" s="72"/>
      <c r="X27" s="75"/>
      <c r="Y27" s="34"/>
      <c r="Z27" s="77"/>
      <c r="AA27" s="77"/>
      <c r="AB27" s="229"/>
      <c r="AC27" s="231"/>
      <c r="AI27" s="13">
        <v>6</v>
      </c>
      <c r="AJ27" s="13" t="s">
        <v>250</v>
      </c>
      <c r="AK27" s="13" t="s">
        <v>251</v>
      </c>
    </row>
    <row r="28" spans="2:37" ht="24" customHeight="1" x14ac:dyDescent="0.2">
      <c r="B28" s="54">
        <v>8</v>
      </c>
      <c r="C28" s="71" t="s">
        <v>387</v>
      </c>
      <c r="D28" s="72" t="s">
        <v>176</v>
      </c>
      <c r="E28" s="228">
        <v>90296</v>
      </c>
      <c r="F28" s="33" t="s">
        <v>130</v>
      </c>
      <c r="G28" s="228">
        <v>900</v>
      </c>
      <c r="H28" s="64">
        <v>8</v>
      </c>
      <c r="I28" s="72">
        <v>1</v>
      </c>
      <c r="J28" s="72"/>
      <c r="K28" s="72" t="s">
        <v>178</v>
      </c>
      <c r="L28" s="72" t="s">
        <v>187</v>
      </c>
      <c r="M28" s="73">
        <v>2</v>
      </c>
      <c r="N28" s="72"/>
      <c r="O28" s="72"/>
      <c r="P28" s="72"/>
      <c r="Q28" s="72"/>
      <c r="R28" s="72"/>
      <c r="S28" s="72"/>
      <c r="T28" s="72" t="s">
        <v>188</v>
      </c>
      <c r="U28" s="72" t="s">
        <v>324</v>
      </c>
      <c r="V28" s="72" t="s">
        <v>180</v>
      </c>
      <c r="W28" s="72" t="s">
        <v>184</v>
      </c>
      <c r="X28" s="72"/>
      <c r="Y28" s="34" t="s">
        <v>391</v>
      </c>
      <c r="Z28" s="77">
        <v>95</v>
      </c>
      <c r="AA28" s="77">
        <v>0</v>
      </c>
      <c r="AB28" s="229">
        <f>E28*(1-Z28/100-AA28/100)</f>
        <v>4514.8000000000038</v>
      </c>
      <c r="AC28" s="231">
        <f>IF(OR(T28="P",T28="Q",T28="R",T28="S",T28="T",T28="U"),M28,"-")</f>
        <v>2</v>
      </c>
      <c r="AI28" s="13">
        <v>7</v>
      </c>
      <c r="AJ28" s="13" t="s">
        <v>252</v>
      </c>
      <c r="AK28" s="13" t="s">
        <v>253</v>
      </c>
    </row>
    <row r="29" spans="2:37" ht="24" customHeight="1" x14ac:dyDescent="0.2">
      <c r="B29" s="54">
        <v>9</v>
      </c>
      <c r="C29" s="71" t="s">
        <v>388</v>
      </c>
      <c r="D29" s="72" t="s">
        <v>177</v>
      </c>
      <c r="E29" s="228">
        <v>2790</v>
      </c>
      <c r="F29" s="33" t="s">
        <v>130</v>
      </c>
      <c r="G29" s="228">
        <v>21</v>
      </c>
      <c r="H29" s="64">
        <v>8</v>
      </c>
      <c r="I29" s="72">
        <v>1</v>
      </c>
      <c r="J29" s="72"/>
      <c r="K29" s="72" t="s">
        <v>178</v>
      </c>
      <c r="L29" s="72" t="s">
        <v>189</v>
      </c>
      <c r="M29" s="73">
        <v>1</v>
      </c>
      <c r="N29" s="72"/>
      <c r="O29" s="72"/>
      <c r="P29" s="72"/>
      <c r="Q29" s="72"/>
      <c r="R29" s="72"/>
      <c r="S29" s="72"/>
      <c r="T29" s="72" t="s">
        <v>190</v>
      </c>
      <c r="U29" s="72" t="s">
        <v>325</v>
      </c>
      <c r="V29" s="72" t="s">
        <v>180</v>
      </c>
      <c r="W29" s="72" t="s">
        <v>184</v>
      </c>
      <c r="X29" s="72"/>
      <c r="Y29" s="34" t="s">
        <v>391</v>
      </c>
      <c r="Z29" s="77">
        <v>95</v>
      </c>
      <c r="AA29" s="77">
        <v>0</v>
      </c>
      <c r="AB29" s="229">
        <f>E29*(1-Z29/100-AA29/100)</f>
        <v>139.50000000000011</v>
      </c>
      <c r="AC29" s="231">
        <f>IF(OR(T29="P",T29="Q",T29="R",T29="S",T29="T",T29="U"),M29,"-")</f>
        <v>1</v>
      </c>
      <c r="AI29" s="13">
        <v>8</v>
      </c>
      <c r="AJ29" s="13" t="s">
        <v>254</v>
      </c>
      <c r="AK29" s="13" t="s">
        <v>255</v>
      </c>
    </row>
    <row r="30" spans="2:37" ht="24" customHeight="1" thickBot="1" x14ac:dyDescent="0.25">
      <c r="B30" s="54">
        <v>10</v>
      </c>
      <c r="C30" s="71"/>
      <c r="D30" s="72"/>
      <c r="E30" s="228"/>
      <c r="F30" s="33"/>
      <c r="G30" s="228"/>
      <c r="H30" s="72"/>
      <c r="I30" s="72"/>
      <c r="J30" s="72"/>
      <c r="K30" s="72"/>
      <c r="L30" s="72"/>
      <c r="M30" s="73"/>
      <c r="N30" s="72"/>
      <c r="O30" s="72"/>
      <c r="P30" s="72"/>
      <c r="Q30" s="72"/>
      <c r="R30" s="72"/>
      <c r="S30" s="72"/>
      <c r="T30" s="72"/>
      <c r="U30" s="72"/>
      <c r="V30" s="72"/>
      <c r="W30" s="72"/>
      <c r="X30" s="75"/>
      <c r="Y30" s="34"/>
      <c r="Z30" s="77"/>
      <c r="AA30" s="77"/>
      <c r="AB30" s="229"/>
      <c r="AC30" s="231"/>
      <c r="AI30" s="13">
        <v>9</v>
      </c>
      <c r="AK30" s="13" t="s">
        <v>256</v>
      </c>
    </row>
    <row r="31" spans="2:37" ht="24" customHeight="1" thickTop="1" x14ac:dyDescent="0.2">
      <c r="B31" s="54">
        <v>11</v>
      </c>
      <c r="C31" s="66" t="s">
        <v>389</v>
      </c>
      <c r="D31" s="64" t="s">
        <v>354</v>
      </c>
      <c r="E31" s="137">
        <v>20</v>
      </c>
      <c r="F31" s="33" t="s">
        <v>392</v>
      </c>
      <c r="G31" s="137"/>
      <c r="H31" s="64"/>
      <c r="I31" s="64"/>
      <c r="J31" s="64"/>
      <c r="K31" s="72" t="s">
        <v>355</v>
      </c>
      <c r="L31" s="72" t="s">
        <v>187</v>
      </c>
      <c r="M31" s="137"/>
      <c r="N31" s="72"/>
      <c r="O31" s="72"/>
      <c r="P31" s="72"/>
      <c r="Q31" s="72"/>
      <c r="R31" s="72"/>
      <c r="S31" s="72"/>
      <c r="T31" s="64" t="s">
        <v>356</v>
      </c>
      <c r="U31" s="72" t="s">
        <v>357</v>
      </c>
      <c r="V31" s="69" t="s">
        <v>180</v>
      </c>
      <c r="W31" s="69" t="s">
        <v>183</v>
      </c>
      <c r="X31" s="75">
        <v>1</v>
      </c>
      <c r="Y31" s="34" t="s">
        <v>391</v>
      </c>
      <c r="Z31" s="141">
        <v>0</v>
      </c>
      <c r="AA31" s="141">
        <v>35</v>
      </c>
      <c r="AB31" s="229">
        <f>E31*(1-Z31/100-AA31/100)</f>
        <v>13</v>
      </c>
      <c r="AC31" s="231" t="str">
        <f>IF(OR(T31="P",T31="Q",T31="R",T31="S",T31="T",T31="U"),M31,"-")</f>
        <v>-</v>
      </c>
      <c r="AI31" s="13">
        <v>10</v>
      </c>
      <c r="AK31" s="13" t="s">
        <v>257</v>
      </c>
    </row>
    <row r="32" spans="2:37" ht="24" customHeight="1" x14ac:dyDescent="0.2">
      <c r="B32" s="54">
        <v>12</v>
      </c>
      <c r="C32" s="66"/>
      <c r="D32" s="64"/>
      <c r="E32" s="137"/>
      <c r="F32" s="33"/>
      <c r="G32" s="137"/>
      <c r="H32" s="64"/>
      <c r="I32" s="64"/>
      <c r="J32" s="64"/>
      <c r="K32" s="64"/>
      <c r="L32" s="81"/>
      <c r="M32" s="137"/>
      <c r="N32" s="64"/>
      <c r="O32" s="64"/>
      <c r="P32" s="64"/>
      <c r="Q32" s="72"/>
      <c r="R32" s="64"/>
      <c r="S32" s="64"/>
      <c r="T32" s="64"/>
      <c r="U32" s="64"/>
      <c r="V32" s="64"/>
      <c r="W32" s="64"/>
      <c r="X32" s="82"/>
      <c r="Y32" s="34"/>
      <c r="Z32" s="141"/>
      <c r="AA32" s="141"/>
      <c r="AB32" s="140"/>
      <c r="AC32" s="142"/>
      <c r="AI32" s="13">
        <v>11</v>
      </c>
    </row>
    <row r="33" spans="2:29" ht="24" customHeight="1" x14ac:dyDescent="0.2">
      <c r="B33" s="54">
        <v>13</v>
      </c>
      <c r="C33" s="66"/>
      <c r="D33" s="64"/>
      <c r="E33" s="137"/>
      <c r="F33" s="33"/>
      <c r="G33" s="137"/>
      <c r="H33" s="64"/>
      <c r="I33" s="64"/>
      <c r="J33" s="64"/>
      <c r="K33" s="64"/>
      <c r="L33" s="81"/>
      <c r="M33" s="137"/>
      <c r="N33" s="64"/>
      <c r="O33" s="64"/>
      <c r="P33" s="64"/>
      <c r="Q33" s="72"/>
      <c r="R33" s="64"/>
      <c r="S33" s="64"/>
      <c r="T33" s="64"/>
      <c r="U33" s="64"/>
      <c r="V33" s="64"/>
      <c r="W33" s="64"/>
      <c r="X33" s="82"/>
      <c r="Y33" s="34"/>
      <c r="Z33" s="141"/>
      <c r="AA33" s="141"/>
      <c r="AB33" s="140"/>
      <c r="AC33" s="142"/>
    </row>
    <row r="34" spans="2:29" ht="24" customHeight="1" x14ac:dyDescent="0.2">
      <c r="B34" s="54">
        <v>14</v>
      </c>
      <c r="C34" s="66"/>
      <c r="D34" s="64"/>
      <c r="E34" s="137"/>
      <c r="F34" s="33"/>
      <c r="G34" s="137"/>
      <c r="H34" s="64"/>
      <c r="I34" s="64"/>
      <c r="J34" s="64"/>
      <c r="K34" s="64"/>
      <c r="L34" s="81"/>
      <c r="M34" s="137"/>
      <c r="N34" s="64"/>
      <c r="O34" s="64"/>
      <c r="P34" s="64"/>
      <c r="Q34" s="72"/>
      <c r="R34" s="64"/>
      <c r="S34" s="64"/>
      <c r="T34" s="64"/>
      <c r="U34" s="64"/>
      <c r="V34" s="64"/>
      <c r="W34" s="64"/>
      <c r="X34" s="82"/>
      <c r="Y34" s="34"/>
      <c r="Z34" s="141"/>
      <c r="AA34" s="141"/>
      <c r="AB34" s="140"/>
      <c r="AC34" s="142"/>
    </row>
    <row r="35" spans="2:29" ht="24" customHeight="1" x14ac:dyDescent="0.2">
      <c r="B35" s="54">
        <v>15</v>
      </c>
      <c r="C35" s="66"/>
      <c r="D35" s="64"/>
      <c r="E35" s="137"/>
      <c r="F35" s="33"/>
      <c r="G35" s="137"/>
      <c r="H35" s="64"/>
      <c r="I35" s="64"/>
      <c r="J35" s="64"/>
      <c r="K35" s="64"/>
      <c r="L35" s="81"/>
      <c r="M35" s="137"/>
      <c r="N35" s="64"/>
      <c r="O35" s="64"/>
      <c r="P35" s="64"/>
      <c r="Q35" s="72"/>
      <c r="R35" s="64"/>
      <c r="S35" s="64"/>
      <c r="T35" s="64"/>
      <c r="U35" s="64"/>
      <c r="V35" s="64"/>
      <c r="W35" s="64"/>
      <c r="X35" s="82"/>
      <c r="Y35" s="34"/>
      <c r="Z35" s="141"/>
      <c r="AA35" s="141"/>
      <c r="AB35" s="140"/>
      <c r="AC35" s="142"/>
    </row>
    <row r="36" spans="2:29" ht="24" customHeight="1" x14ac:dyDescent="0.2">
      <c r="B36" s="54">
        <v>16</v>
      </c>
      <c r="C36" s="66"/>
      <c r="D36" s="64"/>
      <c r="E36" s="137"/>
      <c r="F36" s="33"/>
      <c r="G36" s="137"/>
      <c r="H36" s="64"/>
      <c r="I36" s="64"/>
      <c r="J36" s="64"/>
      <c r="K36" s="64"/>
      <c r="L36" s="81"/>
      <c r="M36" s="137"/>
      <c r="N36" s="64"/>
      <c r="O36" s="64"/>
      <c r="P36" s="64"/>
      <c r="Q36" s="72"/>
      <c r="R36" s="64"/>
      <c r="S36" s="64"/>
      <c r="T36" s="64"/>
      <c r="U36" s="64"/>
      <c r="V36" s="64"/>
      <c r="W36" s="64"/>
      <c r="X36" s="82"/>
      <c r="Y36" s="34"/>
      <c r="Z36" s="141"/>
      <c r="AA36" s="141"/>
      <c r="AB36" s="140"/>
      <c r="AC36" s="142"/>
    </row>
    <row r="37" spans="2:29" ht="24" customHeight="1" x14ac:dyDescent="0.2">
      <c r="B37" s="54">
        <v>17</v>
      </c>
      <c r="C37" s="66"/>
      <c r="D37" s="64"/>
      <c r="E37" s="137"/>
      <c r="F37" s="33"/>
      <c r="G37" s="137"/>
      <c r="H37" s="64"/>
      <c r="I37" s="64"/>
      <c r="J37" s="64"/>
      <c r="K37" s="64"/>
      <c r="L37" s="81"/>
      <c r="M37" s="137"/>
      <c r="N37" s="64"/>
      <c r="O37" s="64"/>
      <c r="P37" s="64"/>
      <c r="Q37" s="72"/>
      <c r="R37" s="64"/>
      <c r="S37" s="64"/>
      <c r="T37" s="64"/>
      <c r="U37" s="64"/>
      <c r="V37" s="64"/>
      <c r="W37" s="64"/>
      <c r="X37" s="82"/>
      <c r="Y37" s="34"/>
      <c r="Z37" s="141"/>
      <c r="AA37" s="141"/>
      <c r="AB37" s="140"/>
      <c r="AC37" s="142"/>
    </row>
    <row r="38" spans="2:29" ht="24" customHeight="1" x14ac:dyDescent="0.2">
      <c r="B38" s="54">
        <v>18</v>
      </c>
      <c r="C38" s="66"/>
      <c r="D38" s="64"/>
      <c r="E38" s="137"/>
      <c r="F38" s="33"/>
      <c r="G38" s="137"/>
      <c r="H38" s="64"/>
      <c r="I38" s="64"/>
      <c r="J38" s="64"/>
      <c r="K38" s="64"/>
      <c r="L38" s="81"/>
      <c r="M38" s="137"/>
      <c r="N38" s="64"/>
      <c r="O38" s="64"/>
      <c r="P38" s="64"/>
      <c r="Q38" s="72"/>
      <c r="R38" s="64"/>
      <c r="S38" s="64"/>
      <c r="T38" s="64"/>
      <c r="U38" s="64"/>
      <c r="V38" s="64"/>
      <c r="W38" s="64"/>
      <c r="X38" s="82"/>
      <c r="Y38" s="34"/>
      <c r="Z38" s="141"/>
      <c r="AA38" s="141"/>
      <c r="AB38" s="140"/>
      <c r="AC38" s="142"/>
    </row>
    <row r="39" spans="2:29" ht="24" customHeight="1" x14ac:dyDescent="0.2">
      <c r="B39" s="54">
        <v>19</v>
      </c>
      <c r="C39" s="66"/>
      <c r="D39" s="64"/>
      <c r="E39" s="137"/>
      <c r="F39" s="33"/>
      <c r="G39" s="137"/>
      <c r="H39" s="64"/>
      <c r="I39" s="64"/>
      <c r="J39" s="64"/>
      <c r="K39" s="64"/>
      <c r="L39" s="81"/>
      <c r="M39" s="137"/>
      <c r="N39" s="64"/>
      <c r="O39" s="64"/>
      <c r="P39" s="64"/>
      <c r="Q39" s="72"/>
      <c r="R39" s="64"/>
      <c r="S39" s="64"/>
      <c r="T39" s="64"/>
      <c r="U39" s="64"/>
      <c r="V39" s="64"/>
      <c r="W39" s="64"/>
      <c r="X39" s="82"/>
      <c r="Y39" s="34"/>
      <c r="Z39" s="141"/>
      <c r="AA39" s="141"/>
      <c r="AB39" s="140"/>
      <c r="AC39" s="142"/>
    </row>
    <row r="40" spans="2:29" ht="24" customHeight="1" thickBot="1" x14ac:dyDescent="0.25">
      <c r="B40" s="55">
        <v>20</v>
      </c>
      <c r="C40" s="67"/>
      <c r="D40" s="65"/>
      <c r="E40" s="138"/>
      <c r="F40" s="35"/>
      <c r="G40" s="138"/>
      <c r="H40" s="65"/>
      <c r="I40" s="65"/>
      <c r="J40" s="65"/>
      <c r="K40" s="65"/>
      <c r="L40" s="83"/>
      <c r="M40" s="138"/>
      <c r="N40" s="65"/>
      <c r="O40" s="65"/>
      <c r="P40" s="65"/>
      <c r="Q40" s="74"/>
      <c r="R40" s="65"/>
      <c r="S40" s="65"/>
      <c r="T40" s="65"/>
      <c r="U40" s="65"/>
      <c r="V40" s="65"/>
      <c r="W40" s="65"/>
      <c r="X40" s="84"/>
      <c r="Y40" s="36"/>
      <c r="Z40" s="143"/>
      <c r="AA40" s="143"/>
      <c r="AB40" s="144"/>
      <c r="AC40" s="145"/>
    </row>
    <row r="41" spans="2:29" s="19" customFormat="1" ht="24" customHeight="1" thickBot="1" x14ac:dyDescent="0.25">
      <c r="B41" s="13"/>
      <c r="C41" s="13"/>
      <c r="D41" s="13"/>
      <c r="E41" s="13"/>
      <c r="F41" s="13"/>
      <c r="G41" s="13"/>
      <c r="H41" s="13"/>
      <c r="I41" s="13"/>
      <c r="J41" s="13"/>
      <c r="K41" s="13"/>
      <c r="L41" s="13"/>
      <c r="M41" s="13"/>
      <c r="N41" s="13"/>
      <c r="O41" s="13"/>
      <c r="P41" s="153"/>
      <c r="Q41" s="153"/>
      <c r="R41" s="153"/>
      <c r="S41" s="153"/>
      <c r="T41" s="153"/>
      <c r="U41" s="153"/>
      <c r="V41" s="153"/>
      <c r="W41" s="13"/>
      <c r="X41" s="13"/>
      <c r="Y41" s="13"/>
      <c r="Z41" s="343" t="s">
        <v>150</v>
      </c>
      <c r="AA41" s="407"/>
      <c r="AB41" s="236">
        <f>SUM(AB21:AB40)</f>
        <v>10666.000000000004</v>
      </c>
      <c r="AC41" s="237">
        <f>SUM(AC21:AC40)</f>
        <v>226</v>
      </c>
    </row>
    <row r="42" spans="2:29" customFormat="1" ht="24" customHeight="1" x14ac:dyDescent="0.2"/>
    <row r="43" spans="2:29" customFormat="1" ht="24" customHeight="1" x14ac:dyDescent="0.2"/>
    <row r="44" spans="2:29" customFormat="1" ht="24" customHeight="1" x14ac:dyDescent="0.2"/>
    <row r="45" spans="2:29" customFormat="1" ht="24" customHeight="1" x14ac:dyDescent="0.2"/>
    <row r="46" spans="2:29" customFormat="1" ht="24" customHeight="1" x14ac:dyDescent="0.2"/>
    <row r="47" spans="2:29" customFormat="1" ht="24" customHeight="1" x14ac:dyDescent="0.2"/>
    <row r="48" spans="2:29" customFormat="1" ht="24" customHeight="1" x14ac:dyDescent="0.2"/>
    <row r="49" customFormat="1" ht="24" customHeight="1" x14ac:dyDescent="0.2"/>
    <row r="50" customFormat="1" ht="24" customHeight="1" x14ac:dyDescent="0.2"/>
    <row r="51" customFormat="1" ht="24" customHeight="1" x14ac:dyDescent="0.2"/>
    <row r="52" customFormat="1" ht="24" customHeight="1" x14ac:dyDescent="0.2"/>
    <row r="53" customFormat="1" ht="24" customHeight="1" x14ac:dyDescent="0.2"/>
    <row r="54" customFormat="1" ht="24" customHeight="1" x14ac:dyDescent="0.2"/>
    <row r="55" customFormat="1" ht="24" customHeight="1" x14ac:dyDescent="0.2"/>
    <row r="56" customFormat="1" ht="24" customHeight="1" x14ac:dyDescent="0.2"/>
    <row r="57" customFormat="1" ht="24" customHeight="1" x14ac:dyDescent="0.2"/>
    <row r="58" customFormat="1" ht="24" customHeight="1" x14ac:dyDescent="0.2"/>
    <row r="59" customFormat="1" ht="24" customHeight="1" x14ac:dyDescent="0.2"/>
    <row r="60" customFormat="1" ht="24" customHeight="1" x14ac:dyDescent="0.2"/>
    <row r="61" customFormat="1" ht="24" customHeight="1" x14ac:dyDescent="0.2"/>
    <row r="62" customFormat="1" ht="24" customHeight="1" x14ac:dyDescent="0.2"/>
    <row r="63" customFormat="1" ht="24" customHeight="1" x14ac:dyDescent="0.2"/>
    <row r="64" customFormat="1" ht="24" customHeight="1" x14ac:dyDescent="0.2"/>
    <row r="65" customFormat="1" ht="24" customHeight="1" x14ac:dyDescent="0.2"/>
    <row r="66" customFormat="1" ht="24" customHeight="1" x14ac:dyDescent="0.2"/>
    <row r="67" customFormat="1" ht="24" customHeight="1" x14ac:dyDescent="0.2"/>
    <row r="68" customFormat="1" ht="24" customHeight="1" x14ac:dyDescent="0.2"/>
    <row r="69" customFormat="1" ht="24" customHeight="1" x14ac:dyDescent="0.2"/>
    <row r="70" customFormat="1" ht="24" customHeight="1" x14ac:dyDescent="0.2"/>
    <row r="71" customFormat="1" ht="24" customHeight="1" x14ac:dyDescent="0.2"/>
    <row r="72" customFormat="1" ht="24" customHeight="1" x14ac:dyDescent="0.2"/>
    <row r="73" customFormat="1" ht="24" customHeight="1" x14ac:dyDescent="0.2"/>
    <row r="74" customFormat="1" ht="24" customHeight="1" x14ac:dyDescent="0.2"/>
    <row r="75" customFormat="1" ht="24" customHeight="1" x14ac:dyDescent="0.2"/>
    <row r="76" customFormat="1" ht="24" customHeight="1" x14ac:dyDescent="0.2"/>
    <row r="77" customFormat="1" ht="24" customHeight="1" x14ac:dyDescent="0.2"/>
    <row r="78" customFormat="1" ht="24" customHeight="1" x14ac:dyDescent="0.2"/>
    <row r="79" customFormat="1" ht="24" customHeight="1" x14ac:dyDescent="0.2"/>
    <row r="80" customFormat="1" ht="24" customHeight="1" x14ac:dyDescent="0.2"/>
    <row r="81" customFormat="1" ht="24" customHeight="1" x14ac:dyDescent="0.2"/>
    <row r="82" customFormat="1" ht="24" customHeight="1" x14ac:dyDescent="0.2"/>
    <row r="83" customFormat="1" ht="24" customHeight="1" x14ac:dyDescent="0.2"/>
    <row r="84" customFormat="1" ht="24" customHeight="1" x14ac:dyDescent="0.2"/>
    <row r="85" customFormat="1" ht="24" customHeight="1" x14ac:dyDescent="0.2"/>
    <row r="86" customFormat="1" ht="24" customHeight="1" x14ac:dyDescent="0.2"/>
    <row r="87" customFormat="1" ht="24" customHeight="1" x14ac:dyDescent="0.2"/>
    <row r="88" customFormat="1" ht="24" customHeight="1" x14ac:dyDescent="0.2"/>
    <row r="89" customFormat="1" ht="24" customHeight="1" x14ac:dyDescent="0.2"/>
    <row r="90" customFormat="1" ht="24" customHeight="1" x14ac:dyDescent="0.2"/>
    <row r="91" customFormat="1" ht="24" customHeight="1" x14ac:dyDescent="0.2"/>
    <row r="92" customFormat="1" ht="24" customHeight="1" x14ac:dyDescent="0.2"/>
    <row r="93" customFormat="1" ht="24" customHeight="1" x14ac:dyDescent="0.2"/>
    <row r="94" customFormat="1" ht="24" customHeight="1" x14ac:dyDescent="0.2"/>
    <row r="95" customFormat="1" ht="24" customHeight="1" x14ac:dyDescent="0.2"/>
    <row r="96" customFormat="1" ht="24" customHeight="1" x14ac:dyDescent="0.2"/>
    <row r="97" customFormat="1" ht="24" customHeight="1" x14ac:dyDescent="0.2"/>
    <row r="98" customFormat="1" ht="24" customHeight="1" x14ac:dyDescent="0.2"/>
    <row r="99" customFormat="1" ht="24" customHeight="1" x14ac:dyDescent="0.2"/>
    <row r="100" customFormat="1" ht="24" customHeight="1" x14ac:dyDescent="0.2"/>
    <row r="101" customFormat="1" ht="24" customHeight="1" x14ac:dyDescent="0.2"/>
    <row r="102" customFormat="1" ht="24" customHeight="1" x14ac:dyDescent="0.2"/>
    <row r="103" customFormat="1" ht="24" customHeight="1" x14ac:dyDescent="0.2"/>
    <row r="104" customFormat="1" ht="24" customHeight="1" x14ac:dyDescent="0.2"/>
    <row r="105" customFormat="1" ht="24" customHeight="1" x14ac:dyDescent="0.2"/>
    <row r="106" customFormat="1" ht="24" customHeight="1" x14ac:dyDescent="0.2"/>
    <row r="107" customFormat="1" ht="24" customHeight="1" x14ac:dyDescent="0.2"/>
    <row r="108" customFormat="1" ht="24" customHeight="1" x14ac:dyDescent="0.2"/>
    <row r="109" customFormat="1" ht="24" customHeight="1" x14ac:dyDescent="0.2"/>
    <row r="110" customFormat="1" ht="24" customHeight="1" x14ac:dyDescent="0.2"/>
    <row r="111" customFormat="1" ht="24" customHeight="1" x14ac:dyDescent="0.2"/>
    <row r="112" customFormat="1" ht="24" customHeight="1" x14ac:dyDescent="0.2"/>
    <row r="113" customFormat="1" ht="24" customHeight="1" x14ac:dyDescent="0.2"/>
    <row r="114" customFormat="1" ht="24" customHeight="1" x14ac:dyDescent="0.2"/>
    <row r="115" customFormat="1" ht="24" customHeight="1" x14ac:dyDescent="0.2"/>
    <row r="116" customFormat="1" ht="24" customHeight="1" x14ac:dyDescent="0.2"/>
    <row r="117" customFormat="1" ht="24" customHeight="1" x14ac:dyDescent="0.2"/>
    <row r="118" customFormat="1" ht="24" customHeight="1" x14ac:dyDescent="0.2"/>
    <row r="119" customFormat="1" ht="24" customHeight="1" x14ac:dyDescent="0.2"/>
    <row r="120" customFormat="1" ht="24" customHeight="1" x14ac:dyDescent="0.2"/>
  </sheetData>
  <mergeCells count="64">
    <mergeCell ref="H2:K2"/>
    <mergeCell ref="E14:E16"/>
    <mergeCell ref="J16:J17"/>
    <mergeCell ref="H16:H17"/>
    <mergeCell ref="I16:I17"/>
    <mergeCell ref="G7:I7"/>
    <mergeCell ref="J7:M7"/>
    <mergeCell ref="C13:J13"/>
    <mergeCell ref="H15:J15"/>
    <mergeCell ref="C14:D14"/>
    <mergeCell ref="F14:J14"/>
    <mergeCell ref="F15:F17"/>
    <mergeCell ref="K13:K17"/>
    <mergeCell ref="H3:K3"/>
    <mergeCell ref="F8:M8"/>
    <mergeCell ref="G6:I6"/>
    <mergeCell ref="L14:S14"/>
    <mergeCell ref="S15:S17"/>
    <mergeCell ref="G15:G16"/>
    <mergeCell ref="H5:K5"/>
    <mergeCell ref="L5:M5"/>
    <mergeCell ref="H9:M9"/>
    <mergeCell ref="C15:C17"/>
    <mergeCell ref="D15:D17"/>
    <mergeCell ref="Y13:AC13"/>
    <mergeCell ref="Y14:Y17"/>
    <mergeCell ref="Z14:Z16"/>
    <mergeCell ref="AA14:AA16"/>
    <mergeCell ref="AB14:AB16"/>
    <mergeCell ref="AC14:AC17"/>
    <mergeCell ref="W15:W17"/>
    <mergeCell ref="X14:X17"/>
    <mergeCell ref="T13:X13"/>
    <mergeCell ref="L13:S13"/>
    <mergeCell ref="V15:V17"/>
    <mergeCell ref="T14:T17"/>
    <mergeCell ref="R15:R17"/>
    <mergeCell ref="Q15:Q17"/>
    <mergeCell ref="D19:G19"/>
    <mergeCell ref="H19:J19"/>
    <mergeCell ref="M15:M16"/>
    <mergeCell ref="N15:P15"/>
    <mergeCell ref="N16:N17"/>
    <mergeCell ref="O16:O17"/>
    <mergeCell ref="P16:P17"/>
    <mergeCell ref="L15:L17"/>
    <mergeCell ref="AB19:AC19"/>
    <mergeCell ref="Z41:AA41"/>
    <mergeCell ref="Y19:AA19"/>
    <mergeCell ref="N19:P19"/>
    <mergeCell ref="R19:S19"/>
    <mergeCell ref="V19:W19"/>
    <mergeCell ref="C10:D10"/>
    <mergeCell ref="E10:M10"/>
    <mergeCell ref="N7:X7"/>
    <mergeCell ref="N8:P8"/>
    <mergeCell ref="R8:X8"/>
    <mergeCell ref="N9:X9"/>
    <mergeCell ref="N10:P10"/>
    <mergeCell ref="R10:X10"/>
    <mergeCell ref="C6:C7"/>
    <mergeCell ref="D6:F7"/>
    <mergeCell ref="J6:M6"/>
    <mergeCell ref="D9:F9"/>
  </mergeCells>
  <phoneticPr fontId="2"/>
  <conditionalFormatting sqref="N21:S21 N28:S29 N31:S31 X21 X28:X29">
    <cfRule type="expression" dxfId="0" priority="1" stopIfTrue="1">
      <formula>$L21="L"</formula>
    </cfRule>
  </conditionalFormatting>
  <dataValidations count="10">
    <dataValidation type="list" allowBlank="1" showInputMessage="1" showErrorMessage="1" sqref="T31:T40 U32:U40">
      <formula1>$AK$21:$AK$31</formula1>
    </dataValidation>
    <dataValidation type="list" allowBlank="1" showInputMessage="1" showErrorMessage="1" sqref="X32:X40">
      <formula1>$AI$22:$AI$32</formula1>
    </dataValidation>
    <dataValidation type="list" allowBlank="1" showInputMessage="1" showErrorMessage="1" sqref="H28:H29 H31:J40 N32:P40">
      <formula1>$AI$21:$AI$30</formula1>
    </dataValidation>
    <dataValidation type="list" allowBlank="1" showInputMessage="1" showErrorMessage="1" sqref="K32:K40">
      <formula1>$AJ$21:$AJ$24</formula1>
    </dataValidation>
    <dataValidation type="list" allowBlank="1" showInputMessage="1" showErrorMessage="1" sqref="L32:L40">
      <formula1>$AJ$26:$AJ$29</formula1>
    </dataValidation>
    <dataValidation type="list" allowBlank="1" showInputMessage="1" showErrorMessage="1" sqref="X22 X24:X27 X30:X31">
      <formula1>$AH$22:$AH$32</formula1>
    </dataValidation>
    <dataValidation type="list" allowBlank="1" showInputMessage="1" showErrorMessage="1" sqref="T21:T30">
      <formula1>$AJ$21:$AJ$31</formula1>
    </dataValidation>
    <dataValidation type="list" allowBlank="1" showInputMessage="1" showErrorMessage="1" sqref="H30 I21:J30 H21:H27 N22:P27 N30:P30">
      <formula1>$AH$21:$AH$30</formula1>
    </dataValidation>
    <dataValidation type="list" allowBlank="1" showInputMessage="1" showErrorMessage="1" sqref="K21:K31">
      <formula1>$AI$21:$AI$24</formula1>
    </dataValidation>
    <dataValidation type="list" allowBlank="1" showInputMessage="1" showErrorMessage="1" sqref="L21:L31">
      <formula1>$AI$26:$AI$29</formula1>
    </dataValidation>
  </dataValidations>
  <printOptions horizontalCentered="1" verticalCentered="1"/>
  <pageMargins left="0.39370078740157483" right="0.39370078740157483" top="0.47244094488188981" bottom="0.39370078740157483" header="0.39370078740157483" footer="0.39370078740157483"/>
  <pageSetup paperSize="9" scale="65" orientation="landscape" r:id="rId1"/>
  <headerFooter alignWithMargins="0">
    <oddHeader>&amp;L&amp;14＜環境の保全と創造に関する条例対象事業者＞県産業廃棄物実態調査票（別紙１）
平成○年度における産業廃棄物排出事業者に係る実績報告書を次のとおり提出します。&amp;R&amp;"ＭＳ Ｐ明朝,標準"＿＿枚目
（２枚以上になる場合のみ記入）
(記入欄が不足する場合は行を追加して使用してください。)</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workbookViewId="0">
      <selection activeCell="B41" sqref="B41"/>
    </sheetView>
  </sheetViews>
  <sheetFormatPr defaultColWidth="9" defaultRowHeight="13" x14ac:dyDescent="0.2"/>
  <cols>
    <col min="1" max="1" width="3.26953125" style="19" customWidth="1"/>
    <col min="2" max="2" width="8.6328125" style="85" bestFit="1" customWidth="1"/>
    <col min="3" max="3" width="15.6328125" style="85" customWidth="1"/>
    <col min="4" max="4" width="10.36328125" style="85" customWidth="1"/>
    <col min="5" max="5" width="10.26953125" style="85" customWidth="1"/>
    <col min="6" max="6" width="12.08984375" style="85" customWidth="1"/>
    <col min="7" max="7" width="11.26953125" style="85" customWidth="1"/>
    <col min="8" max="9" width="9" style="85"/>
    <col min="10" max="14" width="8.90625" customWidth="1"/>
    <col min="15" max="16384" width="9" style="85"/>
  </cols>
  <sheetData>
    <row r="1" spans="1:15" s="13" customFormat="1" x14ac:dyDescent="0.2">
      <c r="B1" s="14" t="s">
        <v>56</v>
      </c>
      <c r="C1" s="15" t="s">
        <v>23</v>
      </c>
      <c r="D1" s="93"/>
      <c r="E1" s="39" t="s">
        <v>63</v>
      </c>
      <c r="F1" s="94"/>
      <c r="G1" s="18"/>
      <c r="H1" s="18"/>
      <c r="I1" s="18"/>
      <c r="J1"/>
      <c r="K1"/>
      <c r="L1"/>
      <c r="M1"/>
      <c r="N1"/>
    </row>
    <row r="2" spans="1:15" s="13" customFormat="1" x14ac:dyDescent="0.2">
      <c r="B2" s="21"/>
      <c r="C2" s="22" t="s">
        <v>59</v>
      </c>
      <c r="D2" s="90"/>
      <c r="E2" s="91"/>
      <c r="F2" s="95"/>
      <c r="G2" s="18"/>
      <c r="H2" s="18"/>
      <c r="I2" s="18"/>
      <c r="J2"/>
      <c r="K2"/>
      <c r="L2"/>
      <c r="M2"/>
      <c r="N2"/>
    </row>
    <row r="3" spans="1:15" s="13" customFormat="1" ht="22" hidden="1" customHeight="1" x14ac:dyDescent="0.2">
      <c r="A3" s="8"/>
      <c r="B3" s="89" t="s">
        <v>61</v>
      </c>
      <c r="C3" s="22" t="s">
        <v>62</v>
      </c>
      <c r="D3" s="88"/>
      <c r="E3" s="7"/>
      <c r="F3" s="96"/>
      <c r="G3" s="92"/>
      <c r="H3" s="29"/>
      <c r="I3" s="11"/>
      <c r="J3"/>
      <c r="K3"/>
      <c r="L3"/>
      <c r="M3"/>
      <c r="N3"/>
    </row>
    <row r="4" spans="1:15" s="13" customFormat="1" ht="22.5" customHeight="1" thickBot="1" x14ac:dyDescent="0.25">
      <c r="B4" s="80"/>
      <c r="C4" s="79" t="s">
        <v>191</v>
      </c>
      <c r="D4" s="413"/>
      <c r="E4" s="404"/>
      <c r="F4" s="414"/>
      <c r="G4" s="19"/>
      <c r="H4" s="19"/>
      <c r="I4" s="18"/>
      <c r="J4"/>
      <c r="K4"/>
      <c r="L4"/>
      <c r="M4"/>
      <c r="N4"/>
    </row>
    <row r="5" spans="1:15" ht="13.5" thickBot="1" x14ac:dyDescent="0.25"/>
    <row r="6" spans="1:15" ht="13.5" hidden="1" customHeight="1" x14ac:dyDescent="0.2">
      <c r="A6" s="102"/>
      <c r="B6" s="97" t="s">
        <v>206</v>
      </c>
      <c r="C6" s="97" t="s">
        <v>207</v>
      </c>
      <c r="D6" s="97" t="s">
        <v>208</v>
      </c>
      <c r="E6" s="97" t="s">
        <v>209</v>
      </c>
      <c r="F6" s="97" t="s">
        <v>210</v>
      </c>
      <c r="G6" s="97" t="s">
        <v>211</v>
      </c>
      <c r="H6" s="97" t="s">
        <v>212</v>
      </c>
      <c r="I6" s="98" t="s">
        <v>213</v>
      </c>
    </row>
    <row r="7" spans="1:15" x14ac:dyDescent="0.2">
      <c r="A7" s="102"/>
      <c r="B7" s="426" t="s">
        <v>193</v>
      </c>
      <c r="C7" s="426"/>
      <c r="D7" s="352" t="s">
        <v>200</v>
      </c>
      <c r="E7" s="352" t="s">
        <v>201</v>
      </c>
      <c r="F7" s="426" t="s">
        <v>167</v>
      </c>
      <c r="G7" s="426"/>
      <c r="H7" s="426"/>
      <c r="I7" s="429"/>
    </row>
    <row r="8" spans="1:15" ht="37.5" customHeight="1" x14ac:dyDescent="0.2">
      <c r="A8" s="103"/>
      <c r="B8" s="329" t="s">
        <v>194</v>
      </c>
      <c r="C8" s="329" t="s">
        <v>96</v>
      </c>
      <c r="D8" s="331"/>
      <c r="E8" s="331"/>
      <c r="F8" s="329" t="s">
        <v>195</v>
      </c>
      <c r="G8" s="56" t="s">
        <v>230</v>
      </c>
      <c r="H8" s="263" t="s">
        <v>332</v>
      </c>
      <c r="I8" s="264" t="s">
        <v>337</v>
      </c>
    </row>
    <row r="9" spans="1:15" x14ac:dyDescent="0.2">
      <c r="A9" s="103"/>
      <c r="B9" s="329"/>
      <c r="C9" s="329"/>
      <c r="D9" s="51" t="s">
        <v>196</v>
      </c>
      <c r="E9" s="51" t="s">
        <v>214</v>
      </c>
      <c r="F9" s="329"/>
      <c r="G9" s="51" t="s">
        <v>214</v>
      </c>
      <c r="H9" s="51" t="s">
        <v>196</v>
      </c>
      <c r="I9" s="52" t="s">
        <v>196</v>
      </c>
    </row>
    <row r="10" spans="1:15" ht="20.5" hidden="1" customHeight="1" x14ac:dyDescent="0.2">
      <c r="A10" s="103"/>
      <c r="B10" s="28" t="s">
        <v>127</v>
      </c>
      <c r="C10" s="28" t="s">
        <v>127</v>
      </c>
      <c r="D10" s="28" t="s">
        <v>61</v>
      </c>
      <c r="E10" s="28" t="s">
        <v>61</v>
      </c>
      <c r="F10" s="28" t="s">
        <v>127</v>
      </c>
      <c r="G10" s="28" t="s">
        <v>61</v>
      </c>
      <c r="H10" s="28" t="s">
        <v>61</v>
      </c>
      <c r="I10" s="87" t="s">
        <v>61</v>
      </c>
    </row>
    <row r="11" spans="1:15" x14ac:dyDescent="0.2">
      <c r="A11" s="103"/>
      <c r="B11" s="99" t="s">
        <v>204</v>
      </c>
      <c r="C11" s="99" t="s">
        <v>205</v>
      </c>
      <c r="D11" s="99" t="s">
        <v>315</v>
      </c>
      <c r="E11" s="99" t="s">
        <v>316</v>
      </c>
      <c r="F11" s="99" t="s">
        <v>317</v>
      </c>
      <c r="G11" s="99" t="s">
        <v>318</v>
      </c>
      <c r="H11" s="99" t="s">
        <v>319</v>
      </c>
      <c r="I11" s="100" t="s">
        <v>320</v>
      </c>
    </row>
    <row r="12" spans="1:15" ht="13.5" thickBot="1" x14ac:dyDescent="0.25">
      <c r="A12" s="104"/>
      <c r="B12" s="58" t="s">
        <v>390</v>
      </c>
      <c r="C12" s="303" t="s">
        <v>122</v>
      </c>
      <c r="D12" s="303"/>
      <c r="E12" s="303"/>
      <c r="F12" s="425" t="s">
        <v>197</v>
      </c>
      <c r="G12" s="425"/>
      <c r="H12" s="303" t="s">
        <v>198</v>
      </c>
      <c r="I12" s="304"/>
    </row>
    <row r="13" spans="1:15" ht="21.25" customHeight="1" thickTop="1" x14ac:dyDescent="0.3">
      <c r="A13" s="105">
        <v>1</v>
      </c>
      <c r="B13" s="114"/>
      <c r="C13" s="115"/>
      <c r="D13" s="147"/>
      <c r="E13" s="147"/>
      <c r="F13" s="116"/>
      <c r="G13" s="147"/>
      <c r="H13" s="129">
        <f>D13*(1-G13/100)</f>
        <v>0</v>
      </c>
      <c r="I13" s="130">
        <f>D13*(1-E13/100)</f>
        <v>0</v>
      </c>
      <c r="O13" s="85" t="s">
        <v>131</v>
      </c>
    </row>
    <row r="14" spans="1:15" ht="21.25" customHeight="1" x14ac:dyDescent="0.3">
      <c r="A14" s="106">
        <v>2</v>
      </c>
      <c r="B14" s="117"/>
      <c r="C14" s="118"/>
      <c r="D14" s="148"/>
      <c r="E14" s="148"/>
      <c r="F14" s="119"/>
      <c r="G14" s="148"/>
      <c r="H14" s="131">
        <f>D14*(1-G14/100)</f>
        <v>0</v>
      </c>
      <c r="I14" s="132">
        <f>D14*(1-E14/100)</f>
        <v>0</v>
      </c>
      <c r="O14" s="85" t="s">
        <v>135</v>
      </c>
    </row>
    <row r="15" spans="1:15" ht="21.25" customHeight="1" x14ac:dyDescent="0.3">
      <c r="A15" s="106">
        <v>3</v>
      </c>
      <c r="B15" s="117"/>
      <c r="C15" s="118"/>
      <c r="D15" s="148"/>
      <c r="E15" s="148"/>
      <c r="F15" s="119"/>
      <c r="G15" s="148"/>
      <c r="H15" s="131">
        <f t="shared" ref="H15:H37" si="0">D15*(1-G15/100)</f>
        <v>0</v>
      </c>
      <c r="I15" s="132">
        <f t="shared" ref="I15:I37" si="1">D15*(1-E15/100)</f>
        <v>0</v>
      </c>
    </row>
    <row r="16" spans="1:15" ht="21.25" customHeight="1" x14ac:dyDescent="0.3">
      <c r="A16" s="106">
        <v>4</v>
      </c>
      <c r="B16" s="117"/>
      <c r="C16" s="118"/>
      <c r="D16" s="148"/>
      <c r="E16" s="148"/>
      <c r="F16" s="119"/>
      <c r="G16" s="148"/>
      <c r="H16" s="131">
        <f t="shared" si="0"/>
        <v>0</v>
      </c>
      <c r="I16" s="132">
        <f t="shared" si="1"/>
        <v>0</v>
      </c>
    </row>
    <row r="17" spans="1:9" ht="21.25" customHeight="1" x14ac:dyDescent="0.3">
      <c r="A17" s="106">
        <v>5</v>
      </c>
      <c r="B17" s="117"/>
      <c r="C17" s="118"/>
      <c r="D17" s="148"/>
      <c r="E17" s="148"/>
      <c r="F17" s="119"/>
      <c r="G17" s="148"/>
      <c r="H17" s="131">
        <f t="shared" si="0"/>
        <v>0</v>
      </c>
      <c r="I17" s="132">
        <f t="shared" si="1"/>
        <v>0</v>
      </c>
    </row>
    <row r="18" spans="1:9" ht="21.25" customHeight="1" x14ac:dyDescent="0.3">
      <c r="A18" s="106">
        <v>6</v>
      </c>
      <c r="B18" s="117"/>
      <c r="C18" s="118"/>
      <c r="D18" s="148"/>
      <c r="E18" s="148"/>
      <c r="F18" s="119"/>
      <c r="G18" s="148"/>
      <c r="H18" s="131">
        <f t="shared" si="0"/>
        <v>0</v>
      </c>
      <c r="I18" s="132">
        <f t="shared" si="1"/>
        <v>0</v>
      </c>
    </row>
    <row r="19" spans="1:9" ht="21.25" customHeight="1" x14ac:dyDescent="0.3">
      <c r="A19" s="106">
        <v>7</v>
      </c>
      <c r="B19" s="117"/>
      <c r="C19" s="118"/>
      <c r="D19" s="148"/>
      <c r="E19" s="148"/>
      <c r="F19" s="119"/>
      <c r="G19" s="148"/>
      <c r="H19" s="131">
        <f t="shared" si="0"/>
        <v>0</v>
      </c>
      <c r="I19" s="132">
        <f t="shared" si="1"/>
        <v>0</v>
      </c>
    </row>
    <row r="20" spans="1:9" ht="21.25" customHeight="1" x14ac:dyDescent="0.3">
      <c r="A20" s="106">
        <v>8</v>
      </c>
      <c r="B20" s="117"/>
      <c r="C20" s="118"/>
      <c r="D20" s="148"/>
      <c r="E20" s="148"/>
      <c r="F20" s="119"/>
      <c r="G20" s="148"/>
      <c r="H20" s="131">
        <f t="shared" si="0"/>
        <v>0</v>
      </c>
      <c r="I20" s="132">
        <f t="shared" si="1"/>
        <v>0</v>
      </c>
    </row>
    <row r="21" spans="1:9" ht="21.25" customHeight="1" x14ac:dyDescent="0.3">
      <c r="A21" s="106">
        <v>9</v>
      </c>
      <c r="B21" s="117"/>
      <c r="C21" s="118"/>
      <c r="D21" s="148"/>
      <c r="E21" s="148"/>
      <c r="F21" s="119"/>
      <c r="G21" s="148"/>
      <c r="H21" s="131">
        <f t="shared" si="0"/>
        <v>0</v>
      </c>
      <c r="I21" s="132">
        <f t="shared" si="1"/>
        <v>0</v>
      </c>
    </row>
    <row r="22" spans="1:9" ht="21.25" customHeight="1" x14ac:dyDescent="0.3">
      <c r="A22" s="106">
        <v>10</v>
      </c>
      <c r="B22" s="117"/>
      <c r="C22" s="118"/>
      <c r="D22" s="148"/>
      <c r="E22" s="148"/>
      <c r="F22" s="119"/>
      <c r="G22" s="148"/>
      <c r="H22" s="131">
        <f t="shared" si="0"/>
        <v>0</v>
      </c>
      <c r="I22" s="132">
        <f t="shared" si="1"/>
        <v>0</v>
      </c>
    </row>
    <row r="23" spans="1:9" ht="21.25" customHeight="1" x14ac:dyDescent="0.3">
      <c r="A23" s="106">
        <v>11</v>
      </c>
      <c r="B23" s="117"/>
      <c r="C23" s="118"/>
      <c r="D23" s="148"/>
      <c r="E23" s="148"/>
      <c r="F23" s="119"/>
      <c r="G23" s="148"/>
      <c r="H23" s="131">
        <f t="shared" si="0"/>
        <v>0</v>
      </c>
      <c r="I23" s="132">
        <f t="shared" si="1"/>
        <v>0</v>
      </c>
    </row>
    <row r="24" spans="1:9" ht="21.25" customHeight="1" x14ac:dyDescent="0.3">
      <c r="A24" s="106">
        <v>12</v>
      </c>
      <c r="B24" s="117"/>
      <c r="C24" s="118"/>
      <c r="D24" s="148"/>
      <c r="E24" s="148"/>
      <c r="F24" s="119"/>
      <c r="G24" s="148"/>
      <c r="H24" s="131">
        <f t="shared" si="0"/>
        <v>0</v>
      </c>
      <c r="I24" s="132">
        <f t="shared" si="1"/>
        <v>0</v>
      </c>
    </row>
    <row r="25" spans="1:9" ht="21.25" customHeight="1" x14ac:dyDescent="0.3">
      <c r="A25" s="106">
        <v>13</v>
      </c>
      <c r="B25" s="117"/>
      <c r="C25" s="118"/>
      <c r="D25" s="148"/>
      <c r="E25" s="148"/>
      <c r="F25" s="119"/>
      <c r="G25" s="148"/>
      <c r="H25" s="131">
        <f t="shared" si="0"/>
        <v>0</v>
      </c>
      <c r="I25" s="132">
        <f t="shared" si="1"/>
        <v>0</v>
      </c>
    </row>
    <row r="26" spans="1:9" ht="21.25" customHeight="1" x14ac:dyDescent="0.3">
      <c r="A26" s="106">
        <v>14</v>
      </c>
      <c r="B26" s="117"/>
      <c r="C26" s="118"/>
      <c r="D26" s="148"/>
      <c r="E26" s="148"/>
      <c r="F26" s="119"/>
      <c r="G26" s="148"/>
      <c r="H26" s="131">
        <f t="shared" si="0"/>
        <v>0</v>
      </c>
      <c r="I26" s="132">
        <f t="shared" si="1"/>
        <v>0</v>
      </c>
    </row>
    <row r="27" spans="1:9" ht="21.25" customHeight="1" x14ac:dyDescent="0.3">
      <c r="A27" s="106">
        <v>15</v>
      </c>
      <c r="B27" s="117"/>
      <c r="C27" s="118"/>
      <c r="D27" s="148"/>
      <c r="E27" s="148"/>
      <c r="F27" s="119"/>
      <c r="G27" s="148"/>
      <c r="H27" s="131">
        <f t="shared" si="0"/>
        <v>0</v>
      </c>
      <c r="I27" s="132">
        <f t="shared" si="1"/>
        <v>0</v>
      </c>
    </row>
    <row r="28" spans="1:9" ht="21.25" customHeight="1" x14ac:dyDescent="0.3">
      <c r="A28" s="106">
        <v>16</v>
      </c>
      <c r="B28" s="117"/>
      <c r="C28" s="118"/>
      <c r="D28" s="148"/>
      <c r="E28" s="148"/>
      <c r="F28" s="119"/>
      <c r="G28" s="148"/>
      <c r="H28" s="131">
        <f t="shared" si="0"/>
        <v>0</v>
      </c>
      <c r="I28" s="132">
        <f t="shared" si="1"/>
        <v>0</v>
      </c>
    </row>
    <row r="29" spans="1:9" ht="21.25" customHeight="1" x14ac:dyDescent="0.3">
      <c r="A29" s="106">
        <v>17</v>
      </c>
      <c r="B29" s="117"/>
      <c r="C29" s="118"/>
      <c r="D29" s="148"/>
      <c r="E29" s="148"/>
      <c r="F29" s="119"/>
      <c r="G29" s="148"/>
      <c r="H29" s="131">
        <f t="shared" si="0"/>
        <v>0</v>
      </c>
      <c r="I29" s="132">
        <f t="shared" si="1"/>
        <v>0</v>
      </c>
    </row>
    <row r="30" spans="1:9" ht="21.25" customHeight="1" x14ac:dyDescent="0.3">
      <c r="A30" s="106">
        <v>18</v>
      </c>
      <c r="B30" s="117"/>
      <c r="C30" s="118"/>
      <c r="D30" s="148"/>
      <c r="E30" s="148"/>
      <c r="F30" s="119"/>
      <c r="G30" s="148"/>
      <c r="H30" s="131">
        <f t="shared" si="0"/>
        <v>0</v>
      </c>
      <c r="I30" s="132">
        <f t="shared" si="1"/>
        <v>0</v>
      </c>
    </row>
    <row r="31" spans="1:9" ht="21.25" customHeight="1" x14ac:dyDescent="0.3">
      <c r="A31" s="106">
        <v>19</v>
      </c>
      <c r="B31" s="117"/>
      <c r="C31" s="118"/>
      <c r="D31" s="148"/>
      <c r="E31" s="148"/>
      <c r="F31" s="119"/>
      <c r="G31" s="148"/>
      <c r="H31" s="131">
        <f t="shared" si="0"/>
        <v>0</v>
      </c>
      <c r="I31" s="132">
        <f t="shared" si="1"/>
        <v>0</v>
      </c>
    </row>
    <row r="32" spans="1:9" ht="21.25" customHeight="1" x14ac:dyDescent="0.3">
      <c r="A32" s="106">
        <v>20</v>
      </c>
      <c r="B32" s="117"/>
      <c r="C32" s="118"/>
      <c r="D32" s="148"/>
      <c r="E32" s="148"/>
      <c r="F32" s="119"/>
      <c r="G32" s="148"/>
      <c r="H32" s="131">
        <f t="shared" si="0"/>
        <v>0</v>
      </c>
      <c r="I32" s="132">
        <f t="shared" si="1"/>
        <v>0</v>
      </c>
    </row>
    <row r="33" spans="1:9" ht="21.25" customHeight="1" x14ac:dyDescent="0.3">
      <c r="A33" s="106">
        <v>21</v>
      </c>
      <c r="B33" s="117"/>
      <c r="C33" s="118"/>
      <c r="D33" s="148"/>
      <c r="E33" s="148"/>
      <c r="F33" s="119"/>
      <c r="G33" s="148"/>
      <c r="H33" s="131">
        <f t="shared" si="0"/>
        <v>0</v>
      </c>
      <c r="I33" s="132">
        <f t="shared" si="1"/>
        <v>0</v>
      </c>
    </row>
    <row r="34" spans="1:9" ht="21.25" customHeight="1" x14ac:dyDescent="0.3">
      <c r="A34" s="106">
        <v>22</v>
      </c>
      <c r="B34" s="117"/>
      <c r="C34" s="118"/>
      <c r="D34" s="148"/>
      <c r="E34" s="148"/>
      <c r="F34" s="119"/>
      <c r="G34" s="148"/>
      <c r="H34" s="131">
        <f t="shared" si="0"/>
        <v>0</v>
      </c>
      <c r="I34" s="132">
        <f t="shared" si="1"/>
        <v>0</v>
      </c>
    </row>
    <row r="35" spans="1:9" ht="21.25" customHeight="1" x14ac:dyDescent="0.3">
      <c r="A35" s="106">
        <v>23</v>
      </c>
      <c r="B35" s="117"/>
      <c r="C35" s="118"/>
      <c r="D35" s="148"/>
      <c r="E35" s="148"/>
      <c r="F35" s="119"/>
      <c r="G35" s="148"/>
      <c r="H35" s="131">
        <f t="shared" si="0"/>
        <v>0</v>
      </c>
      <c r="I35" s="132">
        <f t="shared" si="1"/>
        <v>0</v>
      </c>
    </row>
    <row r="36" spans="1:9" ht="21.25" customHeight="1" x14ac:dyDescent="0.3">
      <c r="A36" s="106">
        <v>24</v>
      </c>
      <c r="B36" s="117"/>
      <c r="C36" s="118"/>
      <c r="D36" s="148"/>
      <c r="E36" s="148"/>
      <c r="F36" s="119"/>
      <c r="G36" s="148"/>
      <c r="H36" s="131">
        <f t="shared" si="0"/>
        <v>0</v>
      </c>
      <c r="I36" s="132">
        <f t="shared" si="1"/>
        <v>0</v>
      </c>
    </row>
    <row r="37" spans="1:9" ht="21.25" customHeight="1" thickBot="1" x14ac:dyDescent="0.35">
      <c r="A37" s="107">
        <v>25</v>
      </c>
      <c r="B37" s="120"/>
      <c r="C37" s="121"/>
      <c r="D37" s="149"/>
      <c r="E37" s="149"/>
      <c r="F37" s="122"/>
      <c r="G37" s="150"/>
      <c r="H37" s="133">
        <f t="shared" si="0"/>
        <v>0</v>
      </c>
      <c r="I37" s="134">
        <f t="shared" si="1"/>
        <v>0</v>
      </c>
    </row>
    <row r="38" spans="1:9" ht="22.5" customHeight="1" x14ac:dyDescent="0.3">
      <c r="C38" s="86"/>
      <c r="G38" s="159" t="s">
        <v>199</v>
      </c>
      <c r="H38" s="160">
        <f>SUM(H13:H37)</f>
        <v>0</v>
      </c>
      <c r="I38" s="161">
        <f>SUM(I13:I37)</f>
        <v>0</v>
      </c>
    </row>
    <row r="39" spans="1:9" ht="30.25" customHeight="1" x14ac:dyDescent="0.3">
      <c r="B39" s="427" t="s">
        <v>202</v>
      </c>
      <c r="C39" s="427"/>
      <c r="D39" s="427"/>
      <c r="E39" s="427"/>
      <c r="F39" s="428"/>
      <c r="G39" s="159" t="s">
        <v>168</v>
      </c>
      <c r="H39" s="151">
        <f>H38+別紙１!AA44</f>
        <v>0</v>
      </c>
      <c r="I39" s="152">
        <f>I38+別紙１!AB44</f>
        <v>0</v>
      </c>
    </row>
    <row r="40" spans="1:9" ht="22.5" customHeight="1" thickBot="1" x14ac:dyDescent="0.25">
      <c r="B40"/>
      <c r="C40"/>
      <c r="D40"/>
      <c r="E40"/>
      <c r="F40"/>
      <c r="G40" s="423" t="s">
        <v>167</v>
      </c>
      <c r="H40" s="424"/>
      <c r="I40" s="113" t="str">
        <f>IF(H39&lt;I39,"不適","適")</f>
        <v>適</v>
      </c>
    </row>
  </sheetData>
  <mergeCells count="13">
    <mergeCell ref="D4:F4"/>
    <mergeCell ref="D7:D8"/>
    <mergeCell ref="E7:E8"/>
    <mergeCell ref="F7:I7"/>
    <mergeCell ref="C8:C9"/>
    <mergeCell ref="F8:F9"/>
    <mergeCell ref="G40:H40"/>
    <mergeCell ref="C12:E12"/>
    <mergeCell ref="F12:G12"/>
    <mergeCell ref="H12:I12"/>
    <mergeCell ref="B7:C7"/>
    <mergeCell ref="B39:F39"/>
    <mergeCell ref="B8:B9"/>
  </mergeCells>
  <phoneticPr fontId="2"/>
  <dataValidations count="1">
    <dataValidation type="list" allowBlank="1" showInputMessage="1" showErrorMessage="1" sqref="F13:F37">
      <formula1>$O$13:$O$14</formula1>
    </dataValidation>
  </dataValidations>
  <printOptions horizontalCentered="1" verticalCentered="1"/>
  <pageMargins left="0.59055118110236227" right="0.59055118110236227" top="0.98425196850393704" bottom="0.39370078740157483" header="0.39370078740157483" footer="0"/>
  <pageSetup paperSize="9" scale="103" orientation="portrait" r:id="rId1"/>
  <headerFooter alignWithMargins="0">
    <oddHeader>&amp;L&amp;"ＭＳ ゴシック,標準"&amp;12&lt;環境の保全と創造に関する条例対象事業者&gt;
県産業廃棄物実態調査票(再生原材料の使用状況)（別紙２）&amp;R&amp;P枚目
&amp;9（２枚以上になる場合のみ記入）
(記入欄が不足する場合は
複写して使用してください。)</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workbookViewId="0">
      <selection activeCell="B5" sqref="B5"/>
    </sheetView>
  </sheetViews>
  <sheetFormatPr defaultColWidth="9" defaultRowHeight="12" x14ac:dyDescent="0.2"/>
  <cols>
    <col min="1" max="1" width="3.26953125" style="19" customWidth="1"/>
    <col min="2" max="2" width="8.6328125" style="85" bestFit="1" customWidth="1"/>
    <col min="3" max="3" width="15.6328125" style="85" customWidth="1"/>
    <col min="4" max="4" width="10.36328125" style="85" customWidth="1"/>
    <col min="5" max="5" width="10.26953125" style="85" customWidth="1"/>
    <col min="6" max="6" width="12.08984375" style="85" customWidth="1"/>
    <col min="7" max="7" width="11.26953125" style="85" customWidth="1"/>
    <col min="8" max="16384" width="9" style="85"/>
  </cols>
  <sheetData>
    <row r="1" spans="1:9" s="13" customFormat="1" x14ac:dyDescent="0.2">
      <c r="B1" s="14" t="s">
        <v>56</v>
      </c>
      <c r="C1" s="15" t="s">
        <v>23</v>
      </c>
      <c r="D1" s="93"/>
      <c r="E1" s="39" t="s">
        <v>63</v>
      </c>
      <c r="F1" s="94"/>
      <c r="G1" s="18"/>
      <c r="H1" s="18"/>
      <c r="I1" s="18"/>
    </row>
    <row r="2" spans="1:9" s="13" customFormat="1" x14ac:dyDescent="0.2">
      <c r="B2" s="21"/>
      <c r="C2" s="22" t="s">
        <v>59</v>
      </c>
      <c r="D2" s="90"/>
      <c r="E2" s="91"/>
      <c r="F2" s="95"/>
      <c r="G2" s="18"/>
      <c r="H2" s="18"/>
      <c r="I2" s="18"/>
    </row>
    <row r="3" spans="1:9" s="13" customFormat="1" ht="22" hidden="1" customHeight="1" x14ac:dyDescent="0.2">
      <c r="A3" s="8"/>
      <c r="B3" s="89" t="s">
        <v>61</v>
      </c>
      <c r="C3" s="22" t="s">
        <v>62</v>
      </c>
      <c r="D3" s="88"/>
      <c r="E3" s="7"/>
      <c r="F3" s="96"/>
      <c r="G3" s="92"/>
      <c r="H3" s="29"/>
      <c r="I3" s="11"/>
    </row>
    <row r="4" spans="1:9" s="13" customFormat="1" ht="22.5" customHeight="1" thickBot="1" x14ac:dyDescent="0.25">
      <c r="B4" s="111" t="s">
        <v>398</v>
      </c>
      <c r="C4" s="112" t="s">
        <v>226</v>
      </c>
      <c r="D4" s="430" t="s">
        <v>216</v>
      </c>
      <c r="E4" s="431"/>
      <c r="F4" s="432"/>
      <c r="G4" s="19"/>
      <c r="H4" s="19"/>
      <c r="I4" s="18"/>
    </row>
    <row r="5" spans="1:9" ht="12.5" thickBot="1" x14ac:dyDescent="0.25"/>
    <row r="6" spans="1:9" ht="13.5" hidden="1" customHeight="1" x14ac:dyDescent="0.2">
      <c r="A6" s="102"/>
      <c r="B6" s="97" t="s">
        <v>206</v>
      </c>
      <c r="C6" s="97" t="s">
        <v>207</v>
      </c>
      <c r="D6" s="97" t="s">
        <v>208</v>
      </c>
      <c r="E6" s="97" t="s">
        <v>209</v>
      </c>
      <c r="F6" s="97" t="s">
        <v>210</v>
      </c>
      <c r="G6" s="97" t="s">
        <v>211</v>
      </c>
      <c r="H6" s="97" t="s">
        <v>212</v>
      </c>
      <c r="I6" s="98" t="s">
        <v>213</v>
      </c>
    </row>
    <row r="7" spans="1:9" x14ac:dyDescent="0.2">
      <c r="A7" s="102"/>
      <c r="B7" s="426" t="s">
        <v>193</v>
      </c>
      <c r="C7" s="426"/>
      <c r="D7" s="352" t="s">
        <v>200</v>
      </c>
      <c r="E7" s="352" t="s">
        <v>201</v>
      </c>
      <c r="F7" s="426" t="s">
        <v>167</v>
      </c>
      <c r="G7" s="426"/>
      <c r="H7" s="426"/>
      <c r="I7" s="429"/>
    </row>
    <row r="8" spans="1:9" ht="36.75" customHeight="1" x14ac:dyDescent="0.2">
      <c r="A8" s="103"/>
      <c r="B8" s="329" t="s">
        <v>194</v>
      </c>
      <c r="C8" s="329" t="s">
        <v>96</v>
      </c>
      <c r="D8" s="331"/>
      <c r="E8" s="331"/>
      <c r="F8" s="329" t="s">
        <v>195</v>
      </c>
      <c r="G8" s="56" t="s">
        <v>230</v>
      </c>
      <c r="H8" s="263" t="s">
        <v>332</v>
      </c>
      <c r="I8" s="264" t="s">
        <v>337</v>
      </c>
    </row>
    <row r="9" spans="1:9" x14ac:dyDescent="0.2">
      <c r="A9" s="103"/>
      <c r="B9" s="329"/>
      <c r="C9" s="329"/>
      <c r="D9" s="51" t="s">
        <v>196</v>
      </c>
      <c r="E9" s="51" t="s">
        <v>215</v>
      </c>
      <c r="F9" s="329"/>
      <c r="G9" s="51" t="s">
        <v>215</v>
      </c>
      <c r="H9" s="51" t="s">
        <v>196</v>
      </c>
      <c r="I9" s="52" t="s">
        <v>196</v>
      </c>
    </row>
    <row r="10" spans="1:9" ht="20.5" hidden="1" customHeight="1" x14ac:dyDescent="0.2">
      <c r="A10" s="103"/>
      <c r="B10" s="28" t="s">
        <v>127</v>
      </c>
      <c r="C10" s="28" t="s">
        <v>127</v>
      </c>
      <c r="D10" s="28" t="s">
        <v>61</v>
      </c>
      <c r="E10" s="28" t="s">
        <v>61</v>
      </c>
      <c r="F10" s="28" t="s">
        <v>127</v>
      </c>
      <c r="G10" s="28" t="s">
        <v>61</v>
      </c>
      <c r="H10" s="28" t="s">
        <v>61</v>
      </c>
      <c r="I10" s="87" t="s">
        <v>61</v>
      </c>
    </row>
    <row r="11" spans="1:9" x14ac:dyDescent="0.2">
      <c r="A11" s="103"/>
      <c r="B11" s="99" t="s">
        <v>204</v>
      </c>
      <c r="C11" s="99" t="s">
        <v>205</v>
      </c>
      <c r="D11" s="99" t="s">
        <v>315</v>
      </c>
      <c r="E11" s="99" t="s">
        <v>316</v>
      </c>
      <c r="F11" s="99" t="s">
        <v>317</v>
      </c>
      <c r="G11" s="99" t="s">
        <v>318</v>
      </c>
      <c r="H11" s="99" t="s">
        <v>319</v>
      </c>
      <c r="I11" s="100" t="s">
        <v>320</v>
      </c>
    </row>
    <row r="12" spans="1:9" ht="12.5" thickBot="1" x14ac:dyDescent="0.25">
      <c r="A12" s="104"/>
      <c r="B12" s="58" t="s">
        <v>390</v>
      </c>
      <c r="C12" s="303" t="s">
        <v>122</v>
      </c>
      <c r="D12" s="303"/>
      <c r="E12" s="303"/>
      <c r="F12" s="435" t="s">
        <v>197</v>
      </c>
      <c r="G12" s="435"/>
      <c r="H12" s="303" t="s">
        <v>172</v>
      </c>
      <c r="I12" s="304"/>
    </row>
    <row r="13" spans="1:9" ht="22.5" customHeight="1" thickTop="1" x14ac:dyDescent="0.3">
      <c r="A13" s="105">
        <v>1</v>
      </c>
      <c r="B13" s="123" t="s">
        <v>173</v>
      </c>
      <c r="C13" s="124" t="s">
        <v>217</v>
      </c>
      <c r="D13" s="135">
        <v>8950</v>
      </c>
      <c r="E13" s="135">
        <v>0</v>
      </c>
      <c r="F13" s="108" t="s">
        <v>131</v>
      </c>
      <c r="G13" s="135">
        <v>0</v>
      </c>
      <c r="H13" s="129">
        <f>D13*(1-G13/100)</f>
        <v>8950</v>
      </c>
      <c r="I13" s="130">
        <f>D13*(1-E13/100)</f>
        <v>8950</v>
      </c>
    </row>
    <row r="14" spans="1:9" ht="22.5" customHeight="1" x14ac:dyDescent="0.3">
      <c r="A14" s="106">
        <v>2</v>
      </c>
      <c r="B14" s="125" t="s">
        <v>218</v>
      </c>
      <c r="C14" s="126" t="s">
        <v>222</v>
      </c>
      <c r="D14" s="131">
        <v>2730</v>
      </c>
      <c r="E14" s="131">
        <v>0</v>
      </c>
      <c r="F14" s="109" t="s">
        <v>391</v>
      </c>
      <c r="G14" s="131">
        <v>0</v>
      </c>
      <c r="H14" s="131">
        <f>D14*(1-G14/100)</f>
        <v>2730</v>
      </c>
      <c r="I14" s="132">
        <f>D14*(1-E14/100)</f>
        <v>2730</v>
      </c>
    </row>
    <row r="15" spans="1:9" ht="22.5" customHeight="1" x14ac:dyDescent="0.3">
      <c r="A15" s="106">
        <v>3</v>
      </c>
      <c r="B15" s="125" t="s">
        <v>219</v>
      </c>
      <c r="C15" s="126" t="s">
        <v>223</v>
      </c>
      <c r="D15" s="131">
        <v>1000</v>
      </c>
      <c r="E15" s="131">
        <v>40</v>
      </c>
      <c r="F15" s="109" t="s">
        <v>391</v>
      </c>
      <c r="G15" s="131">
        <v>70</v>
      </c>
      <c r="H15" s="131">
        <f>D15*(1-G15/100)</f>
        <v>300.00000000000006</v>
      </c>
      <c r="I15" s="132">
        <f>D15*(1-E15/100)</f>
        <v>600</v>
      </c>
    </row>
    <row r="16" spans="1:9" ht="22.5" customHeight="1" x14ac:dyDescent="0.3">
      <c r="A16" s="106">
        <v>4</v>
      </c>
      <c r="B16" s="125" t="s">
        <v>220</v>
      </c>
      <c r="C16" s="126" t="s">
        <v>224</v>
      </c>
      <c r="D16" s="131">
        <v>44000</v>
      </c>
      <c r="E16" s="131">
        <v>0</v>
      </c>
      <c r="F16" s="109" t="s">
        <v>391</v>
      </c>
      <c r="G16" s="131">
        <v>0</v>
      </c>
      <c r="H16" s="131">
        <f>D16*(1-G16/100)</f>
        <v>44000</v>
      </c>
      <c r="I16" s="132">
        <f>D16*(1-E16/100)</f>
        <v>44000</v>
      </c>
    </row>
    <row r="17" spans="1:9" ht="22.5" customHeight="1" x14ac:dyDescent="0.3">
      <c r="A17" s="171">
        <v>5</v>
      </c>
      <c r="B17" s="179" t="s">
        <v>221</v>
      </c>
      <c r="C17" s="180" t="s">
        <v>225</v>
      </c>
      <c r="D17" s="181">
        <v>28000</v>
      </c>
      <c r="E17" s="181">
        <v>20</v>
      </c>
      <c r="F17" s="109" t="s">
        <v>391</v>
      </c>
      <c r="G17" s="181">
        <v>50</v>
      </c>
      <c r="H17" s="181">
        <f>D17*(1-G17/100)</f>
        <v>14000</v>
      </c>
      <c r="I17" s="182">
        <f>D17*(1-E17/100)</f>
        <v>22400</v>
      </c>
    </row>
    <row r="18" spans="1:9" ht="22.5" customHeight="1" x14ac:dyDescent="0.3">
      <c r="A18" s="175">
        <v>6</v>
      </c>
      <c r="B18" s="187"/>
      <c r="C18" s="188"/>
      <c r="D18" s="189"/>
      <c r="E18" s="189"/>
      <c r="F18" s="176"/>
      <c r="G18" s="189"/>
      <c r="H18" s="189"/>
      <c r="I18" s="190"/>
    </row>
    <row r="19" spans="1:9" ht="22.5" customHeight="1" x14ac:dyDescent="0.3">
      <c r="A19" s="106">
        <v>7</v>
      </c>
      <c r="B19" s="125"/>
      <c r="C19" s="126"/>
      <c r="D19" s="131"/>
      <c r="E19" s="131"/>
      <c r="F19" s="109"/>
      <c r="G19" s="131"/>
      <c r="H19" s="131"/>
      <c r="I19" s="132"/>
    </row>
    <row r="20" spans="1:9" ht="22.5" customHeight="1" x14ac:dyDescent="0.3">
      <c r="A20" s="106">
        <v>8</v>
      </c>
      <c r="B20" s="125"/>
      <c r="C20" s="126"/>
      <c r="D20" s="131"/>
      <c r="E20" s="131"/>
      <c r="F20" s="109"/>
      <c r="G20" s="131"/>
      <c r="H20" s="131"/>
      <c r="I20" s="132"/>
    </row>
    <row r="21" spans="1:9" ht="22.5" customHeight="1" x14ac:dyDescent="0.3">
      <c r="A21" s="106">
        <v>9</v>
      </c>
      <c r="B21" s="125"/>
      <c r="C21" s="126"/>
      <c r="D21" s="131"/>
      <c r="E21" s="131"/>
      <c r="F21" s="109"/>
      <c r="G21" s="131"/>
      <c r="H21" s="131"/>
      <c r="I21" s="132"/>
    </row>
    <row r="22" spans="1:9" ht="22.5" customHeight="1" x14ac:dyDescent="0.3">
      <c r="A22" s="177">
        <v>10</v>
      </c>
      <c r="B22" s="191"/>
      <c r="C22" s="192"/>
      <c r="D22" s="193"/>
      <c r="E22" s="193"/>
      <c r="F22" s="178"/>
      <c r="G22" s="193"/>
      <c r="H22" s="193"/>
      <c r="I22" s="194"/>
    </row>
    <row r="23" spans="1:9" ht="22.5" customHeight="1" x14ac:dyDescent="0.3">
      <c r="A23" s="173">
        <v>11</v>
      </c>
      <c r="B23" s="183"/>
      <c r="C23" s="184"/>
      <c r="D23" s="185"/>
      <c r="E23" s="185"/>
      <c r="F23" s="174"/>
      <c r="G23" s="185"/>
      <c r="H23" s="185"/>
      <c r="I23" s="186"/>
    </row>
    <row r="24" spans="1:9" ht="22.5" customHeight="1" x14ac:dyDescent="0.3">
      <c r="A24" s="106">
        <v>12</v>
      </c>
      <c r="B24" s="125"/>
      <c r="C24" s="126"/>
      <c r="D24" s="131"/>
      <c r="E24" s="131"/>
      <c r="F24" s="109"/>
      <c r="G24" s="131"/>
      <c r="H24" s="131"/>
      <c r="I24" s="132"/>
    </row>
    <row r="25" spans="1:9" ht="22.5" customHeight="1" x14ac:dyDescent="0.3">
      <c r="A25" s="106">
        <v>13</v>
      </c>
      <c r="B25" s="125"/>
      <c r="C25" s="126"/>
      <c r="D25" s="131"/>
      <c r="E25" s="131"/>
      <c r="F25" s="109"/>
      <c r="G25" s="131"/>
      <c r="H25" s="131"/>
      <c r="I25" s="132"/>
    </row>
    <row r="26" spans="1:9" ht="22.5" customHeight="1" x14ac:dyDescent="0.3">
      <c r="A26" s="106">
        <v>14</v>
      </c>
      <c r="B26" s="125"/>
      <c r="C26" s="126"/>
      <c r="D26" s="131"/>
      <c r="E26" s="131"/>
      <c r="F26" s="109"/>
      <c r="G26" s="131"/>
      <c r="H26" s="131"/>
      <c r="I26" s="132"/>
    </row>
    <row r="27" spans="1:9" ht="22.5" customHeight="1" x14ac:dyDescent="0.3">
      <c r="A27" s="171">
        <v>15</v>
      </c>
      <c r="B27" s="179"/>
      <c r="C27" s="180"/>
      <c r="D27" s="181"/>
      <c r="E27" s="181"/>
      <c r="F27" s="172"/>
      <c r="G27" s="181"/>
      <c r="H27" s="181"/>
      <c r="I27" s="182"/>
    </row>
    <row r="28" spans="1:9" ht="22.5" customHeight="1" x14ac:dyDescent="0.3">
      <c r="A28" s="175">
        <v>16</v>
      </c>
      <c r="B28" s="187"/>
      <c r="C28" s="188"/>
      <c r="D28" s="189"/>
      <c r="E28" s="189"/>
      <c r="F28" s="176"/>
      <c r="G28" s="189"/>
      <c r="H28" s="189"/>
      <c r="I28" s="190"/>
    </row>
    <row r="29" spans="1:9" ht="22.5" customHeight="1" x14ac:dyDescent="0.3">
      <c r="A29" s="106">
        <v>17</v>
      </c>
      <c r="B29" s="125"/>
      <c r="C29" s="126"/>
      <c r="D29" s="131"/>
      <c r="E29" s="131"/>
      <c r="F29" s="109"/>
      <c r="G29" s="131"/>
      <c r="H29" s="131"/>
      <c r="I29" s="132"/>
    </row>
    <row r="30" spans="1:9" ht="22.5" customHeight="1" x14ac:dyDescent="0.3">
      <c r="A30" s="106">
        <v>18</v>
      </c>
      <c r="B30" s="125"/>
      <c r="C30" s="126"/>
      <c r="D30" s="131"/>
      <c r="E30" s="131"/>
      <c r="F30" s="109"/>
      <c r="G30" s="131"/>
      <c r="H30" s="131"/>
      <c r="I30" s="132"/>
    </row>
    <row r="31" spans="1:9" ht="22.5" customHeight="1" x14ac:dyDescent="0.3">
      <c r="A31" s="106">
        <v>19</v>
      </c>
      <c r="B31" s="125"/>
      <c r="C31" s="126"/>
      <c r="D31" s="131"/>
      <c r="E31" s="131"/>
      <c r="F31" s="109"/>
      <c r="G31" s="131"/>
      <c r="H31" s="131"/>
      <c r="I31" s="132"/>
    </row>
    <row r="32" spans="1:9" ht="22.5" customHeight="1" x14ac:dyDescent="0.3">
      <c r="A32" s="177">
        <v>20</v>
      </c>
      <c r="B32" s="191"/>
      <c r="C32" s="192"/>
      <c r="D32" s="193"/>
      <c r="E32" s="193"/>
      <c r="F32" s="178"/>
      <c r="G32" s="193"/>
      <c r="H32" s="193"/>
      <c r="I32" s="194"/>
    </row>
    <row r="33" spans="1:9" ht="22.5" customHeight="1" x14ac:dyDescent="0.3">
      <c r="A33" s="173">
        <v>21</v>
      </c>
      <c r="B33" s="183"/>
      <c r="C33" s="184"/>
      <c r="D33" s="185"/>
      <c r="E33" s="185"/>
      <c r="F33" s="174"/>
      <c r="G33" s="185"/>
      <c r="H33" s="185"/>
      <c r="I33" s="186"/>
    </row>
    <row r="34" spans="1:9" ht="22.5" customHeight="1" x14ac:dyDescent="0.3">
      <c r="A34" s="106">
        <v>22</v>
      </c>
      <c r="B34" s="125"/>
      <c r="C34" s="126"/>
      <c r="D34" s="131"/>
      <c r="E34" s="131"/>
      <c r="F34" s="109"/>
      <c r="G34" s="131"/>
      <c r="H34" s="131"/>
      <c r="I34" s="132"/>
    </row>
    <row r="35" spans="1:9" ht="22.5" customHeight="1" x14ac:dyDescent="0.3">
      <c r="A35" s="106">
        <v>23</v>
      </c>
      <c r="B35" s="125"/>
      <c r="C35" s="126"/>
      <c r="D35" s="131"/>
      <c r="E35" s="131"/>
      <c r="F35" s="109"/>
      <c r="G35" s="131"/>
      <c r="H35" s="131"/>
      <c r="I35" s="132"/>
    </row>
    <row r="36" spans="1:9" ht="22.5" customHeight="1" x14ac:dyDescent="0.3">
      <c r="A36" s="106">
        <v>24</v>
      </c>
      <c r="B36" s="125"/>
      <c r="C36" s="126"/>
      <c r="D36" s="131"/>
      <c r="E36" s="131"/>
      <c r="F36" s="109"/>
      <c r="G36" s="131"/>
      <c r="H36" s="131"/>
      <c r="I36" s="132"/>
    </row>
    <row r="37" spans="1:9" customFormat="1" ht="22.5" customHeight="1" thickBot="1" x14ac:dyDescent="0.35">
      <c r="A37" s="107">
        <v>25</v>
      </c>
      <c r="B37" s="127"/>
      <c r="C37" s="128"/>
      <c r="D37" s="136"/>
      <c r="E37" s="136"/>
      <c r="F37" s="110"/>
      <c r="G37" s="133"/>
      <c r="H37" s="133"/>
      <c r="I37" s="134"/>
    </row>
    <row r="38" spans="1:9" ht="22.5" customHeight="1" x14ac:dyDescent="0.3">
      <c r="C38" s="86"/>
      <c r="G38" s="101" t="s">
        <v>199</v>
      </c>
      <c r="H38" s="151">
        <f>SUM(H13:H37)</f>
        <v>69980</v>
      </c>
      <c r="I38" s="152">
        <f>SUM(I13:I37)</f>
        <v>78680</v>
      </c>
    </row>
    <row r="39" spans="1:9" ht="30.25" customHeight="1" x14ac:dyDescent="0.3">
      <c r="B39" s="427" t="s">
        <v>202</v>
      </c>
      <c r="C39" s="427"/>
      <c r="D39" s="427"/>
      <c r="E39" s="427"/>
      <c r="F39" s="428"/>
      <c r="G39" s="101" t="s">
        <v>168</v>
      </c>
      <c r="H39" s="151">
        <v>80573.5</v>
      </c>
      <c r="I39" s="152">
        <v>78906</v>
      </c>
    </row>
    <row r="40" spans="1:9" ht="30.25" customHeight="1" thickBot="1" x14ac:dyDescent="0.25">
      <c r="B40" s="427" t="s">
        <v>393</v>
      </c>
      <c r="C40" s="427"/>
      <c r="D40" s="427"/>
      <c r="E40" s="427"/>
      <c r="F40" s="427"/>
      <c r="G40" s="433" t="s">
        <v>167</v>
      </c>
      <c r="H40" s="434"/>
      <c r="I40" s="113" t="str">
        <f>IF(H39&lt;I39,"不適","適")</f>
        <v>適</v>
      </c>
    </row>
  </sheetData>
  <mergeCells count="14">
    <mergeCell ref="B40:F40"/>
    <mergeCell ref="D4:F4"/>
    <mergeCell ref="G40:H40"/>
    <mergeCell ref="C12:E12"/>
    <mergeCell ref="F12:G12"/>
    <mergeCell ref="H12:I12"/>
    <mergeCell ref="D7:D8"/>
    <mergeCell ref="E7:E8"/>
    <mergeCell ref="F7:I7"/>
    <mergeCell ref="B8:B9"/>
    <mergeCell ref="C8:C9"/>
    <mergeCell ref="F8:F9"/>
    <mergeCell ref="B7:C7"/>
    <mergeCell ref="B39:F39"/>
  </mergeCells>
  <phoneticPr fontId="2"/>
  <printOptions horizontalCentered="1" verticalCentered="1"/>
  <pageMargins left="0.59055118110236227" right="0.59055118110236227" top="0.74" bottom="0.54" header="0.63" footer="0.36"/>
  <pageSetup paperSize="9" scale="95" orientation="portrait" r:id="rId1"/>
  <headerFooter alignWithMargins="0">
    <oddHeader>&amp;L&amp;"ＭＳ ゴシック,標準"&amp;12&lt;環境の保全と創造に関する条例対象事業者&gt;
県産業廃棄物実態調査票(再生原材料の使用状況)（別紙２）&amp;R＿＿枚目
&amp;9（２枚以上になる場合のみ記入）
(記入欄が不足する場合は
複写して使用してください。)</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概要</vt:lpstr>
      <vt:lpstr>別紙１</vt:lpstr>
      <vt:lpstr>別紙1記入例</vt:lpstr>
      <vt:lpstr>別紙２</vt:lpstr>
      <vt:lpstr>別紙２記入例</vt:lpstr>
      <vt:lpstr>概要!Print_Area</vt:lpstr>
      <vt:lpstr>別紙１!Print_Area</vt:lpstr>
      <vt:lpstr>別紙1記入例!Print_Area</vt:lpstr>
      <vt:lpstr>別紙２!Print_Area</vt:lpstr>
      <vt:lpstr>別紙２記入例!Print_Area</vt:lpstr>
      <vt:lpstr>別紙１!Print_Titles</vt:lpstr>
      <vt:lpstr>別紙1記入例!Print_Titles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m002483</dc:creator>
  <cp:lastModifiedBy>Windows ユーザー</cp:lastModifiedBy>
  <cp:lastPrinted>2016-04-14T00:59:37Z</cp:lastPrinted>
  <dcterms:created xsi:type="dcterms:W3CDTF">2004-04-30T12:24:10Z</dcterms:created>
  <dcterms:modified xsi:type="dcterms:W3CDTF">2023-11-20T07:00:34Z</dcterms:modified>
</cp:coreProperties>
</file>