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05_高齢福祉課\03_施設整備係\★施設整備係\災害関係\H30~_非常用自家発電・ブロック塀等\R06年度予算（防災改修支援事業・水害・耐震化・大規模修繕・自家発・給水）\04 追加協議（1.16〆）\01 協議\02-1 ケアネット掲載用データ\"/>
    </mc:Choice>
  </mc:AlternateContent>
  <bookViews>
    <workbookView xWindow="0" yWindow="0" windowWidth="20400" windowHeight="7530"/>
  </bookViews>
  <sheets>
    <sheet name="●記入用" sheetId="6" r:id="rId1"/>
    <sheet name="●記入例" sheetId="9" r:id="rId2"/>
    <sheet name="●補助対象面積の案分方法について" sheetId="10" r:id="rId3"/>
  </sheets>
  <definedNames>
    <definedName name="_xlnm.Print_Area" localSheetId="0">●記入用!$A$1:$D$21</definedName>
    <definedName name="_xlnm.Print_Area" localSheetId="1">●記入例!$A$1:$D$21</definedName>
    <definedName name="_xlnm.Print_Area" localSheetId="2">●補助対象面積の案分方法について!$A$1:$J$50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6" l="1"/>
  <c r="C21" i="9" l="1"/>
  <c r="G20" i="9" s="1"/>
  <c r="H20" i="9" s="1"/>
  <c r="G17" i="9" l="1"/>
  <c r="H17" i="9" s="1"/>
  <c r="G15" i="9"/>
  <c r="H15" i="9" s="1"/>
  <c r="G19" i="9"/>
  <c r="H19" i="9" s="1"/>
  <c r="G14" i="9"/>
  <c r="H14" i="9" s="1"/>
  <c r="H21" i="9" s="1"/>
  <c r="G16" i="9"/>
  <c r="H16" i="9" s="1"/>
  <c r="G18" i="9"/>
  <c r="H18" i="9" s="1"/>
  <c r="G18" i="6" l="1"/>
  <c r="H18" i="6" s="1"/>
  <c r="G17" i="6" l="1"/>
  <c r="H17" i="6" s="1"/>
  <c r="G14" i="6"/>
  <c r="H14" i="6" s="1"/>
  <c r="G20" i="6"/>
  <c r="H20" i="6" s="1"/>
  <c r="G16" i="6"/>
  <c r="H16" i="6" s="1"/>
  <c r="G19" i="6"/>
  <c r="H19" i="6" s="1"/>
  <c r="G15" i="6"/>
  <c r="H15" i="6" s="1"/>
  <c r="H21" i="6" l="1"/>
</calcChain>
</file>

<file path=xl/comments1.xml><?xml version="1.0" encoding="utf-8"?>
<comments xmlns="http://schemas.openxmlformats.org/spreadsheetml/2006/main">
  <authors>
    <author>Windows ユーザー</author>
  </authors>
  <commentList>
    <comment ref="B13" authorId="0" shapeId="0">
      <text>
        <r>
          <rPr>
            <b/>
            <sz val="9"/>
            <color indexed="81"/>
            <rFont val="MS P ゴシック"/>
            <family val="3"/>
            <charset val="128"/>
          </rPr>
          <t>・施設種別で「１」または「９」を選んだ場合は、「指定定員」欄には特養のみの定員を記入し、「併設の老人短期入所施設」の定員は記載しないでください。
・指定されていない施設の場合は空欄にしてください</t>
        </r>
      </text>
    </comment>
    <comment ref="C13" authorId="0" shapeId="0">
      <text>
        <r>
          <rPr>
            <b/>
            <sz val="9"/>
            <color indexed="81"/>
            <rFont val="MS P ゴシック"/>
            <family val="3"/>
            <charset val="128"/>
          </rPr>
          <t>設計図面から計算するなど、法人自身で算定してください。</t>
        </r>
      </text>
    </comment>
    <comment ref="D13" authorId="0" shapeId="0">
      <text>
        <r>
          <rPr>
            <b/>
            <sz val="9"/>
            <color indexed="81"/>
            <rFont val="MS P ゴシック"/>
            <family val="3"/>
            <charset val="128"/>
          </rPr>
          <t>施設種別で「27その他」を選択した場合、備考欄に具体的に記載してください。</t>
        </r>
      </text>
    </comment>
    <comment ref="C21" authorId="0" shapeId="0">
      <text>
        <r>
          <rPr>
            <b/>
            <sz val="9"/>
            <color indexed="81"/>
            <rFont val="MS P ゴシック"/>
            <family val="3"/>
            <charset val="128"/>
          </rPr>
          <t xml:space="preserve">・自動計算です
</t>
        </r>
      </text>
    </comment>
  </commentList>
</comments>
</file>

<file path=xl/comments2.xml><?xml version="1.0" encoding="utf-8"?>
<comments xmlns="http://schemas.openxmlformats.org/spreadsheetml/2006/main">
  <authors>
    <author>Windows ユーザー</author>
  </authors>
  <commentList>
    <comment ref="B13" authorId="0" shapeId="0">
      <text>
        <r>
          <rPr>
            <b/>
            <sz val="9"/>
            <color indexed="81"/>
            <rFont val="MS P ゴシック"/>
            <family val="3"/>
            <charset val="128"/>
          </rPr>
          <t>・施設種別で「１」または「９」を選んだ場合は、「指定定員」欄には特養のみの定員を記入し、「併設の老人短期入所施設」の定員は記載しないでください。
・指定されていない施設の場合は空欄にしてください</t>
        </r>
      </text>
    </comment>
    <comment ref="C13" authorId="0" shapeId="0">
      <text>
        <r>
          <rPr>
            <b/>
            <sz val="9"/>
            <color indexed="81"/>
            <rFont val="MS P ゴシック"/>
            <family val="3"/>
            <charset val="128"/>
          </rPr>
          <t>設計図面から計算するなど、法人自身で算定してください。</t>
        </r>
      </text>
    </comment>
    <comment ref="D13" authorId="0" shapeId="0">
      <text>
        <r>
          <rPr>
            <b/>
            <sz val="9"/>
            <color indexed="81"/>
            <rFont val="MS P ゴシック"/>
            <family val="3"/>
            <charset val="128"/>
          </rPr>
          <t>施設種別で「27その他」を選択した場合、備考欄に具体的に記載してください。</t>
        </r>
      </text>
    </comment>
    <comment ref="C21" authorId="0" shapeId="0">
      <text>
        <r>
          <rPr>
            <b/>
            <sz val="9"/>
            <color indexed="81"/>
            <rFont val="MS P ゴシック"/>
            <family val="3"/>
            <charset val="128"/>
          </rPr>
          <t xml:space="preserve">・自動計算です
</t>
        </r>
      </text>
    </comment>
  </commentList>
</comments>
</file>

<file path=xl/sharedStrings.xml><?xml version="1.0" encoding="utf-8"?>
<sst xmlns="http://schemas.openxmlformats.org/spreadsheetml/2006/main" count="152" uniqueCount="97">
  <si>
    <t>施設種別</t>
    <rPh sb="0" eb="2">
      <t>シセツ</t>
    </rPh>
    <rPh sb="2" eb="4">
      <t>シュベツ</t>
    </rPh>
    <phoneticPr fontId="3"/>
  </si>
  <si>
    <t>面積（㎡)</t>
    <rPh sb="0" eb="2">
      <t>メンセキ</t>
    </rPh>
    <phoneticPr fontId="3"/>
  </si>
  <si>
    <t>指定定員（人）</t>
    <rPh sb="0" eb="2">
      <t>シテイ</t>
    </rPh>
    <rPh sb="2" eb="4">
      <t>テイイン</t>
    </rPh>
    <rPh sb="5" eb="6">
      <t>ニン</t>
    </rPh>
    <phoneticPr fontId="3"/>
  </si>
  <si>
    <t>２．補助希望の事業について</t>
    <rPh sb="2" eb="4">
      <t>ホジョ</t>
    </rPh>
    <rPh sb="4" eb="6">
      <t>キボウ</t>
    </rPh>
    <rPh sb="7" eb="9">
      <t>ジギョウ</t>
    </rPh>
    <phoneticPr fontId="3"/>
  </si>
  <si>
    <t>４．整備計画一覧に記載の施設種別及び併設施設すべてについて下記を記載ください</t>
    <rPh sb="2" eb="4">
      <t>セイビ</t>
    </rPh>
    <rPh sb="4" eb="6">
      <t>ケイカク</t>
    </rPh>
    <rPh sb="6" eb="8">
      <t>イチラン</t>
    </rPh>
    <rPh sb="9" eb="11">
      <t>キサイ</t>
    </rPh>
    <rPh sb="12" eb="14">
      <t>シセツ</t>
    </rPh>
    <rPh sb="14" eb="16">
      <t>シュベツ</t>
    </rPh>
    <rPh sb="16" eb="17">
      <t>オヨ</t>
    </rPh>
    <rPh sb="18" eb="20">
      <t>ヘイセツ</t>
    </rPh>
    <rPh sb="20" eb="22">
      <t>シセツ</t>
    </rPh>
    <rPh sb="29" eb="31">
      <t>カキ</t>
    </rPh>
    <rPh sb="32" eb="34">
      <t>キサイ</t>
    </rPh>
    <phoneticPr fontId="3"/>
  </si>
  <si>
    <t>円</t>
    <rPh sb="0" eb="1">
      <t>エン</t>
    </rPh>
    <phoneticPr fontId="3"/>
  </si>
  <si>
    <t>特別養護老人ホーム　〇〇〇</t>
    <rPh sb="0" eb="2">
      <t>トクベツ</t>
    </rPh>
    <rPh sb="2" eb="4">
      <t>ヨウゴ</t>
    </rPh>
    <rPh sb="4" eb="6">
      <t>ロウジン</t>
    </rPh>
    <phoneticPr fontId="3"/>
  </si>
  <si>
    <t>補助希望の施設に係る併設施設等調書</t>
    <rPh sb="0" eb="2">
      <t>ホジョ</t>
    </rPh>
    <rPh sb="2" eb="4">
      <t>キボウ</t>
    </rPh>
    <rPh sb="5" eb="7">
      <t>シセツ</t>
    </rPh>
    <rPh sb="8" eb="9">
      <t>カカ</t>
    </rPh>
    <rPh sb="10" eb="12">
      <t>ヘイセツ</t>
    </rPh>
    <rPh sb="12" eb="14">
      <t>シセツ</t>
    </rPh>
    <rPh sb="14" eb="15">
      <t>トウ</t>
    </rPh>
    <rPh sb="15" eb="17">
      <t>チョウショ</t>
    </rPh>
    <phoneticPr fontId="3"/>
  </si>
  <si>
    <t>上記全てに該当しないもの</t>
    <rPh sb="0" eb="2">
      <t>ジョウキ</t>
    </rPh>
    <rPh sb="2" eb="3">
      <t>スベ</t>
    </rPh>
    <rPh sb="5" eb="7">
      <t>ガイトウ</t>
    </rPh>
    <phoneticPr fontId="3"/>
  </si>
  <si>
    <t>（神戸市使用欄）</t>
    <rPh sb="1" eb="4">
      <t>コウベシ</t>
    </rPh>
    <rPh sb="4" eb="6">
      <t>シヨウ</t>
    </rPh>
    <rPh sb="6" eb="7">
      <t>ラン</t>
    </rPh>
    <phoneticPr fontId="3"/>
  </si>
  <si>
    <t>％</t>
    <phoneticPr fontId="3"/>
  </si>
  <si>
    <t>はい</t>
  </si>
  <si>
    <t>いいえ</t>
  </si>
  <si>
    <t>以下、プルダウン用</t>
    <rPh sb="0" eb="2">
      <t>イカ</t>
    </rPh>
    <rPh sb="8" eb="9">
      <t>ヨウ</t>
    </rPh>
    <phoneticPr fontId="3"/>
  </si>
  <si>
    <t>１．提出いただいた事業計画書「施設の名称」を記載ください</t>
    <rPh sb="2" eb="4">
      <t>テイシュツ</t>
    </rPh>
    <rPh sb="9" eb="11">
      <t>ジギョウ</t>
    </rPh>
    <rPh sb="11" eb="14">
      <t>ケイカクショ</t>
    </rPh>
    <rPh sb="15" eb="17">
      <t>シセツ</t>
    </rPh>
    <rPh sb="18" eb="20">
      <t>メイショウ</t>
    </rPh>
    <rPh sb="22" eb="24">
      <t>キサイ</t>
    </rPh>
    <phoneticPr fontId="3"/>
  </si>
  <si>
    <t>３．総事業費を記載ください</t>
    <rPh sb="2" eb="3">
      <t>ソウ</t>
    </rPh>
    <rPh sb="3" eb="5">
      <t>ジギョウ</t>
    </rPh>
    <rPh sb="5" eb="6">
      <t>ヒ</t>
    </rPh>
    <rPh sb="7" eb="9">
      <t>キサイ</t>
    </rPh>
    <phoneticPr fontId="3"/>
  </si>
  <si>
    <t>合計（総延床面積）</t>
    <rPh sb="0" eb="2">
      <t>ゴウケイ</t>
    </rPh>
    <rPh sb="3" eb="4">
      <t>ソウ</t>
    </rPh>
    <rPh sb="4" eb="5">
      <t>ノ</t>
    </rPh>
    <rPh sb="5" eb="8">
      <t>ユカメンセキ</t>
    </rPh>
    <phoneticPr fontId="3"/>
  </si>
  <si>
    <t>水害対策強化事業</t>
    <rPh sb="0" eb="4">
      <t>スイガイタイサク</t>
    </rPh>
    <rPh sb="4" eb="8">
      <t>キョウカジギョウ</t>
    </rPh>
    <phoneticPr fontId="3"/>
  </si>
  <si>
    <t>耐震化整備</t>
    <rPh sb="0" eb="5">
      <t>タイシンカセイビ</t>
    </rPh>
    <phoneticPr fontId="3"/>
  </si>
  <si>
    <t>大規模修繕等</t>
    <rPh sb="0" eb="5">
      <t>ダイキボシュウゼン</t>
    </rPh>
    <rPh sb="5" eb="6">
      <t>トウ</t>
    </rPh>
    <phoneticPr fontId="3"/>
  </si>
  <si>
    <t>非常用自家発電設備整備</t>
    <rPh sb="0" eb="3">
      <t>ヒジョウヨウ</t>
    </rPh>
    <rPh sb="3" eb="5">
      <t>ジカ</t>
    </rPh>
    <rPh sb="5" eb="7">
      <t>ハツデン</t>
    </rPh>
    <rPh sb="7" eb="9">
      <t>セツビ</t>
    </rPh>
    <rPh sb="9" eb="11">
      <t>セイビ</t>
    </rPh>
    <phoneticPr fontId="3"/>
  </si>
  <si>
    <t>給水設備整備</t>
    <rPh sb="0" eb="2">
      <t>キュウスイ</t>
    </rPh>
    <rPh sb="2" eb="4">
      <t>セツビ</t>
    </rPh>
    <rPh sb="4" eb="6">
      <t>セイビ</t>
    </rPh>
    <phoneticPr fontId="3"/>
  </si>
  <si>
    <t>ブロック塀等改修整備</t>
    <rPh sb="4" eb="6">
      <t>ベイトウ</t>
    </rPh>
    <rPh sb="6" eb="10">
      <t>カイシュウセイビ</t>
    </rPh>
    <phoneticPr fontId="3"/>
  </si>
  <si>
    <t>１　特別養護老人ホーム（広域型）</t>
    <rPh sb="2" eb="4">
      <t>トクベツ</t>
    </rPh>
    <rPh sb="12" eb="15">
      <t>コウイキガタ</t>
    </rPh>
    <phoneticPr fontId="1"/>
  </si>
  <si>
    <t>２　「１」に併設の老人短期入所施設</t>
    <rPh sb="6" eb="8">
      <t>ヘイセツ</t>
    </rPh>
    <rPh sb="9" eb="11">
      <t>ロウジン</t>
    </rPh>
    <rPh sb="11" eb="13">
      <t>タンキ</t>
    </rPh>
    <rPh sb="13" eb="15">
      <t>ニュウショ</t>
    </rPh>
    <rPh sb="15" eb="17">
      <t>シセツ</t>
    </rPh>
    <phoneticPr fontId="3"/>
  </si>
  <si>
    <t>３　軽費老人ホーム（ケアハウス・Ａ型・Ｂ型）</t>
    <phoneticPr fontId="3"/>
  </si>
  <si>
    <t>４　介護老人保健施設</t>
    <phoneticPr fontId="3"/>
  </si>
  <si>
    <t>５　介護医療院</t>
    <phoneticPr fontId="3"/>
  </si>
  <si>
    <t>６　養護老人ホーム</t>
  </si>
  <si>
    <t>６　養護老人ホーム</t>
    <phoneticPr fontId="3"/>
  </si>
  <si>
    <t>７　有料老人ホーム</t>
    <phoneticPr fontId="3"/>
  </si>
  <si>
    <t>８　老人短期入所施設（単独型）</t>
    <rPh sb="2" eb="4">
      <t>ロウジン</t>
    </rPh>
    <rPh sb="4" eb="6">
      <t>タンキ</t>
    </rPh>
    <rPh sb="6" eb="8">
      <t>ニュウショ</t>
    </rPh>
    <rPh sb="8" eb="10">
      <t>シセツ</t>
    </rPh>
    <rPh sb="11" eb="14">
      <t>タンドクガタ</t>
    </rPh>
    <phoneticPr fontId="1"/>
  </si>
  <si>
    <t>９　地域密着型特別養護老人ホーム</t>
    <phoneticPr fontId="1"/>
  </si>
  <si>
    <t>10　「９」に併設の老人短期入所施設</t>
    <rPh sb="7" eb="9">
      <t>ヘイセツ</t>
    </rPh>
    <rPh sb="10" eb="12">
      <t>ロウジン</t>
    </rPh>
    <rPh sb="12" eb="14">
      <t>タンキ</t>
    </rPh>
    <rPh sb="14" eb="16">
      <t>ニュウショ</t>
    </rPh>
    <rPh sb="16" eb="18">
      <t>シセツ</t>
    </rPh>
    <phoneticPr fontId="3"/>
  </si>
  <si>
    <t>11　小規模ケアハウス</t>
    <phoneticPr fontId="3"/>
  </si>
  <si>
    <t>12　小規模介護老人保健施設</t>
    <phoneticPr fontId="3"/>
  </si>
  <si>
    <t>13　小規模介護医療院</t>
    <rPh sb="3" eb="6">
      <t>ショウキボ</t>
    </rPh>
    <phoneticPr fontId="2"/>
  </si>
  <si>
    <t>14　小規模有料老人ホーム</t>
    <rPh sb="3" eb="6">
      <t>ショウキボ</t>
    </rPh>
    <phoneticPr fontId="2"/>
  </si>
  <si>
    <t>15　地域密着型通所介護事業所</t>
    <rPh sb="3" eb="7">
      <t>チイキミッチャク</t>
    </rPh>
    <phoneticPr fontId="3"/>
  </si>
  <si>
    <t>16　認知症対応型通所介護事業所</t>
    <phoneticPr fontId="3"/>
  </si>
  <si>
    <t>17　小規模老人短期入所施設（単独型）</t>
    <rPh sb="3" eb="6">
      <t>ショウキボ</t>
    </rPh>
    <rPh sb="6" eb="10">
      <t>ロウジンタンキ</t>
    </rPh>
    <rPh sb="10" eb="12">
      <t>ニュウショ</t>
    </rPh>
    <rPh sb="12" eb="14">
      <t>シセツ</t>
    </rPh>
    <rPh sb="15" eb="18">
      <t>タンドクガタ</t>
    </rPh>
    <phoneticPr fontId="1"/>
  </si>
  <si>
    <t>18　認知症高齢者グループホーム</t>
    <phoneticPr fontId="3"/>
  </si>
  <si>
    <t>19　小規模多機能型居宅介護事業所</t>
    <phoneticPr fontId="3"/>
  </si>
  <si>
    <t>20　看護小規模多機能型居宅介護事業所　</t>
    <phoneticPr fontId="3"/>
  </si>
  <si>
    <t>21　定期巡回・随時対応型訪問介護看護事業所</t>
    <phoneticPr fontId="3"/>
  </si>
  <si>
    <t>22　介護予防拠点</t>
    <phoneticPr fontId="3"/>
  </si>
  <si>
    <t>23　地域包括支援センター</t>
    <phoneticPr fontId="3"/>
  </si>
  <si>
    <t>24　緊急ショートステイ</t>
    <rPh sb="3" eb="5">
      <t>キンキュウ</t>
    </rPh>
    <phoneticPr fontId="1"/>
  </si>
  <si>
    <t>25　施設内保育施設</t>
    <rPh sb="3" eb="6">
      <t>シセツナイ</t>
    </rPh>
    <rPh sb="6" eb="8">
      <t>ホイク</t>
    </rPh>
    <rPh sb="8" eb="10">
      <t>シセツ</t>
    </rPh>
    <phoneticPr fontId="1"/>
  </si>
  <si>
    <t>26　共用部分</t>
    <rPh sb="3" eb="7">
      <t>キョウヨウブブン</t>
    </rPh>
    <phoneticPr fontId="3"/>
  </si>
  <si>
    <t>27　その他</t>
    <rPh sb="5" eb="6">
      <t>タ</t>
    </rPh>
    <phoneticPr fontId="3"/>
  </si>
  <si>
    <t>備考</t>
    <rPh sb="0" eb="2">
      <t>ビコウ</t>
    </rPh>
    <phoneticPr fontId="3"/>
  </si>
  <si>
    <t>薬局</t>
    <rPh sb="0" eb="2">
      <t>ヤッキョク</t>
    </rPh>
    <phoneticPr fontId="3"/>
  </si>
  <si>
    <t>補助対象面積の按分方法について(留意事項）</t>
    <rPh sb="16" eb="18">
      <t>リュウイ</t>
    </rPh>
    <rPh sb="18" eb="20">
      <t>ジコウ</t>
    </rPh>
    <phoneticPr fontId="3"/>
  </si>
  <si>
    <t>（別添4）</t>
    <rPh sb="1" eb="3">
      <t>ベッテン</t>
    </rPh>
    <phoneticPr fontId="3"/>
  </si>
  <si>
    <t>各種事業を実施するにあたり、複合型施設における補助対象面積の按分の確認手順については、以下にお示しするとおりです。</t>
    <phoneticPr fontId="3"/>
  </si>
  <si>
    <t>該当施設においては、補助対象面積確認シートにより算出してください。</t>
  </si>
  <si>
    <t>　　※他の様式等を使用しても差し支えありません。</t>
    <phoneticPr fontId="3"/>
  </si>
  <si>
    <t>■複合型施設の場合の確認手順</t>
  </si>
  <si>
    <t>　複合型施設における共有部分の面積の算定方法は、 原則として、 各施設の専有部分の面積比による按分とします。</t>
    <phoneticPr fontId="3"/>
  </si>
  <si>
    <t>　（１） 各施設の専有部分の面積及び共有部分（玄関や廊下、階段やエレベータ等）の有無を</t>
    <rPh sb="41" eb="42">
      <t>ナ</t>
    </rPh>
    <phoneticPr fontId="3"/>
  </si>
  <si>
    <t>　（２） 建物の総面積から、各施設の専有面積及び補助対象外部分の面積を引き、 共有部分の面積を確定する。</t>
    <phoneticPr fontId="3"/>
  </si>
  <si>
    <t>　（３） 面積比按分により、補助対象に含める共有面積を算定する。</t>
    <phoneticPr fontId="3"/>
  </si>
  <si>
    <t>　（４） 専有部分の面積に、 （３） で算定した共有面積を足して補助対象面積を確定する。</t>
    <phoneticPr fontId="3"/>
  </si>
  <si>
    <t>■面積按分の仕方の例 （スプリンクラー等整備事業の例）</t>
  </si>
  <si>
    <r>
      <rPr>
        <sz val="10"/>
        <color theme="1"/>
        <rFont val="游ゴシック"/>
        <family val="3"/>
        <charset val="128"/>
      </rPr>
      <t>　</t>
    </r>
    <r>
      <rPr>
        <u/>
        <sz val="10"/>
        <color theme="1"/>
        <rFont val="游ゴシック"/>
        <family val="3"/>
        <charset val="128"/>
      </rPr>
      <t>建物全体の総床面積 ９８４．６０㎡（３階建て）</t>
    </r>
    <phoneticPr fontId="3"/>
  </si>
  <si>
    <t>　　　１階：屋内駐車場 １００．００㎡（補助対象外部分）</t>
    <phoneticPr fontId="3"/>
  </si>
  <si>
    <t>　　　　　　①デイサービスセンター ２２８．２０㎡（補助対象外施設）</t>
    <phoneticPr fontId="3"/>
  </si>
  <si>
    <t>　　　２階：②有料老人ホーム １９２．８０㎡（補助対象施設）</t>
    <phoneticPr fontId="3"/>
  </si>
  <si>
    <t>　　　　　　③小規模多機能型居宅介護事業所 １３５．４０㎡（補助対象施設）</t>
    <phoneticPr fontId="3"/>
  </si>
  <si>
    <t>　　　３階：②有料老人ホーム ３２８．２０㎡（補助対象施設）</t>
    <phoneticPr fontId="3"/>
  </si>
  <si>
    <t>　手順１ ：専有面積の確認</t>
    <phoneticPr fontId="3"/>
  </si>
  <si>
    <t>　　　　　①デイサービスセンター ２０４．６０㎡</t>
    <phoneticPr fontId="3"/>
  </si>
  <si>
    <t>　　　　　②有料老人ホーム ４９５．８０㎡</t>
    <phoneticPr fontId="3"/>
  </si>
  <si>
    <t>　　　　　③小規模多機能型居宅介護事業所 １１７．３０㎡</t>
    <phoneticPr fontId="3"/>
  </si>
  <si>
    <r>
      <t>　　　　　　　　　　　　　　　　　　　　　　　　</t>
    </r>
    <r>
      <rPr>
        <b/>
        <sz val="10"/>
        <rFont val="游ゴシック"/>
        <family val="3"/>
        <charset val="128"/>
      </rPr>
      <t>　　　　　専有面積の合計 ①＋②＋③＝ ８１７．７０㎡</t>
    </r>
    <phoneticPr fontId="3"/>
  </si>
  <si>
    <t>　手順２ ：共有部分の面積の確定</t>
    <phoneticPr fontId="3"/>
  </si>
  <si>
    <t>　　　　　建物の総床面積 ９８４．６０㎡－専有部分の面積の合計 ８１７．７０㎡－</t>
    <phoneticPr fontId="3"/>
  </si>
  <si>
    <r>
      <t>　　　　　補助対象外部分（屋内駐車場） １００．００㎡ ＝</t>
    </r>
    <r>
      <rPr>
        <b/>
        <sz val="10"/>
        <color theme="1"/>
        <rFont val="游ゴシック"/>
        <family val="3"/>
        <charset val="128"/>
      </rPr>
      <t>共有部分の面積 ６６．９０㎡</t>
    </r>
    <phoneticPr fontId="3"/>
  </si>
  <si>
    <t>　手順３ ： 各補助対象施設にかかる共有面積の算出</t>
    <phoneticPr fontId="3"/>
  </si>
  <si>
    <t xml:space="preserve">                   ②有料老人ホーム</t>
    <phoneticPr fontId="3"/>
  </si>
  <si>
    <t>　　　　　　共有部分の面積 ６６．９０㎡× （有料老人ホームの専有面積</t>
    <phoneticPr fontId="3"/>
  </si>
  <si>
    <r>
      <t xml:space="preserve">                               ４９５．８０㎡÷専有面積の合計 ８１７．７０㎡）＝</t>
    </r>
    <r>
      <rPr>
        <b/>
        <sz val="10"/>
        <color theme="1"/>
        <rFont val="游ゴシック"/>
        <family val="3"/>
        <charset val="128"/>
      </rPr>
      <t>４０．５６㎡</t>
    </r>
    <phoneticPr fontId="3"/>
  </si>
  <si>
    <t>　　　　　③小規模多機能型居宅介護事業所</t>
    <phoneticPr fontId="3"/>
  </si>
  <si>
    <t>　　　　　　共有部分の面積 ６６．９０㎡× （小規模多機能型居宅介護事業所の専有面積</t>
    <phoneticPr fontId="3"/>
  </si>
  <si>
    <r>
      <t>　         　　　　　１１７．３０㎡÷専有面積の合計 ８１７．７０㎡）＝</t>
    </r>
    <r>
      <rPr>
        <b/>
        <sz val="10"/>
        <color theme="1"/>
        <rFont val="游ゴシック"/>
        <family val="3"/>
        <charset val="128"/>
      </rPr>
      <t>９．６０㎡</t>
    </r>
    <phoneticPr fontId="3"/>
  </si>
  <si>
    <t>　手順４ ： 各補助対象施設にかかる補助対象面積の確定</t>
    <phoneticPr fontId="3"/>
  </si>
  <si>
    <t>　　　　　②有料老人ホーム</t>
    <phoneticPr fontId="3"/>
  </si>
  <si>
    <r>
      <t xml:space="preserve">　　　　　　４９５．８０㎡＋４０．５６㎡＝５３６．３６㎡　　　　小数点以下第一位を四捨五入し、 </t>
    </r>
    <r>
      <rPr>
        <b/>
        <sz val="10"/>
        <color theme="1"/>
        <rFont val="游ゴシック"/>
        <family val="3"/>
        <charset val="128"/>
      </rPr>
      <t>５３６㎡</t>
    </r>
    <phoneticPr fontId="3"/>
  </si>
  <si>
    <t>　　　　　③ 小規模多機能型居宅介護事業所</t>
    <phoneticPr fontId="3"/>
  </si>
  <si>
    <r>
      <t xml:space="preserve">　　　　　　１１７．３０㎡＋９．６０㎡＝１２６．９０㎡　　　　　小数点以下第一位を四捨五入し、 </t>
    </r>
    <r>
      <rPr>
        <b/>
        <sz val="10"/>
        <rFont val="游ゴシック"/>
        <family val="3"/>
        <charset val="128"/>
      </rPr>
      <t>１２７㎡</t>
    </r>
    <phoneticPr fontId="3"/>
  </si>
  <si>
    <t>■留意点</t>
    <phoneticPr fontId="3"/>
  </si>
  <si>
    <t>　ア 複数の施設が併設されている場合、 面積比によらず、 単純に施設数で割って共有面積を算定することは認められない。</t>
    <phoneticPr fontId="3"/>
  </si>
  <si>
    <t>　イ 按分を行わず、 共有部分の全ての面積を補助対象として申請することも当然認められない。</t>
    <phoneticPr fontId="3"/>
  </si>
  <si>
    <t>　　　　平面図等の図面により確認する。</t>
    <phoneticPr fontId="3"/>
  </si>
  <si>
    <t>　ウ 平面図、位置図、写真等（現況及び改修予定箇所が分かるもの）の他、見積書等、費用の算出根拠がわかる書類を添付すること。</t>
    <phoneticPr fontId="3"/>
  </si>
  <si>
    <t>社会福祉連携推進法人等による大規模修繕</t>
    <rPh sb="0" eb="2">
      <t>シャカイ</t>
    </rPh>
    <rPh sb="2" eb="4">
      <t>フクシ</t>
    </rPh>
    <rPh sb="4" eb="6">
      <t>レンケイ</t>
    </rPh>
    <rPh sb="6" eb="8">
      <t>スイシン</t>
    </rPh>
    <rPh sb="8" eb="10">
      <t>ホウジン</t>
    </rPh>
    <rPh sb="10" eb="11">
      <t>トウ</t>
    </rPh>
    <rPh sb="14" eb="17">
      <t>ダイキボ</t>
    </rPh>
    <rPh sb="17" eb="19">
      <t>シュウゼン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</si>
</sst>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7">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name val="ＭＳ Ｐゴシック"/>
      <family val="3"/>
      <charset val="128"/>
    </font>
    <font>
      <sz val="11"/>
      <color rgb="FFFF0000"/>
      <name val="ＭＳ Ｐゴシック"/>
      <family val="3"/>
      <charset val="128"/>
    </font>
    <font>
      <b/>
      <u/>
      <sz val="16"/>
      <name val="ＭＳ Ｐゴシック"/>
      <family val="3"/>
      <charset val="128"/>
    </font>
    <font>
      <b/>
      <sz val="9"/>
      <color indexed="81"/>
      <name val="MS P ゴシック"/>
      <family val="3"/>
      <charset val="128"/>
    </font>
    <font>
      <sz val="8"/>
      <name val="ＭＳ Ｐゴシック"/>
      <family val="3"/>
      <charset val="128"/>
    </font>
    <font>
      <sz val="11"/>
      <name val="游ゴシック"/>
      <family val="3"/>
      <charset val="128"/>
      <scheme val="minor"/>
    </font>
    <font>
      <sz val="11"/>
      <color theme="1"/>
      <name val="游ゴシック"/>
      <family val="3"/>
      <charset val="128"/>
      <scheme val="minor"/>
    </font>
    <font>
      <b/>
      <u/>
      <sz val="14"/>
      <color theme="1"/>
      <name val="游ゴシック"/>
      <family val="3"/>
      <charset val="128"/>
    </font>
    <font>
      <sz val="10"/>
      <color theme="1"/>
      <name val="游ゴシック"/>
      <family val="3"/>
      <charset val="128"/>
    </font>
    <font>
      <u/>
      <sz val="10"/>
      <color theme="1"/>
      <name val="游ゴシック"/>
      <family val="3"/>
      <charset val="128"/>
    </font>
    <font>
      <sz val="9"/>
      <color theme="1"/>
      <name val="游ゴシック"/>
      <family val="3"/>
      <charset val="128"/>
    </font>
    <font>
      <b/>
      <sz val="10"/>
      <name val="游ゴシック"/>
      <family val="3"/>
      <charset val="128"/>
    </font>
    <font>
      <b/>
      <sz val="10"/>
      <color theme="1"/>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4" fillId="0" borderId="1" xfId="0" applyFont="1" applyBorder="1" applyAlignment="1" applyProtection="1">
      <alignment vertical="center" wrapText="1" shrinkToFit="1"/>
    </xf>
    <xf numFmtId="176" fontId="5" fillId="0" borderId="1" xfId="0" applyNumberFormat="1" applyFont="1" applyFill="1" applyBorder="1" applyAlignment="1" applyProtection="1">
      <alignment vertical="center"/>
    </xf>
    <xf numFmtId="0" fontId="4" fillId="0" borderId="1" xfId="0" applyFont="1" applyBorder="1" applyProtection="1">
      <alignment vertical="center"/>
    </xf>
    <xf numFmtId="0" fontId="5" fillId="0" borderId="1" xfId="0" applyFont="1" applyBorder="1" applyProtection="1">
      <alignment vertical="center"/>
    </xf>
    <xf numFmtId="0" fontId="5" fillId="0" borderId="1" xfId="0" applyFont="1" applyFill="1" applyBorder="1" applyAlignment="1" applyProtection="1">
      <alignment horizontal="center" vertical="center"/>
    </xf>
    <xf numFmtId="0" fontId="4" fillId="0" borderId="0" xfId="0" applyFont="1" applyBorder="1" applyProtection="1">
      <alignment vertical="center"/>
    </xf>
    <xf numFmtId="0" fontId="4" fillId="0" borderId="0" xfId="0" applyFont="1" applyFill="1" applyBorder="1" applyProtection="1">
      <alignment vertical="center"/>
    </xf>
    <xf numFmtId="0" fontId="4" fillId="0" borderId="1" xfId="0" applyFont="1" applyFill="1" applyBorder="1" applyAlignment="1" applyProtection="1">
      <alignment horizontal="center" vertical="center"/>
    </xf>
    <xf numFmtId="176" fontId="4" fillId="0" borderId="1" xfId="0" applyNumberFormat="1" applyFont="1" applyFill="1" applyBorder="1" applyAlignment="1" applyProtection="1">
      <alignment vertical="center"/>
    </xf>
    <xf numFmtId="0" fontId="4" fillId="2" borderId="1" xfId="0" applyFont="1" applyFill="1" applyBorder="1" applyAlignment="1" applyProtection="1">
      <alignment horizontal="center" vertical="center"/>
    </xf>
    <xf numFmtId="176" fontId="4" fillId="0" borderId="1" xfId="0" applyNumberFormat="1" applyFont="1" applyBorder="1" applyProtection="1">
      <alignment vertical="center"/>
    </xf>
    <xf numFmtId="177" fontId="8" fillId="0" borderId="0" xfId="0" applyNumberFormat="1" applyFont="1" applyBorder="1" applyProtection="1">
      <alignment vertical="center"/>
    </xf>
    <xf numFmtId="0" fontId="8" fillId="0" borderId="0" xfId="0" applyFont="1" applyBorder="1" applyProtection="1">
      <alignment vertical="center"/>
    </xf>
    <xf numFmtId="177" fontId="8" fillId="0" borderId="0" xfId="0" applyNumberFormat="1" applyFont="1" applyFill="1" applyBorder="1" applyProtection="1">
      <alignment vertical="center"/>
    </xf>
    <xf numFmtId="0" fontId="8" fillId="0" borderId="0" xfId="0" applyFont="1" applyFill="1" applyBorder="1" applyProtection="1">
      <alignment vertical="center"/>
    </xf>
    <xf numFmtId="177" fontId="8" fillId="0" borderId="0" xfId="0" applyNumberFormat="1" applyFont="1" applyFill="1" applyBorder="1" applyAlignment="1" applyProtection="1">
      <alignment horizontal="left" vertical="center"/>
    </xf>
    <xf numFmtId="177" fontId="8" fillId="0" borderId="0" xfId="0" applyNumberFormat="1"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1" xfId="0" applyFont="1" applyBorder="1" applyProtection="1">
      <alignment vertical="center"/>
      <protection locked="0"/>
    </xf>
    <xf numFmtId="0" fontId="9" fillId="0" borderId="0" xfId="0" applyFont="1" applyBorder="1" applyProtection="1">
      <alignment vertical="center"/>
    </xf>
    <xf numFmtId="0" fontId="10" fillId="0" borderId="0" xfId="0" applyFont="1">
      <alignment vertical="center"/>
    </xf>
    <xf numFmtId="0" fontId="4" fillId="0" borderId="1" xfId="0" applyFont="1" applyBorder="1" applyAlignment="1" applyProtection="1">
      <alignment vertical="center" wrapText="1"/>
    </xf>
    <xf numFmtId="0" fontId="5" fillId="0" borderId="1" xfId="0" applyFont="1" applyBorder="1" applyAlignment="1" applyProtection="1">
      <alignment vertical="center" wrapText="1"/>
    </xf>
    <xf numFmtId="0" fontId="12" fillId="0" borderId="0" xfId="0" applyFont="1">
      <alignment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0" borderId="0" xfId="0" applyFont="1">
      <alignment vertical="center"/>
    </xf>
    <xf numFmtId="0" fontId="13" fillId="0" borderId="0" xfId="0" applyFont="1">
      <alignment vertical="center"/>
    </xf>
    <xf numFmtId="0" fontId="4" fillId="0" borderId="2" xfId="0" applyFont="1" applyFill="1" applyBorder="1" applyAlignment="1" applyProtection="1">
      <alignment vertical="center"/>
    </xf>
    <xf numFmtId="0" fontId="6" fillId="0" borderId="0" xfId="0" applyFont="1" applyBorder="1" applyAlignment="1" applyProtection="1">
      <alignment horizontal="center" vertical="center"/>
    </xf>
    <xf numFmtId="0" fontId="4" fillId="0" borderId="0" xfId="0" applyFont="1" applyFill="1" applyBorder="1" applyAlignment="1" applyProtection="1">
      <alignment vertical="center"/>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1374913</xdr:colOff>
      <xdr:row>3</xdr:row>
      <xdr:rowOff>109744</xdr:rowOff>
    </xdr:to>
    <xdr:sp macro="" textlink="">
      <xdr:nvSpPr>
        <xdr:cNvPr id="2" name="正方形/長方形 1"/>
        <xdr:cNvSpPr/>
      </xdr:nvSpPr>
      <xdr:spPr>
        <a:xfrm>
          <a:off x="2505075" y="323850"/>
          <a:ext cx="1374913" cy="728869"/>
        </a:xfrm>
        <a:prstGeom prst="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solidFill>
                <a:srgbClr val="FF0000"/>
              </a:solidFill>
            </a:rPr>
            <a:t>記入例</a:t>
          </a:r>
        </a:p>
      </xdr:txBody>
    </xdr:sp>
    <xdr:clientData/>
  </xdr:twoCellAnchor>
  <xdr:twoCellAnchor>
    <xdr:from>
      <xdr:col>0</xdr:col>
      <xdr:colOff>2095500</xdr:colOff>
      <xdr:row>17</xdr:row>
      <xdr:rowOff>342900</xdr:rowOff>
    </xdr:from>
    <xdr:to>
      <xdr:col>2</xdr:col>
      <xdr:colOff>1035741</xdr:colOff>
      <xdr:row>19</xdr:row>
      <xdr:rowOff>311329</xdr:rowOff>
    </xdr:to>
    <xdr:sp macro="" textlink="">
      <xdr:nvSpPr>
        <xdr:cNvPr id="3" name="角丸四角形吹き出し 2"/>
        <xdr:cNvSpPr/>
      </xdr:nvSpPr>
      <xdr:spPr>
        <a:xfrm>
          <a:off x="2095500" y="6038850"/>
          <a:ext cx="3064566" cy="692329"/>
        </a:xfrm>
        <a:prstGeom prst="wedgeRoundRectCallout">
          <a:avLst>
            <a:gd name="adj1" fmla="val -33696"/>
            <a:gd name="adj2" fmla="val -44126"/>
            <a:gd name="adj3" fmla="val 16667"/>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同一建物内の全ての施設・共用部分・その他、について記載してください。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0"/>
  <sheetViews>
    <sheetView tabSelected="1" view="pageBreakPreview" zoomScaleNormal="100" zoomScaleSheetLayoutView="100" workbookViewId="0">
      <selection activeCell="B19" sqref="B19"/>
    </sheetView>
  </sheetViews>
  <sheetFormatPr defaultColWidth="29.875" defaultRowHeight="33" customHeight="1"/>
  <cols>
    <col min="1" max="1" width="32.875" style="6" customWidth="1"/>
    <col min="2" max="3" width="21.25" style="6" customWidth="1"/>
    <col min="4" max="4" width="13.125" style="6" customWidth="1"/>
    <col min="5" max="6" width="8.375" style="6" customWidth="1"/>
    <col min="7" max="7" width="5.5" style="12" customWidth="1"/>
    <col min="8" max="8" width="5.5" style="13" customWidth="1"/>
    <col min="9" max="16384" width="29.875" style="6"/>
  </cols>
  <sheetData>
    <row r="1" spans="1:8" ht="25.5" customHeight="1">
      <c r="A1" s="30" t="s">
        <v>7</v>
      </c>
      <c r="B1" s="30"/>
      <c r="C1" s="30"/>
    </row>
    <row r="2" spans="1:8" ht="20.25" customHeight="1"/>
    <row r="3" spans="1:8" s="7" customFormat="1" ht="28.5" customHeight="1">
      <c r="A3" s="31" t="s">
        <v>14</v>
      </c>
      <c r="B3" s="31"/>
      <c r="C3" s="31"/>
      <c r="G3" s="14"/>
      <c r="H3" s="15"/>
    </row>
    <row r="4" spans="1:8" s="7" customFormat="1" ht="28.5" customHeight="1">
      <c r="A4" s="8"/>
      <c r="G4" s="14"/>
      <c r="H4" s="15"/>
    </row>
    <row r="5" spans="1:8" s="7" customFormat="1" ht="20.25" customHeight="1">
      <c r="G5" s="14"/>
      <c r="H5" s="15"/>
    </row>
    <row r="6" spans="1:8" s="7" customFormat="1" ht="28.5" customHeight="1">
      <c r="A6" s="31" t="s">
        <v>3</v>
      </c>
      <c r="B6" s="31"/>
      <c r="C6" s="31"/>
      <c r="G6" s="14"/>
      <c r="H6" s="15"/>
    </row>
    <row r="7" spans="1:8" s="7" customFormat="1" ht="28.5" customHeight="1">
      <c r="A7" s="8"/>
      <c r="G7" s="14"/>
      <c r="H7" s="15"/>
    </row>
    <row r="8" spans="1:8" s="7" customFormat="1" ht="20.25" customHeight="1">
      <c r="G8" s="14"/>
      <c r="H8" s="15"/>
    </row>
    <row r="9" spans="1:8" s="7" customFormat="1" ht="28.5" customHeight="1">
      <c r="A9" s="31" t="s">
        <v>15</v>
      </c>
      <c r="B9" s="31"/>
      <c r="C9" s="31"/>
      <c r="G9" s="14"/>
      <c r="H9" s="15"/>
    </row>
    <row r="10" spans="1:8" s="7" customFormat="1" ht="28.5" customHeight="1">
      <c r="A10" s="9"/>
      <c r="B10" s="7" t="s">
        <v>5</v>
      </c>
      <c r="G10" s="14"/>
      <c r="H10" s="15"/>
    </row>
    <row r="11" spans="1:8" s="7" customFormat="1" ht="20.25" customHeight="1">
      <c r="G11" s="14"/>
      <c r="H11" s="15"/>
    </row>
    <row r="12" spans="1:8" s="7" customFormat="1" ht="28.5" customHeight="1">
      <c r="A12" s="29" t="s">
        <v>4</v>
      </c>
      <c r="B12" s="29"/>
      <c r="C12" s="29"/>
      <c r="G12" s="16" t="s">
        <v>9</v>
      </c>
      <c r="H12" s="15"/>
    </row>
    <row r="13" spans="1:8" ht="28.5" customHeight="1">
      <c r="A13" s="10" t="s">
        <v>0</v>
      </c>
      <c r="B13" s="10" t="s">
        <v>2</v>
      </c>
      <c r="C13" s="10" t="s">
        <v>1</v>
      </c>
      <c r="D13" s="10" t="s">
        <v>51</v>
      </c>
      <c r="G13" s="17" t="s">
        <v>10</v>
      </c>
    </row>
    <row r="14" spans="1:8" ht="28.5" customHeight="1">
      <c r="A14" s="1"/>
      <c r="B14" s="11"/>
      <c r="C14" s="3"/>
      <c r="D14" s="22"/>
      <c r="G14" s="12" t="e">
        <f t="shared" ref="G14:G20" si="0">ROUND(C14/$C$21,2)*100</f>
        <v>#DIV/0!</v>
      </c>
      <c r="H14" s="13" t="e">
        <f>$A$10*G14</f>
        <v>#DIV/0!</v>
      </c>
    </row>
    <row r="15" spans="1:8" ht="28.5" customHeight="1">
      <c r="A15" s="1"/>
      <c r="B15" s="11"/>
      <c r="C15" s="3"/>
      <c r="D15" s="22"/>
      <c r="G15" s="12" t="e">
        <f t="shared" si="0"/>
        <v>#DIV/0!</v>
      </c>
      <c r="H15" s="13" t="e">
        <f t="shared" ref="H15:H20" si="1">$A$10*G15</f>
        <v>#DIV/0!</v>
      </c>
    </row>
    <row r="16" spans="1:8" ht="28.5" customHeight="1">
      <c r="A16" s="1"/>
      <c r="B16" s="11"/>
      <c r="C16" s="3"/>
      <c r="D16" s="22"/>
      <c r="G16" s="12" t="e">
        <f t="shared" si="0"/>
        <v>#DIV/0!</v>
      </c>
      <c r="H16" s="13" t="e">
        <f t="shared" si="1"/>
        <v>#DIV/0!</v>
      </c>
    </row>
    <row r="17" spans="1:8" ht="28.5" customHeight="1">
      <c r="A17" s="1"/>
      <c r="B17" s="11"/>
      <c r="C17" s="3"/>
      <c r="D17" s="22"/>
      <c r="G17" s="12" t="e">
        <f t="shared" si="0"/>
        <v>#DIV/0!</v>
      </c>
      <c r="H17" s="13" t="e">
        <f t="shared" si="1"/>
        <v>#DIV/0!</v>
      </c>
    </row>
    <row r="18" spans="1:8" ht="28.5" customHeight="1">
      <c r="A18" s="1"/>
      <c r="B18" s="11"/>
      <c r="C18" s="3"/>
      <c r="D18" s="22"/>
      <c r="G18" s="12" t="e">
        <f t="shared" si="0"/>
        <v>#DIV/0!</v>
      </c>
      <c r="H18" s="13" t="e">
        <f t="shared" si="1"/>
        <v>#DIV/0!</v>
      </c>
    </row>
    <row r="19" spans="1:8" ht="28.5" customHeight="1">
      <c r="A19" s="1"/>
      <c r="B19" s="11"/>
      <c r="C19" s="3"/>
      <c r="D19" s="22"/>
      <c r="G19" s="12" t="e">
        <f t="shared" si="0"/>
        <v>#DIV/0!</v>
      </c>
      <c r="H19" s="13" t="e">
        <f t="shared" si="1"/>
        <v>#DIV/0!</v>
      </c>
    </row>
    <row r="20" spans="1:8" ht="28.5" customHeight="1">
      <c r="A20" s="1"/>
      <c r="B20" s="11"/>
      <c r="C20" s="3"/>
      <c r="D20" s="22"/>
      <c r="G20" s="12" t="e">
        <f t="shared" si="0"/>
        <v>#DIV/0!</v>
      </c>
      <c r="H20" s="13" t="e">
        <f t="shared" si="1"/>
        <v>#DIV/0!</v>
      </c>
    </row>
    <row r="21" spans="1:8" ht="33" customHeight="1">
      <c r="B21" s="18" t="s">
        <v>16</v>
      </c>
      <c r="C21" s="19">
        <f>SUM(C14:C20)</f>
        <v>0</v>
      </c>
      <c r="H21" s="13" t="e">
        <f>SUM(H14:H20)</f>
        <v>#DIV/0!</v>
      </c>
    </row>
    <row r="22" spans="1:8" ht="33" customHeight="1">
      <c r="A22" s="20" t="s">
        <v>13</v>
      </c>
    </row>
    <row r="24" spans="1:8" ht="33" customHeight="1">
      <c r="A24" s="21" t="s">
        <v>17</v>
      </c>
    </row>
    <row r="25" spans="1:8" ht="33" customHeight="1">
      <c r="A25" s="21" t="s">
        <v>18</v>
      </c>
    </row>
    <row r="26" spans="1:8" ht="33" customHeight="1">
      <c r="A26" s="21" t="s">
        <v>19</v>
      </c>
    </row>
    <row r="27" spans="1:8" ht="33" customHeight="1">
      <c r="A27" s="21" t="s">
        <v>20</v>
      </c>
    </row>
    <row r="28" spans="1:8" ht="33" customHeight="1">
      <c r="A28" s="21" t="s">
        <v>21</v>
      </c>
    </row>
    <row r="29" spans="1:8" ht="33" customHeight="1">
      <c r="A29" s="21" t="s">
        <v>22</v>
      </c>
    </row>
    <row r="30" spans="1:8" ht="33" customHeight="1">
      <c r="A30" s="20" t="s">
        <v>96</v>
      </c>
    </row>
    <row r="31" spans="1:8" ht="33" customHeight="1">
      <c r="A31" s="21" t="s">
        <v>23</v>
      </c>
    </row>
    <row r="32" spans="1:8" ht="33" customHeight="1">
      <c r="A32" s="20" t="s">
        <v>24</v>
      </c>
    </row>
    <row r="33" spans="1:1" ht="33" customHeight="1">
      <c r="A33" s="21" t="s">
        <v>25</v>
      </c>
    </row>
    <row r="34" spans="1:1" ht="33" customHeight="1">
      <c r="A34" s="21" t="s">
        <v>26</v>
      </c>
    </row>
    <row r="35" spans="1:1" ht="33" customHeight="1">
      <c r="A35" s="21" t="s">
        <v>27</v>
      </c>
    </row>
    <row r="36" spans="1:1" ht="33" customHeight="1">
      <c r="A36" s="21" t="s">
        <v>29</v>
      </c>
    </row>
    <row r="37" spans="1:1" ht="33" customHeight="1">
      <c r="A37" s="21" t="s">
        <v>30</v>
      </c>
    </row>
    <row r="38" spans="1:1" ht="33" customHeight="1">
      <c r="A38" s="21" t="s">
        <v>31</v>
      </c>
    </row>
    <row r="39" spans="1:1" ht="33" customHeight="1">
      <c r="A39" s="21" t="s">
        <v>32</v>
      </c>
    </row>
    <row r="40" spans="1:1" ht="33" customHeight="1">
      <c r="A40" s="20" t="s">
        <v>33</v>
      </c>
    </row>
    <row r="41" spans="1:1" ht="33" customHeight="1">
      <c r="A41" s="21" t="s">
        <v>34</v>
      </c>
    </row>
    <row r="42" spans="1:1" ht="33" customHeight="1">
      <c r="A42" s="21" t="s">
        <v>35</v>
      </c>
    </row>
    <row r="43" spans="1:1" ht="33" customHeight="1">
      <c r="A43" s="21" t="s">
        <v>36</v>
      </c>
    </row>
    <row r="44" spans="1:1" ht="33" customHeight="1">
      <c r="A44" s="21" t="s">
        <v>37</v>
      </c>
    </row>
    <row r="45" spans="1:1" ht="33" customHeight="1">
      <c r="A45" s="21" t="s">
        <v>38</v>
      </c>
    </row>
    <row r="46" spans="1:1" ht="33" customHeight="1">
      <c r="A46" s="21" t="s">
        <v>39</v>
      </c>
    </row>
    <row r="47" spans="1:1" ht="33" customHeight="1">
      <c r="A47" s="21" t="s">
        <v>40</v>
      </c>
    </row>
    <row r="48" spans="1:1" ht="33" customHeight="1">
      <c r="A48" s="21" t="s">
        <v>41</v>
      </c>
    </row>
    <row r="49" spans="1:1" ht="33" customHeight="1">
      <c r="A49" s="21" t="s">
        <v>42</v>
      </c>
    </row>
    <row r="50" spans="1:1" ht="33" customHeight="1">
      <c r="A50" s="21" t="s">
        <v>43</v>
      </c>
    </row>
    <row r="51" spans="1:1" ht="33" customHeight="1">
      <c r="A51" s="21" t="s">
        <v>44</v>
      </c>
    </row>
    <row r="52" spans="1:1" ht="33" customHeight="1">
      <c r="A52" s="21" t="s">
        <v>45</v>
      </c>
    </row>
    <row r="53" spans="1:1" ht="33" customHeight="1">
      <c r="A53" s="21" t="s">
        <v>46</v>
      </c>
    </row>
    <row r="54" spans="1:1" ht="33" customHeight="1">
      <c r="A54" s="21" t="s">
        <v>47</v>
      </c>
    </row>
    <row r="55" spans="1:1" ht="33" customHeight="1">
      <c r="A55" s="21" t="s">
        <v>48</v>
      </c>
    </row>
    <row r="56" spans="1:1" ht="33" customHeight="1">
      <c r="A56" s="20" t="s">
        <v>49</v>
      </c>
    </row>
    <row r="57" spans="1:1" ht="33" customHeight="1">
      <c r="A57" s="21" t="s">
        <v>50</v>
      </c>
    </row>
    <row r="58" spans="1:1" ht="33" customHeight="1">
      <c r="A58" s="21" t="s">
        <v>8</v>
      </c>
    </row>
    <row r="59" spans="1:1" ht="33" customHeight="1">
      <c r="A59" s="21" t="s">
        <v>11</v>
      </c>
    </row>
    <row r="60" spans="1:1" ht="33" customHeight="1">
      <c r="A60" s="21" t="s">
        <v>12</v>
      </c>
    </row>
  </sheetData>
  <mergeCells count="5">
    <mergeCell ref="A12:C12"/>
    <mergeCell ref="A1:C1"/>
    <mergeCell ref="A3:C3"/>
    <mergeCell ref="A6:C6"/>
    <mergeCell ref="A9:C9"/>
  </mergeCells>
  <phoneticPr fontId="3"/>
  <dataValidations count="4">
    <dataValidation type="whole" allowBlank="1" showInputMessage="1" showErrorMessage="1" error="数値を入力してください" promptTitle="数値を入力してください" sqref="B14:B20">
      <formula1>0</formula1>
      <formula2>9999</formula2>
    </dataValidation>
    <dataValidation type="decimal" allowBlank="1" showInputMessage="1" showErrorMessage="1" error="数値を入力してください" sqref="C14:C20">
      <formula1>0.01</formula1>
      <formula2>100000000</formula2>
    </dataValidation>
    <dataValidation type="list" allowBlank="1" showInputMessage="1" showErrorMessage="1" sqref="A14:A20">
      <formula1>$A$31:$A$57</formula1>
    </dataValidation>
    <dataValidation type="list" allowBlank="1" showInputMessage="1" showErrorMessage="1" sqref="A7">
      <formula1>$A$24:$A$30</formula1>
    </dataValidation>
  </dataValidations>
  <pageMargins left="0.7" right="0.7" top="0.75" bottom="0.75" header="0.3" footer="0.3"/>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9"/>
  <sheetViews>
    <sheetView view="pageBreakPreview" topLeftCell="A11" zoomScaleNormal="100" zoomScaleSheetLayoutView="100" workbookViewId="0">
      <selection activeCell="F2" sqref="F2"/>
    </sheetView>
  </sheetViews>
  <sheetFormatPr defaultColWidth="29.875" defaultRowHeight="33" customHeight="1"/>
  <cols>
    <col min="1" max="1" width="32.875" style="6" customWidth="1"/>
    <col min="2" max="3" width="21.25" style="6" customWidth="1"/>
    <col min="4" max="4" width="13.125" style="6" customWidth="1"/>
    <col min="5" max="6" width="8.375" style="6" customWidth="1"/>
    <col min="7" max="7" width="5.5" style="12" customWidth="1"/>
    <col min="8" max="8" width="5.5" style="13" customWidth="1"/>
    <col min="9" max="16384" width="29.875" style="6"/>
  </cols>
  <sheetData>
    <row r="1" spans="1:8" ht="25.5" customHeight="1">
      <c r="A1" s="30" t="s">
        <v>7</v>
      </c>
      <c r="B1" s="30"/>
      <c r="C1" s="30"/>
    </row>
    <row r="2" spans="1:8" ht="20.25" customHeight="1"/>
    <row r="3" spans="1:8" s="7" customFormat="1" ht="28.5" customHeight="1">
      <c r="A3" s="31" t="s">
        <v>14</v>
      </c>
      <c r="B3" s="31"/>
      <c r="C3" s="31"/>
      <c r="G3" s="14"/>
      <c r="H3" s="15"/>
    </row>
    <row r="4" spans="1:8" s="7" customFormat="1" ht="28.5" customHeight="1">
      <c r="A4" s="5" t="s">
        <v>6</v>
      </c>
      <c r="G4" s="14"/>
      <c r="H4" s="15"/>
    </row>
    <row r="5" spans="1:8" s="7" customFormat="1" ht="20.25" customHeight="1">
      <c r="G5" s="14"/>
      <c r="H5" s="15"/>
    </row>
    <row r="6" spans="1:8" s="7" customFormat="1" ht="28.5" customHeight="1">
      <c r="A6" s="31" t="s">
        <v>3</v>
      </c>
      <c r="B6" s="31"/>
      <c r="C6" s="31"/>
      <c r="G6" s="14"/>
      <c r="H6" s="15"/>
    </row>
    <row r="7" spans="1:8" s="7" customFormat="1" ht="28.5" customHeight="1">
      <c r="A7" s="8" t="s">
        <v>17</v>
      </c>
      <c r="G7" s="14"/>
      <c r="H7" s="15"/>
    </row>
    <row r="8" spans="1:8" s="7" customFormat="1" ht="20.25" customHeight="1">
      <c r="G8" s="14"/>
      <c r="H8" s="15"/>
    </row>
    <row r="9" spans="1:8" s="7" customFormat="1" ht="28.5" customHeight="1">
      <c r="A9" s="31" t="s">
        <v>15</v>
      </c>
      <c r="B9" s="31"/>
      <c r="C9" s="31"/>
      <c r="G9" s="14"/>
      <c r="H9" s="15"/>
    </row>
    <row r="10" spans="1:8" s="7" customFormat="1" ht="28.5" customHeight="1">
      <c r="A10" s="2">
        <v>10206000</v>
      </c>
      <c r="B10" s="7" t="s">
        <v>5</v>
      </c>
      <c r="G10" s="14"/>
      <c r="H10" s="15"/>
    </row>
    <row r="11" spans="1:8" s="7" customFormat="1" ht="20.25" customHeight="1">
      <c r="G11" s="14"/>
      <c r="H11" s="15"/>
    </row>
    <row r="12" spans="1:8" s="7" customFormat="1" ht="28.5" customHeight="1">
      <c r="A12" s="29" t="s">
        <v>4</v>
      </c>
      <c r="B12" s="29"/>
      <c r="C12" s="29"/>
      <c r="G12" s="16" t="s">
        <v>9</v>
      </c>
      <c r="H12" s="15"/>
    </row>
    <row r="13" spans="1:8" ht="28.5" customHeight="1">
      <c r="A13" s="10" t="s">
        <v>0</v>
      </c>
      <c r="B13" s="10" t="s">
        <v>2</v>
      </c>
      <c r="C13" s="10" t="s">
        <v>1</v>
      </c>
      <c r="D13" s="10" t="s">
        <v>51</v>
      </c>
      <c r="G13" s="17" t="s">
        <v>10</v>
      </c>
    </row>
    <row r="14" spans="1:8" ht="28.5" customHeight="1">
      <c r="A14" s="1" t="s">
        <v>23</v>
      </c>
      <c r="B14" s="11">
        <v>60</v>
      </c>
      <c r="C14" s="4">
        <v>3329.3</v>
      </c>
      <c r="D14" s="22"/>
      <c r="G14" s="12">
        <f t="shared" ref="G14:G20" si="0">ROUND(C14/$C$21,2)*100</f>
        <v>52</v>
      </c>
      <c r="H14" s="13">
        <f>$A$10*G14</f>
        <v>530712000</v>
      </c>
    </row>
    <row r="15" spans="1:8" ht="28.5" customHeight="1">
      <c r="A15" s="1" t="s">
        <v>28</v>
      </c>
      <c r="B15" s="11">
        <v>30</v>
      </c>
      <c r="C15" s="4">
        <v>2105.6</v>
      </c>
      <c r="D15" s="22"/>
      <c r="G15" s="12">
        <f t="shared" si="0"/>
        <v>33</v>
      </c>
      <c r="H15" s="13">
        <f t="shared" ref="H15:H20" si="1">$A$10*G15</f>
        <v>336798000</v>
      </c>
    </row>
    <row r="16" spans="1:8" ht="28.5" customHeight="1">
      <c r="A16" s="1" t="s">
        <v>24</v>
      </c>
      <c r="B16" s="11">
        <v>20</v>
      </c>
      <c r="C16" s="4">
        <v>500.2</v>
      </c>
      <c r="D16" s="22"/>
      <c r="G16" s="12">
        <f t="shared" si="0"/>
        <v>8</v>
      </c>
      <c r="H16" s="13">
        <f t="shared" si="1"/>
        <v>81648000</v>
      </c>
    </row>
    <row r="17" spans="1:8" ht="28.5" customHeight="1">
      <c r="A17" s="1" t="s">
        <v>49</v>
      </c>
      <c r="B17" s="11"/>
      <c r="C17" s="4">
        <v>120.5</v>
      </c>
      <c r="D17" s="22"/>
      <c r="G17" s="12">
        <f t="shared" si="0"/>
        <v>2</v>
      </c>
      <c r="H17" s="13">
        <f t="shared" si="1"/>
        <v>20412000</v>
      </c>
    </row>
    <row r="18" spans="1:8" ht="28.5" customHeight="1">
      <c r="A18" s="1" t="s">
        <v>50</v>
      </c>
      <c r="B18" s="11"/>
      <c r="C18" s="4">
        <v>300</v>
      </c>
      <c r="D18" s="23" t="s">
        <v>52</v>
      </c>
      <c r="G18" s="12">
        <f t="shared" si="0"/>
        <v>5</v>
      </c>
      <c r="H18" s="13">
        <f t="shared" si="1"/>
        <v>51030000</v>
      </c>
    </row>
    <row r="19" spans="1:8" ht="28.5" customHeight="1">
      <c r="A19" s="1"/>
      <c r="B19" s="11"/>
      <c r="C19" s="3"/>
      <c r="D19" s="22"/>
      <c r="G19" s="12">
        <f t="shared" si="0"/>
        <v>0</v>
      </c>
      <c r="H19" s="13">
        <f t="shared" si="1"/>
        <v>0</v>
      </c>
    </row>
    <row r="20" spans="1:8" ht="28.5" customHeight="1">
      <c r="A20" s="1"/>
      <c r="B20" s="11"/>
      <c r="C20" s="3"/>
      <c r="D20" s="22"/>
      <c r="G20" s="12">
        <f t="shared" si="0"/>
        <v>0</v>
      </c>
      <c r="H20" s="13">
        <f t="shared" si="1"/>
        <v>0</v>
      </c>
    </row>
    <row r="21" spans="1:8" ht="33" customHeight="1">
      <c r="B21" s="18" t="s">
        <v>16</v>
      </c>
      <c r="C21" s="19">
        <f>SUM(C14:C20)</f>
        <v>6355.5999999999995</v>
      </c>
      <c r="H21" s="13">
        <f>SUM(H14:H20)</f>
        <v>1020600000</v>
      </c>
    </row>
    <row r="22" spans="1:8" ht="33" customHeight="1">
      <c r="A22" s="20" t="s">
        <v>13</v>
      </c>
    </row>
    <row r="23" spans="1:8" ht="33" customHeight="1">
      <c r="A23" s="21" t="s">
        <v>17</v>
      </c>
    </row>
    <row r="24" spans="1:8" ht="33" customHeight="1">
      <c r="A24" s="21" t="s">
        <v>18</v>
      </c>
    </row>
    <row r="25" spans="1:8" ht="33" customHeight="1">
      <c r="A25" s="21" t="s">
        <v>19</v>
      </c>
    </row>
    <row r="26" spans="1:8" ht="33" customHeight="1">
      <c r="A26" s="21" t="s">
        <v>20</v>
      </c>
    </row>
    <row r="27" spans="1:8" ht="33" customHeight="1">
      <c r="A27" s="21" t="s">
        <v>21</v>
      </c>
    </row>
    <row r="28" spans="1:8" ht="33" customHeight="1">
      <c r="A28" s="21" t="s">
        <v>22</v>
      </c>
    </row>
    <row r="29" spans="1:8" ht="33" customHeight="1">
      <c r="A29" s="21"/>
    </row>
    <row r="30" spans="1:8" ht="33" customHeight="1">
      <c r="A30" s="21" t="s">
        <v>23</v>
      </c>
    </row>
    <row r="31" spans="1:8" ht="33" customHeight="1">
      <c r="A31" s="20" t="s">
        <v>24</v>
      </c>
    </row>
    <row r="32" spans="1:8" ht="33" customHeight="1">
      <c r="A32" s="21" t="s">
        <v>25</v>
      </c>
    </row>
    <row r="33" spans="1:1" ht="33" customHeight="1">
      <c r="A33" s="21" t="s">
        <v>26</v>
      </c>
    </row>
    <row r="34" spans="1:1" ht="33" customHeight="1">
      <c r="A34" s="21" t="s">
        <v>27</v>
      </c>
    </row>
    <row r="35" spans="1:1" ht="33" customHeight="1">
      <c r="A35" s="21" t="s">
        <v>29</v>
      </c>
    </row>
    <row r="36" spans="1:1" ht="33" customHeight="1">
      <c r="A36" s="21" t="s">
        <v>30</v>
      </c>
    </row>
    <row r="37" spans="1:1" ht="33" customHeight="1">
      <c r="A37" s="21" t="s">
        <v>31</v>
      </c>
    </row>
    <row r="38" spans="1:1" ht="33" customHeight="1">
      <c r="A38" s="21" t="s">
        <v>32</v>
      </c>
    </row>
    <row r="39" spans="1:1" ht="33" customHeight="1">
      <c r="A39" s="20" t="s">
        <v>33</v>
      </c>
    </row>
    <row r="40" spans="1:1" ht="33" customHeight="1">
      <c r="A40" s="21" t="s">
        <v>34</v>
      </c>
    </row>
    <row r="41" spans="1:1" ht="33" customHeight="1">
      <c r="A41" s="21" t="s">
        <v>35</v>
      </c>
    </row>
    <row r="42" spans="1:1" ht="33" customHeight="1">
      <c r="A42" s="21" t="s">
        <v>36</v>
      </c>
    </row>
    <row r="43" spans="1:1" ht="33" customHeight="1">
      <c r="A43" s="21" t="s">
        <v>37</v>
      </c>
    </row>
    <row r="44" spans="1:1" ht="33" customHeight="1">
      <c r="A44" s="21" t="s">
        <v>38</v>
      </c>
    </row>
    <row r="45" spans="1:1" ht="33" customHeight="1">
      <c r="A45" s="21" t="s">
        <v>39</v>
      </c>
    </row>
    <row r="46" spans="1:1" ht="33" customHeight="1">
      <c r="A46" s="21" t="s">
        <v>40</v>
      </c>
    </row>
    <row r="47" spans="1:1" ht="33" customHeight="1">
      <c r="A47" s="21" t="s">
        <v>41</v>
      </c>
    </row>
    <row r="48" spans="1:1" ht="33" customHeight="1">
      <c r="A48" s="21" t="s">
        <v>42</v>
      </c>
    </row>
    <row r="49" spans="1:1" ht="33" customHeight="1">
      <c r="A49" s="21" t="s">
        <v>43</v>
      </c>
    </row>
    <row r="50" spans="1:1" ht="33" customHeight="1">
      <c r="A50" s="21" t="s">
        <v>44</v>
      </c>
    </row>
    <row r="51" spans="1:1" ht="33" customHeight="1">
      <c r="A51" s="21" t="s">
        <v>45</v>
      </c>
    </row>
    <row r="52" spans="1:1" ht="33" customHeight="1">
      <c r="A52" s="21" t="s">
        <v>46</v>
      </c>
    </row>
    <row r="53" spans="1:1" ht="33" customHeight="1">
      <c r="A53" s="21" t="s">
        <v>47</v>
      </c>
    </row>
    <row r="54" spans="1:1" ht="33" customHeight="1">
      <c r="A54" s="21" t="s">
        <v>48</v>
      </c>
    </row>
    <row r="55" spans="1:1" ht="33" customHeight="1">
      <c r="A55" s="20" t="s">
        <v>49</v>
      </c>
    </row>
    <row r="56" spans="1:1" ht="33" customHeight="1">
      <c r="A56" s="21" t="s">
        <v>50</v>
      </c>
    </row>
    <row r="57" spans="1:1" ht="33" customHeight="1">
      <c r="A57" s="21" t="s">
        <v>8</v>
      </c>
    </row>
    <row r="58" spans="1:1" ht="33" customHeight="1">
      <c r="A58" s="21" t="s">
        <v>11</v>
      </c>
    </row>
    <row r="59" spans="1:1" ht="33" customHeight="1">
      <c r="A59" s="21" t="s">
        <v>12</v>
      </c>
    </row>
  </sheetData>
  <mergeCells count="5">
    <mergeCell ref="A1:C1"/>
    <mergeCell ref="A3:C3"/>
    <mergeCell ref="A6:C6"/>
    <mergeCell ref="A9:C9"/>
    <mergeCell ref="A12:C12"/>
  </mergeCells>
  <phoneticPr fontId="3"/>
  <dataValidations count="4">
    <dataValidation type="list" allowBlank="1" showInputMessage="1" showErrorMessage="1" sqref="A14:A20">
      <formula1>$A$30:$A$56</formula1>
    </dataValidation>
    <dataValidation type="list" allowBlank="1" showInputMessage="1" showErrorMessage="1" sqref="A7">
      <formula1>$A$23:$A$28</formula1>
    </dataValidation>
    <dataValidation type="decimal" allowBlank="1" showInputMessage="1" showErrorMessage="1" error="数値を入力してください" sqref="C18:C20">
      <formula1>0.01</formula1>
      <formula2>100000000</formula2>
    </dataValidation>
    <dataValidation type="whole" allowBlank="1" showInputMessage="1" showErrorMessage="1" error="数値を入力してください" promptTitle="数値を入力してください" sqref="B14:B20">
      <formula1>0</formula1>
      <formula2>9999</formula2>
    </dataValidation>
  </dataValidations>
  <pageMargins left="0.7" right="0.7" top="0.75" bottom="0.75" header="0.3" footer="0.3"/>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115" zoomScaleNormal="100" zoomScaleSheetLayoutView="115" workbookViewId="0">
      <selection activeCell="A49" sqref="A49"/>
    </sheetView>
  </sheetViews>
  <sheetFormatPr defaultRowHeight="16.5"/>
  <cols>
    <col min="1" max="9" width="9" style="24"/>
    <col min="10" max="10" width="20.875" style="24" customWidth="1"/>
    <col min="11" max="16384" width="9" style="24"/>
  </cols>
  <sheetData>
    <row r="1" spans="1:10" ht="24">
      <c r="A1" s="32" t="s">
        <v>53</v>
      </c>
      <c r="B1" s="32"/>
      <c r="C1" s="32"/>
      <c r="D1" s="32"/>
      <c r="E1" s="32"/>
      <c r="F1" s="32"/>
      <c r="G1" s="32"/>
      <c r="H1" s="32"/>
      <c r="I1" s="32"/>
      <c r="J1" s="32"/>
    </row>
    <row r="2" spans="1:10" ht="12" customHeight="1">
      <c r="A2" s="25"/>
      <c r="B2" s="25"/>
      <c r="C2" s="25"/>
      <c r="D2" s="25"/>
      <c r="E2" s="25"/>
      <c r="F2" s="25"/>
      <c r="G2" s="25"/>
      <c r="H2" s="25"/>
      <c r="I2" s="25"/>
      <c r="J2" s="26" t="s">
        <v>54</v>
      </c>
    </row>
    <row r="3" spans="1:10" s="27" customFormat="1" ht="15.75">
      <c r="A3" s="27" t="s">
        <v>55</v>
      </c>
    </row>
    <row r="4" spans="1:10" s="27" customFormat="1" ht="15.75">
      <c r="A4" s="27" t="s">
        <v>56</v>
      </c>
    </row>
    <row r="5" spans="1:10" s="27" customFormat="1" ht="15.75">
      <c r="A5" s="27" t="s">
        <v>57</v>
      </c>
    </row>
    <row r="7" spans="1:10">
      <c r="A7" s="24" t="s">
        <v>58</v>
      </c>
    </row>
    <row r="8" spans="1:10">
      <c r="A8" s="24" t="s">
        <v>59</v>
      </c>
    </row>
    <row r="9" spans="1:10">
      <c r="A9" s="24" t="s">
        <v>60</v>
      </c>
    </row>
    <row r="10" spans="1:10">
      <c r="A10" s="24" t="s">
        <v>94</v>
      </c>
    </row>
    <row r="11" spans="1:10">
      <c r="A11" s="24" t="s">
        <v>61</v>
      </c>
    </row>
    <row r="12" spans="1:10">
      <c r="A12" s="24" t="s">
        <v>62</v>
      </c>
    </row>
    <row r="13" spans="1:10">
      <c r="A13" s="24" t="s">
        <v>63</v>
      </c>
    </row>
    <row r="15" spans="1:10">
      <c r="A15" s="24" t="s">
        <v>64</v>
      </c>
    </row>
    <row r="16" spans="1:10">
      <c r="A16" s="28" t="s">
        <v>65</v>
      </c>
    </row>
    <row r="17" spans="1:1">
      <c r="A17" s="24" t="s">
        <v>66</v>
      </c>
    </row>
    <row r="18" spans="1:1">
      <c r="A18" s="24" t="s">
        <v>67</v>
      </c>
    </row>
    <row r="19" spans="1:1">
      <c r="A19" s="24" t="s">
        <v>68</v>
      </c>
    </row>
    <row r="20" spans="1:1">
      <c r="A20" s="24" t="s">
        <v>69</v>
      </c>
    </row>
    <row r="21" spans="1:1">
      <c r="A21" s="24" t="s">
        <v>70</v>
      </c>
    </row>
    <row r="23" spans="1:1">
      <c r="A23" s="24" t="s">
        <v>71</v>
      </c>
    </row>
    <row r="24" spans="1:1">
      <c r="A24" s="24" t="s">
        <v>72</v>
      </c>
    </row>
    <row r="25" spans="1:1">
      <c r="A25" s="24" t="s">
        <v>73</v>
      </c>
    </row>
    <row r="26" spans="1:1">
      <c r="A26" s="24" t="s">
        <v>74</v>
      </c>
    </row>
    <row r="27" spans="1:1">
      <c r="A27" s="24" t="s">
        <v>75</v>
      </c>
    </row>
    <row r="28" spans="1:1">
      <c r="A28" s="24" t="s">
        <v>76</v>
      </c>
    </row>
    <row r="29" spans="1:1">
      <c r="A29" s="24" t="s">
        <v>77</v>
      </c>
    </row>
    <row r="30" spans="1:1">
      <c r="A30" s="24" t="s">
        <v>78</v>
      </c>
    </row>
    <row r="32" spans="1:1">
      <c r="A32" s="24" t="s">
        <v>79</v>
      </c>
    </row>
    <row r="33" spans="1:1">
      <c r="A33" s="24" t="s">
        <v>80</v>
      </c>
    </row>
    <row r="34" spans="1:1">
      <c r="A34" s="24" t="s">
        <v>81</v>
      </c>
    </row>
    <row r="35" spans="1:1">
      <c r="A35" s="24" t="s">
        <v>82</v>
      </c>
    </row>
    <row r="36" spans="1:1">
      <c r="A36" s="24" t="s">
        <v>83</v>
      </c>
    </row>
    <row r="37" spans="1:1">
      <c r="A37" s="24" t="s">
        <v>84</v>
      </c>
    </row>
    <row r="38" spans="1:1">
      <c r="A38" s="24" t="s">
        <v>85</v>
      </c>
    </row>
    <row r="39" spans="1:1">
      <c r="A39" s="24" t="s">
        <v>86</v>
      </c>
    </row>
    <row r="40" spans="1:1">
      <c r="A40" s="24" t="s">
        <v>87</v>
      </c>
    </row>
    <row r="41" spans="1:1">
      <c r="A41" s="24" t="s">
        <v>88</v>
      </c>
    </row>
    <row r="42" spans="1:1">
      <c r="A42" s="24" t="s">
        <v>89</v>
      </c>
    </row>
    <row r="43" spans="1:1">
      <c r="A43" s="24" t="s">
        <v>90</v>
      </c>
    </row>
    <row r="45" spans="1:1">
      <c r="A45" s="24" t="s">
        <v>91</v>
      </c>
    </row>
    <row r="46" spans="1:1" s="27" customFormat="1" ht="15.75">
      <c r="A46" s="27" t="s">
        <v>92</v>
      </c>
    </row>
    <row r="47" spans="1:1" s="27" customFormat="1" ht="15.75">
      <c r="A47" s="27" t="s">
        <v>93</v>
      </c>
    </row>
    <row r="48" spans="1:1" s="27" customFormat="1" ht="15.75">
      <c r="A48" s="27" t="s">
        <v>95</v>
      </c>
    </row>
    <row r="49" s="27" customFormat="1" ht="15.75"/>
  </sheetData>
  <mergeCells count="1">
    <mergeCell ref="A1:J1"/>
  </mergeCells>
  <phoneticPr fontId="3"/>
  <pageMargins left="0.62992125984251968"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●記入用</vt:lpstr>
      <vt:lpstr>●記入例</vt:lpstr>
      <vt:lpstr>●補助対象面積の案分方法について</vt:lpstr>
      <vt:lpstr>●記入用!Print_Area</vt:lpstr>
      <vt:lpstr>●記入例!Print_Area</vt:lpstr>
      <vt:lpstr>●補助対象面積の案分方法について!Print_Area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2022-05-16T06:46:35Z</cp:lastPrinted>
  <dcterms:created xsi:type="dcterms:W3CDTF">2020-04-24T01:11:30Z</dcterms:created>
  <dcterms:modified xsi:type="dcterms:W3CDTF">2024-12-11T02:22:51Z</dcterms:modified>
</cp:coreProperties>
</file>