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1156\Desktop\"/>
    </mc:Choice>
  </mc:AlternateContent>
  <bookViews>
    <workbookView xWindow="0" yWindow="0" windowWidth="19200" windowHeight="7030" tabRatio="822"/>
  </bookViews>
  <sheets>
    <sheet name="目録 " sheetId="73" r:id="rId1"/>
    <sheet name="一括入力シート" sheetId="95" r:id="rId2"/>
    <sheet name="2（当初）" sheetId="78" r:id="rId3"/>
    <sheet name="2（変更）" sheetId="96" r:id="rId4"/>
    <sheet name="3（当初）" sheetId="91" r:id="rId5"/>
    <sheet name="3（繰越）" sheetId="100" r:id="rId6"/>
    <sheet name="3（変更）" sheetId="97" r:id="rId7"/>
    <sheet name="4" sheetId="86" r:id="rId8"/>
    <sheet name="4 （繰越）" sheetId="102" r:id="rId9"/>
    <sheet name="5（当初）" sheetId="82" r:id="rId10"/>
    <sheet name="5（変更）" sheetId="99" r:id="rId11"/>
    <sheet name="6-1" sheetId="94" r:id="rId12"/>
    <sheet name="7" sheetId="87" r:id="rId13"/>
    <sheet name="8" sheetId="79" r:id="rId14"/>
    <sheet name="8 （繰越）" sheetId="101" r:id="rId15"/>
    <sheet name="9" sheetId="80" r:id="rId16"/>
    <sheet name="10" sheetId="88" r:id="rId17"/>
    <sheet name="11" sheetId="90" r:id="rId18"/>
    <sheet name="12" sheetId="84" r:id="rId19"/>
    <sheet name="13" sheetId="89" r:id="rId20"/>
    <sheet name="15" sheetId="81" r:id="rId21"/>
    <sheet name="17" sheetId="83" r:id="rId22"/>
  </sheets>
  <definedNames>
    <definedName name="_xlnm.Print_Area" localSheetId="16">'10'!$A$1:$AD$52</definedName>
    <definedName name="_xlnm.Print_Area" localSheetId="17">'11'!$A$1:$AD$54</definedName>
    <definedName name="_xlnm.Print_Area" localSheetId="18">'12'!$A$1:$AD$53</definedName>
    <definedName name="_xlnm.Print_Area" localSheetId="19">'13'!$A$1:$AD$54</definedName>
    <definedName name="_xlnm.Print_Area" localSheetId="20">'15'!$A$1:$AD$53</definedName>
    <definedName name="_xlnm.Print_Area" localSheetId="21">'17'!$A$1:$AD$52</definedName>
    <definedName name="_xlnm.Print_Area" localSheetId="2">'2（当初）'!$A$1:$AD$54</definedName>
    <definedName name="_xlnm.Print_Area" localSheetId="3">'2（変更）'!$A$1:$AD$54</definedName>
    <definedName name="_xlnm.Print_Area" localSheetId="5">'3（繰越）'!$A$1:$AW$37</definedName>
    <definedName name="_xlnm.Print_Area" localSheetId="4">'3（当初）'!$A$1:$AW$37</definedName>
    <definedName name="_xlnm.Print_Area" localSheetId="6">'3（変更）'!$A$1:$AW$37</definedName>
    <definedName name="_xlnm.Print_Area" localSheetId="7">'4'!$A$1:$AD$54</definedName>
    <definedName name="_xlnm.Print_Area" localSheetId="8">'4 （繰越）'!$A$1:$AD$54</definedName>
    <definedName name="_xlnm.Print_Area" localSheetId="9">'5（当初）'!$A$1:$AD$54</definedName>
    <definedName name="_xlnm.Print_Area" localSheetId="10">'5（変更）'!$A$1:$AD$54</definedName>
    <definedName name="_xlnm.Print_Area" localSheetId="11">'6-1'!$A$1:$AD$54</definedName>
    <definedName name="_xlnm.Print_Area" localSheetId="12">'7'!$A$1:$AD$54</definedName>
    <definedName name="_xlnm.Print_Area" localSheetId="13">'8'!$A$1:$AD$54</definedName>
    <definedName name="_xlnm.Print_Area" localSheetId="14">'8 （繰越）'!$A$1:$AD$54</definedName>
    <definedName name="_xlnm.Print_Area" localSheetId="15">'9'!$A$1:$AD$54</definedName>
    <definedName name="_xlnm.Print_Area" localSheetId="1">一括入力シート!$A$1:$M$45</definedName>
    <definedName name="_xlnm.Print_Area" localSheetId="0">'目録 '!$A$1:$E$31</definedName>
  </definedNames>
  <calcPr calcId="162913"/>
</workbook>
</file>

<file path=xl/calcChain.xml><?xml version="1.0" encoding="utf-8"?>
<calcChain xmlns="http://schemas.openxmlformats.org/spreadsheetml/2006/main">
  <c r="Y7" i="81" l="1"/>
  <c r="T15" i="81"/>
  <c r="U23" i="95" l="1"/>
  <c r="U22" i="95"/>
  <c r="U21" i="95"/>
  <c r="U20" i="95"/>
  <c r="U15" i="88"/>
  <c r="U24" i="95" l="1"/>
  <c r="D24" i="95"/>
  <c r="T45" i="84" l="1"/>
  <c r="K15" i="88"/>
  <c r="T18" i="83" l="1"/>
  <c r="T17" i="83"/>
  <c r="T18" i="81"/>
  <c r="T17" i="81"/>
  <c r="T18" i="89"/>
  <c r="T17" i="89"/>
  <c r="T48" i="84"/>
  <c r="T47" i="84"/>
  <c r="T17" i="80"/>
  <c r="T16" i="80"/>
  <c r="T16" i="101"/>
  <c r="T15" i="101"/>
  <c r="T16" i="79"/>
  <c r="T15" i="79"/>
  <c r="T15" i="99"/>
  <c r="T14" i="99"/>
  <c r="T15" i="82"/>
  <c r="T14" i="82"/>
  <c r="T14" i="102"/>
  <c r="T13" i="102"/>
  <c r="T14" i="86"/>
  <c r="T13" i="86"/>
  <c r="T17" i="96"/>
  <c r="T16" i="96"/>
  <c r="T17" i="78"/>
  <c r="T16" i="78"/>
  <c r="T14" i="78"/>
  <c r="A28" i="95"/>
  <c r="E13" i="88"/>
  <c r="T43" i="84"/>
  <c r="T41" i="84"/>
  <c r="T13" i="81"/>
  <c r="T11" i="81"/>
  <c r="T13" i="79"/>
  <c r="T14" i="96" l="1"/>
  <c r="T12" i="96"/>
  <c r="T10" i="96"/>
  <c r="AE41" i="89" l="1"/>
  <c r="P42" i="89" s="1"/>
  <c r="AC31" i="101" l="1"/>
  <c r="AA31" i="101"/>
  <c r="AV12" i="97"/>
  <c r="AT12" i="97"/>
  <c r="AR12" i="97"/>
  <c r="AC5" i="99"/>
  <c r="AA5" i="99"/>
  <c r="Y5" i="99"/>
  <c r="AC29" i="99"/>
  <c r="AA29" i="99"/>
  <c r="Y29" i="99"/>
  <c r="O29" i="99"/>
  <c r="AC30" i="99"/>
  <c r="AA30" i="99"/>
  <c r="Y30" i="99"/>
  <c r="N30" i="99"/>
  <c r="Y26" i="99"/>
  <c r="W26" i="99"/>
  <c r="T26" i="99"/>
  <c r="E26" i="99"/>
  <c r="I27" i="82"/>
  <c r="AV11" i="97"/>
  <c r="AT11" i="97"/>
  <c r="AR11" i="97"/>
  <c r="AV11" i="100"/>
  <c r="AT11" i="100"/>
  <c r="AR11" i="100"/>
  <c r="AV11" i="91"/>
  <c r="AT11" i="91"/>
  <c r="AR11" i="91"/>
  <c r="U31" i="101"/>
  <c r="S31" i="101"/>
  <c r="Q31" i="101"/>
  <c r="Y31" i="101"/>
  <c r="AC28" i="102"/>
  <c r="AA28" i="102"/>
  <c r="Y28" i="102"/>
  <c r="U28" i="102"/>
  <c r="S28" i="102"/>
  <c r="Q28" i="102"/>
  <c r="AU8" i="100"/>
  <c r="AR8" i="100"/>
  <c r="AO8" i="100"/>
  <c r="AC8" i="100" l="1"/>
  <c r="Z8" i="100"/>
  <c r="A38" i="95"/>
  <c r="U26" i="102"/>
  <c r="S26" i="102"/>
  <c r="Q26" i="102"/>
  <c r="M23" i="102"/>
  <c r="T11" i="102"/>
  <c r="T9" i="102"/>
  <c r="T7" i="102"/>
  <c r="AC3" i="102"/>
  <c r="AA3" i="102"/>
  <c r="Y3" i="102"/>
  <c r="U29" i="101" l="1"/>
  <c r="S29" i="101"/>
  <c r="Q29" i="101"/>
  <c r="M26" i="101"/>
  <c r="T13" i="101"/>
  <c r="T11" i="101"/>
  <c r="T9" i="101"/>
  <c r="AC5" i="101"/>
  <c r="AA5" i="101"/>
  <c r="Y5" i="101"/>
  <c r="S8" i="100"/>
  <c r="P8" i="100"/>
  <c r="M8" i="100"/>
  <c r="J6" i="100"/>
  <c r="C39" i="95"/>
  <c r="AB26" i="99" s="1"/>
  <c r="J20" i="99" l="1"/>
  <c r="T12" i="99"/>
  <c r="T10" i="99"/>
  <c r="T8" i="99"/>
  <c r="S8" i="97"/>
  <c r="P8" i="97"/>
  <c r="M8" i="97"/>
  <c r="J6" i="97"/>
  <c r="C39" i="96"/>
  <c r="J23" i="96"/>
  <c r="Q23" i="95" l="1"/>
  <c r="Q22" i="95"/>
  <c r="Q20" i="95"/>
  <c r="V24" i="95" l="1"/>
  <c r="O37" i="89" l="1"/>
  <c r="Q28" i="86"/>
  <c r="Q31" i="79"/>
  <c r="Z8" i="91"/>
  <c r="F24" i="95"/>
  <c r="H24" i="95"/>
  <c r="AF8" i="97" l="1"/>
  <c r="AC8" i="97"/>
  <c r="Z8" i="97"/>
  <c r="AF8" i="100"/>
  <c r="I23" i="80"/>
  <c r="AC30" i="82" l="1"/>
  <c r="AA30" i="82"/>
  <c r="Y30" i="82"/>
  <c r="N30" i="82"/>
  <c r="AC29" i="82"/>
  <c r="AA29" i="82"/>
  <c r="Y29" i="82"/>
  <c r="O29" i="82"/>
  <c r="N15" i="88" l="1"/>
  <c r="H15" i="88"/>
  <c r="H9" i="84"/>
  <c r="T15" i="89"/>
  <c r="AC7" i="81"/>
  <c r="AA7" i="81"/>
  <c r="B22" i="81"/>
  <c r="W37" i="81"/>
  <c r="T37" i="81"/>
  <c r="Q37" i="81"/>
  <c r="U33" i="81"/>
  <c r="O33" i="81"/>
  <c r="R33" i="81"/>
  <c r="T15" i="83"/>
  <c r="AC7" i="83"/>
  <c r="AA7" i="83"/>
  <c r="Y7" i="83"/>
  <c r="AC5" i="79" l="1"/>
  <c r="AA5" i="79"/>
  <c r="Y5" i="79"/>
  <c r="AC5" i="82"/>
  <c r="AA5" i="82"/>
  <c r="Y5" i="82"/>
  <c r="AC3" i="86"/>
  <c r="AA3" i="86"/>
  <c r="Y3" i="86"/>
  <c r="T13" i="83"/>
  <c r="T11" i="83"/>
  <c r="T13" i="89"/>
  <c r="T11" i="89"/>
  <c r="T14" i="80"/>
  <c r="T12" i="80"/>
  <c r="T10" i="80"/>
  <c r="T11" i="79"/>
  <c r="T9" i="79"/>
  <c r="T12" i="82"/>
  <c r="T10" i="82"/>
  <c r="T8" i="82"/>
  <c r="T11" i="86"/>
  <c r="T9" i="86"/>
  <c r="T7" i="86"/>
  <c r="U29" i="79"/>
  <c r="S29" i="79"/>
  <c r="Q29" i="79"/>
  <c r="U37" i="89"/>
  <c r="C17" i="95"/>
  <c r="Q39" i="81" l="1"/>
  <c r="AC8" i="91"/>
  <c r="X15" i="88"/>
  <c r="T39" i="81"/>
  <c r="AF8" i="91"/>
  <c r="AA15" i="88"/>
  <c r="W39" i="81"/>
  <c r="M31" i="83"/>
  <c r="M30" i="81"/>
  <c r="M31" i="89"/>
  <c r="R37" i="89"/>
  <c r="AE38" i="89" s="1"/>
  <c r="U31" i="79"/>
  <c r="S31" i="79"/>
  <c r="U28" i="86"/>
  <c r="S28" i="86"/>
  <c r="U34" i="89"/>
  <c r="R34" i="89"/>
  <c r="O34" i="89"/>
  <c r="U26" i="86"/>
  <c r="S26" i="86"/>
  <c r="Q26" i="86"/>
  <c r="U34" i="83" l="1"/>
  <c r="R34" i="83"/>
  <c r="O34" i="83"/>
  <c r="V22" i="87"/>
  <c r="I22" i="87"/>
  <c r="S8" i="91"/>
  <c r="P8" i="91"/>
  <c r="M8" i="91"/>
  <c r="M28" i="83"/>
  <c r="C29" i="95"/>
  <c r="M23" i="86"/>
  <c r="T26" i="82"/>
  <c r="Y26" i="82"/>
  <c r="W26" i="82"/>
  <c r="E26" i="82"/>
  <c r="M27" i="81"/>
  <c r="M28" i="89"/>
  <c r="E11" i="90"/>
  <c r="M26" i="79"/>
  <c r="J10" i="87"/>
  <c r="J20" i="82"/>
  <c r="J6" i="91"/>
  <c r="J23" i="78"/>
  <c r="K17" i="87"/>
  <c r="K16" i="87"/>
  <c r="K15" i="87"/>
  <c r="T12" i="78"/>
  <c r="T10" i="78"/>
  <c r="J27" i="78"/>
  <c r="AB26" i="82" l="1"/>
  <c r="J26" i="78"/>
</calcChain>
</file>

<file path=xl/sharedStrings.xml><?xml version="1.0" encoding="utf-8"?>
<sst xmlns="http://schemas.openxmlformats.org/spreadsheetml/2006/main" count="1969" uniqueCount="527">
  <si>
    <t>業務内容</t>
    <rPh sb="0" eb="2">
      <t>ギョウム</t>
    </rPh>
    <rPh sb="2" eb="4">
      <t>ナイヨウ</t>
    </rPh>
    <phoneticPr fontId="1"/>
  </si>
  <si>
    <t>書式２</t>
    <rPh sb="0" eb="2">
      <t>ショシキ</t>
    </rPh>
    <phoneticPr fontId="1"/>
  </si>
  <si>
    <t>委託契約</t>
    <rPh sb="0" eb="2">
      <t>イタク</t>
    </rPh>
    <rPh sb="2" eb="4">
      <t>ケイヤク</t>
    </rPh>
    <phoneticPr fontId="1"/>
  </si>
  <si>
    <t>その他請負契約</t>
    <rPh sb="2" eb="3">
      <t>タ</t>
    </rPh>
    <rPh sb="3" eb="5">
      <t>ウケオイ</t>
    </rPh>
    <rPh sb="5" eb="7">
      <t>ケイヤク</t>
    </rPh>
    <phoneticPr fontId="1"/>
  </si>
  <si>
    <t>業務の名称</t>
    <rPh sb="0" eb="2">
      <t>ギョウム</t>
    </rPh>
    <rPh sb="3" eb="5">
      <t>メイショウ</t>
    </rPh>
    <phoneticPr fontId="1"/>
  </si>
  <si>
    <t>□</t>
    <phoneticPr fontId="1"/>
  </si>
  <si>
    <t>管理体制系統図</t>
    <rPh sb="0" eb="2">
      <t>カンリ</t>
    </rPh>
    <rPh sb="2" eb="4">
      <t>タイセイ</t>
    </rPh>
    <rPh sb="4" eb="7">
      <t>ケイトウズ</t>
    </rPh>
    <phoneticPr fontId="1"/>
  </si>
  <si>
    <t>監理業務報告書</t>
    <rPh sb="0" eb="4">
      <t>カンリギョウム</t>
    </rPh>
    <rPh sb="4" eb="7">
      <t>ホウコクショ</t>
    </rPh>
    <phoneticPr fontId="1"/>
  </si>
  <si>
    <t>書式７</t>
    <rPh sb="0" eb="2">
      <t>ショシキ</t>
    </rPh>
    <phoneticPr fontId="1"/>
  </si>
  <si>
    <t>書式８</t>
    <rPh sb="0" eb="2">
      <t>ショシキ</t>
    </rPh>
    <phoneticPr fontId="1"/>
  </si>
  <si>
    <t>返却予定年月日</t>
    <rPh sb="0" eb="2">
      <t>ヘンキャク</t>
    </rPh>
    <rPh sb="2" eb="4">
      <t>ヨテイ</t>
    </rPh>
    <rPh sb="4" eb="7">
      <t>ネンガッピ</t>
    </rPh>
    <phoneticPr fontId="1"/>
  </si>
  <si>
    <t>建築意匠</t>
    <rPh sb="0" eb="2">
      <t>ケンチク</t>
    </rPh>
    <rPh sb="2" eb="4">
      <t>イショウ</t>
    </rPh>
    <phoneticPr fontId="1"/>
  </si>
  <si>
    <t>建築構造</t>
    <rPh sb="0" eb="2">
      <t>ケンチク</t>
    </rPh>
    <rPh sb="2" eb="4">
      <t>コウゾウ</t>
    </rPh>
    <phoneticPr fontId="1"/>
  </si>
  <si>
    <t>機械設備</t>
    <rPh sb="0" eb="2">
      <t>キカイ</t>
    </rPh>
    <rPh sb="2" eb="4">
      <t>セツビ</t>
    </rPh>
    <phoneticPr fontId="1"/>
  </si>
  <si>
    <t>電気設備</t>
    <rPh sb="0" eb="2">
      <t>デンキ</t>
    </rPh>
    <rPh sb="2" eb="4">
      <t>セツビ</t>
    </rPh>
    <phoneticPr fontId="1"/>
  </si>
  <si>
    <t>積算</t>
    <rPh sb="0" eb="2">
      <t>セキサン</t>
    </rPh>
    <phoneticPr fontId="1"/>
  </si>
  <si>
    <t>書式3</t>
  </si>
  <si>
    <t>書式11</t>
  </si>
  <si>
    <t>書式12</t>
  </si>
  <si>
    <t>書式13</t>
  </si>
  <si>
    <t>書式15</t>
  </si>
  <si>
    <t>書式17</t>
  </si>
  <si>
    <t>管理技術者通知書・管理技術者変更通知書</t>
    <rPh sb="0" eb="2">
      <t>カンリ</t>
    </rPh>
    <rPh sb="2" eb="4">
      <t>ギジュツ</t>
    </rPh>
    <rPh sb="4" eb="5">
      <t>シャ</t>
    </rPh>
    <rPh sb="5" eb="8">
      <t>ツウチショ</t>
    </rPh>
    <rPh sb="9" eb="11">
      <t>カンリ</t>
    </rPh>
    <rPh sb="11" eb="13">
      <t>ギジュツ</t>
    </rPh>
    <rPh sb="13" eb="14">
      <t>シャ</t>
    </rPh>
    <rPh sb="14" eb="16">
      <t>ヘンコウ</t>
    </rPh>
    <rPh sb="16" eb="19">
      <t>ツウチショ</t>
    </rPh>
    <phoneticPr fontId="1"/>
  </si>
  <si>
    <t>書式３</t>
    <rPh sb="0" eb="2">
      <t>ショシキ</t>
    </rPh>
    <phoneticPr fontId="1"/>
  </si>
  <si>
    <t>書式４</t>
    <rPh sb="0" eb="2">
      <t>ショシキ</t>
    </rPh>
    <phoneticPr fontId="1"/>
  </si>
  <si>
    <t>書式５</t>
    <rPh sb="0" eb="2">
      <t>ショシキ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</si>
  <si>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</si>
  <si>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</si>
  <si>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</si>
  <si>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</si>
  <si>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発議者</t>
    <rPh sb="0" eb="3">
      <t>ハツギシャ</t>
    </rPh>
    <phoneticPr fontId="1"/>
  </si>
  <si>
    <t>発議年月日</t>
    <rPh sb="0" eb="2">
      <t>ハツギ</t>
    </rPh>
    <rPh sb="2" eb="5">
      <t>ネンガッピ</t>
    </rPh>
    <phoneticPr fontId="1"/>
  </si>
  <si>
    <t>発議事項</t>
    <rPh sb="0" eb="2">
      <t>ハツギ</t>
    </rPh>
    <rPh sb="2" eb="4">
      <t>ジコウ</t>
    </rPh>
    <phoneticPr fontId="1"/>
  </si>
  <si>
    <t>履行期間</t>
    <rPh sb="0" eb="2">
      <t>リコウ</t>
    </rPh>
    <rPh sb="2" eb="4">
      <t>キカン</t>
    </rPh>
    <phoneticPr fontId="1"/>
  </si>
  <si>
    <t>内容）</t>
    <rPh sb="0" eb="2">
      <t>ナイヨウ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</si>
  <si>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</si>
  <si>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</si>
  <si>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住所</t>
    <rPh sb="0" eb="2">
      <t>ジュウショ</t>
    </rPh>
    <phoneticPr fontId="1"/>
  </si>
  <si>
    <t>履行期間延長請求書</t>
    <rPh sb="0" eb="2">
      <t>リコウ</t>
    </rPh>
    <rPh sb="2" eb="4">
      <t>キカン</t>
    </rPh>
    <rPh sb="4" eb="6">
      <t>エンチョウ</t>
    </rPh>
    <rPh sb="6" eb="9">
      <t>セイキュウショ</t>
    </rPh>
    <phoneticPr fontId="1"/>
  </si>
  <si>
    <t>業務打合せ記録簿</t>
    <rPh sb="0" eb="2">
      <t>ギョウム</t>
    </rPh>
    <rPh sb="2" eb="4">
      <t>ウチアワ</t>
    </rPh>
    <rPh sb="5" eb="8">
      <t>キロクボ</t>
    </rPh>
    <phoneticPr fontId="1"/>
  </si>
  <si>
    <t>記</t>
    <rPh sb="0" eb="1">
      <t>キ</t>
    </rPh>
    <phoneticPr fontId="1"/>
  </si>
  <si>
    <t>打合せ方式</t>
    <rPh sb="0" eb="2">
      <t>ウチアワ</t>
    </rPh>
    <rPh sb="3" eb="5">
      <t>ホウシキ</t>
    </rPh>
    <phoneticPr fontId="1"/>
  </si>
  <si>
    <t>出　席　者</t>
    <rPh sb="0" eb="1">
      <t>デ</t>
    </rPh>
    <rPh sb="2" eb="3">
      <t>セキ</t>
    </rPh>
    <rPh sb="4" eb="5">
      <t>シャ</t>
    </rPh>
    <phoneticPr fontId="1"/>
  </si>
  <si>
    <t>発注者（事業主）</t>
    <rPh sb="0" eb="3">
      <t>ハッチュウシャ</t>
    </rPh>
    <rPh sb="4" eb="7">
      <t>ジギョウヌシ</t>
    </rPh>
    <phoneticPr fontId="1"/>
  </si>
  <si>
    <t>受注形態</t>
    <rPh sb="0" eb="2">
      <t>ジュチュウ</t>
    </rPh>
    <rPh sb="2" eb="4">
      <t>ケイタイ</t>
    </rPh>
    <phoneticPr fontId="1"/>
  </si>
  <si>
    <t>業務概要</t>
    <rPh sb="0" eb="2">
      <t>ギョウム</t>
    </rPh>
    <rPh sb="2" eb="4">
      <t>ガイヨウ</t>
    </rPh>
    <phoneticPr fontId="1"/>
  </si>
  <si>
    <t>施設完成年月</t>
    <rPh sb="0" eb="2">
      <t>シセツ</t>
    </rPh>
    <rPh sb="2" eb="4">
      <t>カンセイ</t>
    </rPh>
    <rPh sb="4" eb="6">
      <t>ネンゲツ</t>
    </rPh>
    <phoneticPr fontId="1"/>
  </si>
  <si>
    <t>業務名</t>
    <rPh sb="0" eb="3">
      <t>ギョウムメイ</t>
    </rPh>
    <phoneticPr fontId="1"/>
  </si>
  <si>
    <t>修補完了通知書</t>
    <rPh sb="0" eb="2">
      <t>シュウホ</t>
    </rPh>
    <rPh sb="2" eb="4">
      <t>カンリョウ</t>
    </rPh>
    <rPh sb="4" eb="7">
      <t>ツウチショ</t>
    </rPh>
    <phoneticPr fontId="1"/>
  </si>
  <si>
    <t>上記について</t>
    <rPh sb="0" eb="2">
      <t>ジョウキ</t>
    </rPh>
    <phoneticPr fontId="1"/>
  </si>
  <si>
    <t>書式番号</t>
    <rPh sb="0" eb="2">
      <t>ショシキ</t>
    </rPh>
    <rPh sb="2" eb="4">
      <t>バンゴウ</t>
    </rPh>
    <phoneticPr fontId="1"/>
  </si>
  <si>
    <t>備　考</t>
    <rPh sb="0" eb="1">
      <t>ソナエ</t>
    </rPh>
    <rPh sb="2" eb="3">
      <t>コウ</t>
    </rPh>
    <phoneticPr fontId="1"/>
  </si>
  <si>
    <t>履 行 期 間 延 長 請 求 書</t>
    <rPh sb="0" eb="1">
      <t>クツ</t>
    </rPh>
    <rPh sb="2" eb="3">
      <t>ギョウ</t>
    </rPh>
    <rPh sb="4" eb="5">
      <t>キ</t>
    </rPh>
    <rPh sb="6" eb="7">
      <t>アイダ</t>
    </rPh>
    <rPh sb="8" eb="9">
      <t>エン</t>
    </rPh>
    <rPh sb="10" eb="11">
      <t>チョウ</t>
    </rPh>
    <rPh sb="12" eb="13">
      <t>ショウ</t>
    </rPh>
    <rPh sb="14" eb="15">
      <t>モトム</t>
    </rPh>
    <rPh sb="16" eb="17">
      <t>ショ</t>
    </rPh>
    <phoneticPr fontId="1"/>
  </si>
  <si>
    <t>担当監督員届</t>
    <rPh sb="0" eb="2">
      <t>タントウ</t>
    </rPh>
    <rPh sb="2" eb="5">
      <t>カントクイン</t>
    </rPh>
    <rPh sb="5" eb="6">
      <t>トド</t>
    </rPh>
    <phoneticPr fontId="1"/>
  </si>
  <si>
    <t>担当技術者（担当監督員）</t>
    <rPh sb="0" eb="2">
      <t>タントウ</t>
    </rPh>
    <rPh sb="2" eb="5">
      <t>ギジュツシャ</t>
    </rPh>
    <rPh sb="6" eb="8">
      <t>タントウ</t>
    </rPh>
    <rPh sb="8" eb="11">
      <t>カントクイン</t>
    </rPh>
    <phoneticPr fontId="1"/>
  </si>
  <si>
    <t>承諾願</t>
    <rPh sb="0" eb="2">
      <t>ショウダク</t>
    </rPh>
    <rPh sb="2" eb="3">
      <t>ネガ</t>
    </rPh>
    <phoneticPr fontId="1"/>
  </si>
  <si>
    <t>書式8</t>
  </si>
  <si>
    <t>書式6－1</t>
    <rPh sb="0" eb="2">
      <t>ショシキ</t>
    </rPh>
    <phoneticPr fontId="1"/>
  </si>
  <si>
    <t>書式10</t>
  </si>
  <si>
    <t>書式4</t>
  </si>
  <si>
    <t>書式5</t>
  </si>
  <si>
    <t>書式7</t>
  </si>
  <si>
    <t>書式9</t>
  </si>
  <si>
    <t>提出部数</t>
    <rPh sb="0" eb="2">
      <t>テイシュツ</t>
    </rPh>
    <rPh sb="2" eb="4">
      <t>ブスウ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</si>
  <si>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</si>
  <si>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</si>
  <si>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理</t>
    <rPh sb="0" eb="1">
      <t>リ</t>
    </rPh>
    <phoneticPr fontId="1"/>
  </si>
  <si>
    <t>監</t>
    <rPh sb="0" eb="1">
      <t>カン</t>
    </rPh>
    <phoneticPr fontId="1"/>
  </si>
  <si>
    <t>神　戸　市　長　　宛</t>
    <rPh sb="0" eb="1">
      <t>カミ</t>
    </rPh>
    <rPh sb="2" eb="3">
      <t>ト</t>
    </rPh>
    <rPh sb="4" eb="5">
      <t>シ</t>
    </rPh>
    <rPh sb="6" eb="7">
      <t>チョウ</t>
    </rPh>
    <rPh sb="9" eb="10">
      <t>アテ</t>
    </rPh>
    <phoneticPr fontId="1"/>
  </si>
  <si>
    <t>住　所</t>
    <rPh sb="0" eb="1">
      <t>ジュウ</t>
    </rPh>
    <rPh sb="2" eb="3">
      <t>ショ</t>
    </rPh>
    <phoneticPr fontId="1"/>
  </si>
  <si>
    <t>上記の業務について</t>
    <rPh sb="0" eb="2">
      <t>ジョウキ</t>
    </rPh>
    <rPh sb="3" eb="5">
      <t>ギョウム</t>
    </rPh>
    <phoneticPr fontId="1"/>
  </si>
  <si>
    <t>下記のとおり着手したので，業務計画書を提出します。</t>
    <rPh sb="0" eb="2">
      <t>カキ</t>
    </rPh>
    <rPh sb="6" eb="8">
      <t>チャクシュ</t>
    </rPh>
    <rPh sb="13" eb="15">
      <t>ギョウム</t>
    </rPh>
    <rPh sb="15" eb="18">
      <t>ケイカクショ</t>
    </rPh>
    <rPh sb="19" eb="21">
      <t>テイシュツ</t>
    </rPh>
    <phoneticPr fontId="1"/>
  </si>
  <si>
    <t>下記のとおり変更業務計画書を提出します。</t>
    <rPh sb="0" eb="2">
      <t>カキ</t>
    </rPh>
    <rPh sb="6" eb="8">
      <t>ヘンコウ</t>
    </rPh>
    <rPh sb="8" eb="10">
      <t>ギョウム</t>
    </rPh>
    <rPh sb="10" eb="13">
      <t>ケイカクショ</t>
    </rPh>
    <rPh sb="14" eb="16">
      <t>テイシュツ</t>
    </rPh>
    <phoneticPr fontId="1"/>
  </si>
  <si>
    <t>提出書類</t>
    <rPh sb="0" eb="2">
      <t>テイシュツ</t>
    </rPh>
    <rPh sb="2" eb="4">
      <t>ショルイ</t>
    </rPh>
    <phoneticPr fontId="1"/>
  </si>
  <si>
    <t>管理技術者資格要件の資格証等写し</t>
    <rPh sb="0" eb="2">
      <t>カンリ</t>
    </rPh>
    <rPh sb="2" eb="5">
      <t>ギジュツシャ</t>
    </rPh>
    <rPh sb="5" eb="7">
      <t>シカク</t>
    </rPh>
    <rPh sb="7" eb="9">
      <t>ヨウケン</t>
    </rPh>
    <rPh sb="10" eb="12">
      <t>シカク</t>
    </rPh>
    <rPh sb="12" eb="13">
      <t>ショウ</t>
    </rPh>
    <rPh sb="13" eb="14">
      <t>トウ</t>
    </rPh>
    <rPh sb="14" eb="15">
      <t>ウツ</t>
    </rPh>
    <phoneticPr fontId="1"/>
  </si>
  <si>
    <t>着 手 届 兼 業 務 計 画 書</t>
    <rPh sb="0" eb="1">
      <t>キ</t>
    </rPh>
    <rPh sb="2" eb="3">
      <t>テ</t>
    </rPh>
    <rPh sb="4" eb="5">
      <t>トド</t>
    </rPh>
    <rPh sb="6" eb="7">
      <t>ケン</t>
    </rPh>
    <rPh sb="8" eb="9">
      <t>ギョウ</t>
    </rPh>
    <rPh sb="10" eb="11">
      <t>ツトム</t>
    </rPh>
    <rPh sb="12" eb="13">
      <t>ケイ</t>
    </rPh>
    <rPh sb="14" eb="15">
      <t>ガ</t>
    </rPh>
    <rPh sb="16" eb="17">
      <t>ショ</t>
    </rPh>
    <phoneticPr fontId="1"/>
  </si>
  <si>
    <t>変 更 業 務 計 画 書</t>
    <rPh sb="0" eb="1">
      <t>ヘン</t>
    </rPh>
    <rPh sb="2" eb="3">
      <t>サラ</t>
    </rPh>
    <rPh sb="4" eb="5">
      <t>ギョウ</t>
    </rPh>
    <rPh sb="6" eb="7">
      <t>ツトム</t>
    </rPh>
    <rPh sb="8" eb="9">
      <t>ケイ</t>
    </rPh>
    <rPh sb="10" eb="11">
      <t>ガ</t>
    </rPh>
    <rPh sb="12" eb="13">
      <t>ショ</t>
    </rPh>
    <phoneticPr fontId="1"/>
  </si>
  <si>
    <t>（該当分野）</t>
    <rPh sb="1" eb="3">
      <t>ガイトウ</t>
    </rPh>
    <rPh sb="3" eb="5">
      <t>ブンヤ</t>
    </rPh>
    <phoneticPr fontId="1"/>
  </si>
  <si>
    <t>その他</t>
    <rPh sb="2" eb="3">
      <t>タ</t>
    </rPh>
    <phoneticPr fontId="1"/>
  </si>
  <si>
    <t>各専門における担当事務所名，主任技術者及び担当技術者の経歴等</t>
    <rPh sb="0" eb="1">
      <t>カク</t>
    </rPh>
    <rPh sb="1" eb="3">
      <t>センモン</t>
    </rPh>
    <rPh sb="7" eb="9">
      <t>タントウ</t>
    </rPh>
    <rPh sb="9" eb="11">
      <t>ジム</t>
    </rPh>
    <rPh sb="11" eb="12">
      <t>ショ</t>
    </rPh>
    <rPh sb="12" eb="13">
      <t>メイ</t>
    </rPh>
    <rPh sb="14" eb="16">
      <t>シュニン</t>
    </rPh>
    <rPh sb="16" eb="19">
      <t>ギジュツシャ</t>
    </rPh>
    <phoneticPr fontId="1"/>
  </si>
  <si>
    <t>（</t>
    <phoneticPr fontId="1"/>
  </si>
  <si>
    <t>Ａ４版</t>
    <rPh sb="2" eb="3">
      <t>バン</t>
    </rPh>
    <phoneticPr fontId="1"/>
  </si>
  <si>
    <t>書式６－１</t>
    <rPh sb="0" eb="2">
      <t>ショシキ</t>
    </rPh>
    <phoneticPr fontId="1"/>
  </si>
  <si>
    <t>※ 業務一部下請負（再委託）を行う場合のみ提出</t>
    <phoneticPr fontId="1"/>
  </si>
  <si>
    <t>商号・名称</t>
    <rPh sb="0" eb="1">
      <t>ショウ</t>
    </rPh>
    <rPh sb="1" eb="2">
      <t>ゴウ</t>
    </rPh>
    <rPh sb="3" eb="5">
      <t>メイショウ</t>
    </rPh>
    <phoneticPr fontId="1"/>
  </si>
  <si>
    <t>承　　　諾　　　願</t>
    <rPh sb="0" eb="1">
      <t>ショウ</t>
    </rPh>
    <rPh sb="4" eb="5">
      <t>ダク</t>
    </rPh>
    <rPh sb="8" eb="9">
      <t>ネガ</t>
    </rPh>
    <phoneticPr fontId="1"/>
  </si>
  <si>
    <r>
      <t>共通仕様書（委託契約用）3.21</t>
    </r>
    <r>
      <rPr>
        <sz val="8"/>
        <color indexed="8"/>
        <rFont val="ＭＳ 明朝"/>
        <family val="1"/>
        <charset val="128"/>
      </rPr>
      <t>関係</t>
    </r>
    <rPh sb="6" eb="8">
      <t>イタク</t>
    </rPh>
    <phoneticPr fontId="1"/>
  </si>
  <si>
    <t>共通仕様書（その他請負契約用）3.21</t>
    <rPh sb="8" eb="9">
      <t>タ</t>
    </rPh>
    <rPh sb="9" eb="11">
      <t>ウケオイ</t>
    </rPh>
    <rPh sb="11" eb="13">
      <t>ケイヤク</t>
    </rPh>
    <rPh sb="13" eb="14">
      <t>ヨウ</t>
    </rPh>
    <phoneticPr fontId="1"/>
  </si>
  <si>
    <t>下記の業務の一部下請負（再委託）について，規定に基づき承諾願います。</t>
    <rPh sb="0" eb="2">
      <t>カキ</t>
    </rPh>
    <rPh sb="3" eb="5">
      <t>ギョウム</t>
    </rPh>
    <rPh sb="6" eb="8">
      <t>イチブ</t>
    </rPh>
    <rPh sb="8" eb="9">
      <t>シタ</t>
    </rPh>
    <rPh sb="9" eb="11">
      <t>ウケオイ</t>
    </rPh>
    <rPh sb="12" eb="15">
      <t>サイイタク</t>
    </rPh>
    <rPh sb="21" eb="23">
      <t>キテイ</t>
    </rPh>
    <rPh sb="24" eb="25">
      <t>モト</t>
    </rPh>
    <rPh sb="27" eb="29">
      <t>ショウダク</t>
    </rPh>
    <rPh sb="29" eb="30">
      <t>ネガ</t>
    </rPh>
    <phoneticPr fontId="1"/>
  </si>
  <si>
    <t>３　下請負（再委託）理由</t>
    <rPh sb="2" eb="3">
      <t>シタ</t>
    </rPh>
    <rPh sb="3" eb="5">
      <t>ウケオイ</t>
    </rPh>
    <rPh sb="6" eb="9">
      <t>サイイタク</t>
    </rPh>
    <rPh sb="10" eb="12">
      <t>リユウ</t>
    </rPh>
    <phoneticPr fontId="1"/>
  </si>
  <si>
    <t>４　下請負（再委託）業者</t>
    <rPh sb="2" eb="3">
      <t>シタ</t>
    </rPh>
    <rPh sb="3" eb="5">
      <t>ウケオイ</t>
    </rPh>
    <rPh sb="6" eb="9">
      <t>サイイタク</t>
    </rPh>
    <rPh sb="10" eb="12">
      <t>ギョウシャ</t>
    </rPh>
    <phoneticPr fontId="1"/>
  </si>
  <si>
    <t>１　　業　務　の　名　称</t>
    <rPh sb="3" eb="4">
      <t>ギョウ</t>
    </rPh>
    <rPh sb="5" eb="6">
      <t>ツトム</t>
    </rPh>
    <rPh sb="9" eb="10">
      <t>メイ</t>
    </rPh>
    <rPh sb="11" eb="12">
      <t>ショウ</t>
    </rPh>
    <phoneticPr fontId="1"/>
  </si>
  <si>
    <t>２　　履　行　期　間</t>
    <rPh sb="3" eb="4">
      <t>クツ</t>
    </rPh>
    <rPh sb="5" eb="6">
      <t>ギョウ</t>
    </rPh>
    <rPh sb="7" eb="8">
      <t>キ</t>
    </rPh>
    <rPh sb="9" eb="10">
      <t>アイダ</t>
    </rPh>
    <phoneticPr fontId="1"/>
  </si>
  <si>
    <t>代表者</t>
    <rPh sb="0" eb="3">
      <t>ダイヒョウシャ</t>
    </rPh>
    <phoneticPr fontId="1"/>
  </si>
  <si>
    <t>職・氏名</t>
    <rPh sb="0" eb="1">
      <t>ショク</t>
    </rPh>
    <rPh sb="2" eb="4">
      <t>シメイ</t>
    </rPh>
    <phoneticPr fontId="1"/>
  </si>
  <si>
    <t>名称</t>
    <rPh sb="0" eb="2">
      <t>メイショウ</t>
    </rPh>
    <phoneticPr fontId="1"/>
  </si>
  <si>
    <t>商号・</t>
    <rPh sb="0" eb="2">
      <t>ショウゴウ</t>
    </rPh>
    <phoneticPr fontId="1"/>
  </si>
  <si>
    <t>借　　　用　　　書</t>
    <rPh sb="0" eb="1">
      <t>シャク</t>
    </rPh>
    <rPh sb="4" eb="5">
      <t>ヨウ</t>
    </rPh>
    <rPh sb="8" eb="9">
      <t>ショ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</si>
  <si>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</si>
  <si>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次の貸与品の引渡しを受けたので、提出します。</t>
    <rPh sb="0" eb="1">
      <t>ツギ</t>
    </rPh>
    <rPh sb="2" eb="4">
      <t>タイヨ</t>
    </rPh>
    <rPh sb="4" eb="5">
      <t>ヒン</t>
    </rPh>
    <rPh sb="6" eb="8">
      <t>ヒキワタ</t>
    </rPh>
    <rPh sb="10" eb="11">
      <t>ウ</t>
    </rPh>
    <rPh sb="16" eb="18">
      <t>テイシュツ</t>
    </rPh>
    <phoneticPr fontId="1"/>
  </si>
  <si>
    <t>返却年月日（※）</t>
    <rPh sb="0" eb="2">
      <t>ヘンキャク</t>
    </rPh>
    <rPh sb="2" eb="5">
      <t>ネンガッピ</t>
    </rPh>
    <phoneticPr fontId="1"/>
  </si>
  <si>
    <t>※返却年月日は発注者が記入しますので，空欄のままで提出してください。</t>
    <rPh sb="1" eb="3">
      <t>ヘンキャク</t>
    </rPh>
    <rPh sb="3" eb="6">
      <t>ネンガッピ</t>
    </rPh>
    <rPh sb="7" eb="10">
      <t>ハッチュウシャ</t>
    </rPh>
    <rPh sb="11" eb="13">
      <t>キニュウ</t>
    </rPh>
    <rPh sb="19" eb="21">
      <t>クウラン</t>
    </rPh>
    <rPh sb="25" eb="27">
      <t>テイシュツ</t>
    </rPh>
    <phoneticPr fontId="1"/>
  </si>
  <si>
    <t>　業務の名称</t>
    <rPh sb="1" eb="3">
      <t>ギョウム</t>
    </rPh>
    <rPh sb="4" eb="6">
      <t>メイショウ</t>
    </rPh>
    <phoneticPr fontId="1"/>
  </si>
  <si>
    <t>　借用品名</t>
    <rPh sb="1" eb="3">
      <t>シャクヨウ</t>
    </rPh>
    <rPh sb="3" eb="4">
      <t>ヒン</t>
    </rPh>
    <rPh sb="4" eb="5">
      <t>メイ</t>
    </rPh>
    <phoneticPr fontId="1"/>
  </si>
  <si>
    <t>　借用期間</t>
    <rPh sb="1" eb="3">
      <t>シャクヨウ</t>
    </rPh>
    <rPh sb="3" eb="5">
      <t>キカン</t>
    </rPh>
    <phoneticPr fontId="1"/>
  </si>
  <si>
    <t>書式９</t>
    <rPh sb="0" eb="2">
      <t>ショシキ</t>
    </rPh>
    <phoneticPr fontId="1"/>
  </si>
  <si>
    <t>書式15</t>
    <rPh sb="0" eb="2">
      <t>ショシキ</t>
    </rPh>
    <phoneticPr fontId="1"/>
  </si>
  <si>
    <t>業　務　完　了　通　知　書</t>
    <rPh sb="0" eb="1">
      <t>ギョウ</t>
    </rPh>
    <rPh sb="2" eb="3">
      <t>ツトム</t>
    </rPh>
    <rPh sb="4" eb="5">
      <t>カン</t>
    </rPh>
    <rPh sb="6" eb="7">
      <t>リョウ</t>
    </rPh>
    <rPh sb="8" eb="9">
      <t>ツウ</t>
    </rPh>
    <rPh sb="10" eb="11">
      <t>チ</t>
    </rPh>
    <rPh sb="12" eb="13">
      <t>ショ</t>
    </rPh>
    <phoneticPr fontId="1"/>
  </si>
  <si>
    <t>下記の業務を完了したので，通知します。</t>
    <rPh sb="0" eb="2">
      <t>カキ</t>
    </rPh>
    <rPh sb="3" eb="5">
      <t>ギョウム</t>
    </rPh>
    <rPh sb="6" eb="8">
      <t>カンリョウ</t>
    </rPh>
    <rPh sb="13" eb="15">
      <t>ツウチ</t>
    </rPh>
    <phoneticPr fontId="1"/>
  </si>
  <si>
    <t>下記の業務の指定部分を完了したので，通知します。</t>
    <rPh sb="0" eb="2">
      <t>カキ</t>
    </rPh>
    <rPh sb="3" eb="5">
      <t>ギョウム</t>
    </rPh>
    <rPh sb="6" eb="8">
      <t>シテイ</t>
    </rPh>
    <rPh sb="8" eb="10">
      <t>ブブン</t>
    </rPh>
    <rPh sb="11" eb="13">
      <t>カンリョウ</t>
    </rPh>
    <rPh sb="18" eb="20">
      <t>ツウチ</t>
    </rPh>
    <phoneticPr fontId="1"/>
  </si>
  <si>
    <t>下記の業務を一部完了したので，通知します。</t>
    <rPh sb="0" eb="2">
      <t>カキ</t>
    </rPh>
    <rPh sb="3" eb="5">
      <t>ギョウム</t>
    </rPh>
    <rPh sb="6" eb="8">
      <t>イチブ</t>
    </rPh>
    <rPh sb="8" eb="10">
      <t>カンリョウ</t>
    </rPh>
    <rPh sb="15" eb="17">
      <t>ツウチ</t>
    </rPh>
    <phoneticPr fontId="1"/>
  </si>
  <si>
    <t>２　　契　約　金　額</t>
    <rPh sb="3" eb="4">
      <t>チギリ</t>
    </rPh>
    <rPh sb="5" eb="6">
      <t>ヤク</t>
    </rPh>
    <rPh sb="7" eb="8">
      <t>キン</t>
    </rPh>
    <rPh sb="9" eb="10">
      <t>ガク</t>
    </rPh>
    <phoneticPr fontId="1"/>
  </si>
  <si>
    <t>３　　契　約　年　月　日</t>
    <rPh sb="3" eb="4">
      <t>チギリ</t>
    </rPh>
    <rPh sb="5" eb="6">
      <t>ヤク</t>
    </rPh>
    <rPh sb="7" eb="8">
      <t>トシ</t>
    </rPh>
    <rPh sb="9" eb="10">
      <t>ツキ</t>
    </rPh>
    <rPh sb="11" eb="12">
      <t>ヒ</t>
    </rPh>
    <phoneticPr fontId="1"/>
  </si>
  <si>
    <t>４　　履　行　期　間</t>
    <rPh sb="3" eb="4">
      <t>クツ</t>
    </rPh>
    <rPh sb="5" eb="6">
      <t>ギョウ</t>
    </rPh>
    <rPh sb="7" eb="8">
      <t>キ</t>
    </rPh>
    <rPh sb="9" eb="10">
      <t>アイダ</t>
    </rPh>
    <phoneticPr fontId="1"/>
  </si>
  <si>
    <t>５　　完　了　年　月　日</t>
    <rPh sb="3" eb="4">
      <t>カン</t>
    </rPh>
    <rPh sb="5" eb="6">
      <t>リョウ</t>
    </rPh>
    <rPh sb="7" eb="8">
      <t>トシ</t>
    </rPh>
    <rPh sb="9" eb="10">
      <t>ツキ</t>
    </rPh>
    <rPh sb="11" eb="12">
      <t>ヒ</t>
    </rPh>
    <phoneticPr fontId="1"/>
  </si>
  <si>
    <t>６　　指定部分，一部完了した業務の内容等</t>
    <rPh sb="3" eb="5">
      <t>シテイ</t>
    </rPh>
    <rPh sb="5" eb="7">
      <t>ブブン</t>
    </rPh>
    <rPh sb="8" eb="10">
      <t>イチブ</t>
    </rPh>
    <rPh sb="10" eb="12">
      <t>カンリョウ</t>
    </rPh>
    <rPh sb="14" eb="16">
      <t>ギョウム</t>
    </rPh>
    <rPh sb="17" eb="19">
      <t>ナイヨウ</t>
    </rPh>
    <rPh sb="19" eb="20">
      <t>トウ</t>
    </rPh>
    <phoneticPr fontId="1"/>
  </si>
  <si>
    <t>（※完了の場合は記入不要）</t>
    <rPh sb="2" eb="4">
      <t>カンリョウ</t>
    </rPh>
    <rPh sb="5" eb="7">
      <t>バアイ</t>
    </rPh>
    <rPh sb="8" eb="10">
      <t>キニュウ</t>
    </rPh>
    <rPh sb="10" eb="12">
      <t>フヨウ</t>
    </rPh>
    <phoneticPr fontId="1"/>
  </si>
  <si>
    <t>管 理 技 術 者 通 知 書</t>
    <rPh sb="0" eb="1">
      <t>カン</t>
    </rPh>
    <rPh sb="2" eb="3">
      <t>リ</t>
    </rPh>
    <rPh sb="4" eb="5">
      <t>ワザ</t>
    </rPh>
    <rPh sb="6" eb="7">
      <t>ジュツ</t>
    </rPh>
    <rPh sb="8" eb="9">
      <t>シャ</t>
    </rPh>
    <rPh sb="10" eb="11">
      <t>ツウ</t>
    </rPh>
    <rPh sb="12" eb="13">
      <t>チ</t>
    </rPh>
    <rPh sb="14" eb="15">
      <t>ショ</t>
    </rPh>
    <phoneticPr fontId="1"/>
  </si>
  <si>
    <t>管 理 技 術 者 変 更 通 知 書</t>
    <rPh sb="0" eb="1">
      <t>カン</t>
    </rPh>
    <rPh sb="2" eb="3">
      <t>リ</t>
    </rPh>
    <rPh sb="4" eb="5">
      <t>ワザ</t>
    </rPh>
    <rPh sb="6" eb="7">
      <t>ジュツ</t>
    </rPh>
    <rPh sb="8" eb="9">
      <t>シャ</t>
    </rPh>
    <rPh sb="10" eb="11">
      <t>ヘン</t>
    </rPh>
    <rPh sb="12" eb="13">
      <t>サラ</t>
    </rPh>
    <rPh sb="14" eb="15">
      <t>ツウ</t>
    </rPh>
    <rPh sb="16" eb="17">
      <t>チ</t>
    </rPh>
    <rPh sb="18" eb="19">
      <t>ショ</t>
    </rPh>
    <phoneticPr fontId="1"/>
  </si>
  <si>
    <t>定めたので，</t>
    <rPh sb="0" eb="1">
      <t>サダ</t>
    </rPh>
    <phoneticPr fontId="1"/>
  </si>
  <si>
    <t>変更したので，</t>
    <rPh sb="0" eb="2">
      <t>ヘンコウ</t>
    </rPh>
    <phoneticPr fontId="1"/>
  </si>
  <si>
    <t>上記業務の管理技術者を下記の者に</t>
    <rPh sb="0" eb="2">
      <t>ジョウキ</t>
    </rPh>
    <rPh sb="2" eb="4">
      <t>ギョウム</t>
    </rPh>
    <rPh sb="5" eb="7">
      <t>カンリ</t>
    </rPh>
    <rPh sb="7" eb="9">
      <t>ギジュツ</t>
    </rPh>
    <rPh sb="9" eb="10">
      <t>シャ</t>
    </rPh>
    <rPh sb="11" eb="13">
      <t>カキ</t>
    </rPh>
    <rPh sb="14" eb="15">
      <t>モノ</t>
    </rPh>
    <phoneticPr fontId="1"/>
  </si>
  <si>
    <t>関係書類（資格の写し）を添付し，規定に基づき通知します。</t>
    <phoneticPr fontId="1"/>
  </si>
  <si>
    <r>
      <t>共通仕様書（その他請負契約用）3.4</t>
    </r>
    <r>
      <rPr>
        <sz val="8"/>
        <color indexed="8"/>
        <rFont val="ＭＳ 明朝"/>
        <family val="1"/>
        <charset val="128"/>
      </rPr>
      <t>関係</t>
    </r>
    <rPh sb="8" eb="9">
      <t>タ</t>
    </rPh>
    <rPh sb="9" eb="11">
      <t>ウケオイ</t>
    </rPh>
    <rPh sb="11" eb="13">
      <t>ケイヤク</t>
    </rPh>
    <rPh sb="13" eb="14">
      <t>ヨウ</t>
    </rPh>
    <phoneticPr fontId="1"/>
  </si>
  <si>
    <t>１　氏名</t>
    <rPh sb="2" eb="4">
      <t>シメイ</t>
    </rPh>
    <phoneticPr fontId="1"/>
  </si>
  <si>
    <t>２　生年月日（西暦）</t>
    <rPh sb="2" eb="4">
      <t>セイネン</t>
    </rPh>
    <rPh sb="4" eb="6">
      <t>ガッピ</t>
    </rPh>
    <rPh sb="7" eb="9">
      <t>セイレキ</t>
    </rPh>
    <phoneticPr fontId="1"/>
  </si>
  <si>
    <t>３　所属・役職等</t>
    <rPh sb="2" eb="4">
      <t>ショゾク</t>
    </rPh>
    <rPh sb="5" eb="7">
      <t>ヤクショク</t>
    </rPh>
    <rPh sb="7" eb="8">
      <t>トウ</t>
    </rPh>
    <phoneticPr fontId="1"/>
  </si>
  <si>
    <t>４　保有資格等</t>
    <rPh sb="2" eb="4">
      <t>ホユウ</t>
    </rPh>
    <rPh sb="4" eb="6">
      <t>シカク</t>
    </rPh>
    <rPh sb="6" eb="7">
      <t>トウ</t>
    </rPh>
    <phoneticPr fontId="1"/>
  </si>
  <si>
    <t>５　過去３年以内の同種又は類似業務の実績</t>
    <rPh sb="2" eb="4">
      <t>カコ</t>
    </rPh>
    <rPh sb="5" eb="6">
      <t>ネン</t>
    </rPh>
    <rPh sb="6" eb="8">
      <t>イナイ</t>
    </rPh>
    <rPh sb="9" eb="11">
      <t>ドウシュ</t>
    </rPh>
    <rPh sb="11" eb="12">
      <t>マタ</t>
    </rPh>
    <rPh sb="13" eb="15">
      <t>ルイジ</t>
    </rPh>
    <rPh sb="15" eb="17">
      <t>ギョウム</t>
    </rPh>
    <rPh sb="18" eb="20">
      <t>ジッセキ</t>
    </rPh>
    <phoneticPr fontId="1"/>
  </si>
  <si>
    <t>６　過去３年以内に担当した神戸市発注の業務実績</t>
    <rPh sb="2" eb="4">
      <t>カコ</t>
    </rPh>
    <rPh sb="5" eb="6">
      <t>ネン</t>
    </rPh>
    <rPh sb="6" eb="8">
      <t>イナイ</t>
    </rPh>
    <rPh sb="9" eb="11">
      <t>タントウ</t>
    </rPh>
    <rPh sb="13" eb="16">
      <t>コウベシ</t>
    </rPh>
    <rPh sb="16" eb="18">
      <t>ハッチュウ</t>
    </rPh>
    <rPh sb="19" eb="21">
      <t>ギョウム</t>
    </rPh>
    <rPh sb="21" eb="23">
      <t>ジッセキ</t>
    </rPh>
    <phoneticPr fontId="1"/>
  </si>
  <si>
    <t>７　手持業務の状況</t>
    <rPh sb="2" eb="4">
      <t>テモ</t>
    </rPh>
    <rPh sb="4" eb="6">
      <t>ギョウム</t>
    </rPh>
    <rPh sb="7" eb="9">
      <t>ジョウキョウ</t>
    </rPh>
    <phoneticPr fontId="1"/>
  </si>
  <si>
    <t>修　補　完　了　通　知　書</t>
    <rPh sb="0" eb="1">
      <t>シュウ</t>
    </rPh>
    <rPh sb="2" eb="3">
      <t>ホ</t>
    </rPh>
    <rPh sb="4" eb="5">
      <t>カン</t>
    </rPh>
    <rPh sb="6" eb="7">
      <t>リョウ</t>
    </rPh>
    <rPh sb="8" eb="9">
      <t>ツウ</t>
    </rPh>
    <rPh sb="10" eb="11">
      <t>チ</t>
    </rPh>
    <rPh sb="12" eb="13">
      <t>ショ</t>
    </rPh>
    <phoneticPr fontId="1"/>
  </si>
  <si>
    <t>下記のとおり，修補を完了したので通知します。</t>
    <rPh sb="0" eb="2">
      <t>カキ</t>
    </rPh>
    <rPh sb="7" eb="9">
      <t>シュウホ</t>
    </rPh>
    <rPh sb="10" eb="12">
      <t>カンリョウ</t>
    </rPh>
    <rPh sb="16" eb="18">
      <t>ツウチ</t>
    </rPh>
    <phoneticPr fontId="1"/>
  </si>
  <si>
    <t>４　　修　補　期　限</t>
    <rPh sb="3" eb="4">
      <t>オサム</t>
    </rPh>
    <rPh sb="5" eb="6">
      <t>タスク</t>
    </rPh>
    <rPh sb="7" eb="8">
      <t>キ</t>
    </rPh>
    <rPh sb="9" eb="10">
      <t>キリ</t>
    </rPh>
    <phoneticPr fontId="1"/>
  </si>
  <si>
    <t>５　　修 補 完 了 年 月 日</t>
    <rPh sb="3" eb="4">
      <t>シュウ</t>
    </rPh>
    <rPh sb="5" eb="6">
      <t>ホ</t>
    </rPh>
    <rPh sb="7" eb="8">
      <t>カン</t>
    </rPh>
    <rPh sb="9" eb="10">
      <t>リョウ</t>
    </rPh>
    <rPh sb="11" eb="12">
      <t>トシ</t>
    </rPh>
    <rPh sb="13" eb="14">
      <t>ツキ</t>
    </rPh>
    <rPh sb="15" eb="16">
      <t>ヒ</t>
    </rPh>
    <phoneticPr fontId="1"/>
  </si>
  <si>
    <t>６　　修補の内容等</t>
    <rPh sb="3" eb="4">
      <t>シュウ</t>
    </rPh>
    <rPh sb="4" eb="5">
      <t>ホ</t>
    </rPh>
    <rPh sb="6" eb="8">
      <t>ナイヨウ</t>
    </rPh>
    <rPh sb="8" eb="9">
      <t>トウ</t>
    </rPh>
    <phoneticPr fontId="1"/>
  </si>
  <si>
    <t>書式17</t>
    <rPh sb="0" eb="2">
      <t>ショシキ</t>
    </rPh>
    <phoneticPr fontId="1"/>
  </si>
  <si>
    <t>補足約款第22条，共通仕様書（委託契約用）3.14関係</t>
    <rPh sb="0" eb="2">
      <t>ホソク</t>
    </rPh>
    <rPh sb="2" eb="4">
      <t>ヤッカン</t>
    </rPh>
    <rPh sb="4" eb="5">
      <t>ダイ</t>
    </rPh>
    <rPh sb="7" eb="8">
      <t>ジョウ</t>
    </rPh>
    <rPh sb="9" eb="11">
      <t>キョウツウ</t>
    </rPh>
    <rPh sb="11" eb="14">
      <t>シヨウショ</t>
    </rPh>
    <rPh sb="15" eb="17">
      <t>イタク</t>
    </rPh>
    <rPh sb="17" eb="20">
      <t>ケイヤクヨウ</t>
    </rPh>
    <rPh sb="25" eb="27">
      <t>カンケイ</t>
    </rPh>
    <phoneticPr fontId="1"/>
  </si>
  <si>
    <t>共通仕様書（その他請負契約用）3.14関係</t>
    <phoneticPr fontId="1"/>
  </si>
  <si>
    <t>書式12</t>
    <rPh sb="0" eb="2">
      <t>ショシキ</t>
    </rPh>
    <phoneticPr fontId="1"/>
  </si>
  <si>
    <t>補足約款第8条関係</t>
    <rPh sb="0" eb="2">
      <t>ホソク</t>
    </rPh>
    <rPh sb="2" eb="4">
      <t>ヤッカン</t>
    </rPh>
    <rPh sb="4" eb="5">
      <t>ダイ</t>
    </rPh>
    <rPh sb="6" eb="7">
      <t>ジョウ</t>
    </rPh>
    <rPh sb="7" eb="9">
      <t>カンケイ</t>
    </rPh>
    <phoneticPr fontId="1"/>
  </si>
  <si>
    <t>共通仕様書（その他請負契約用）4.4関係</t>
    <phoneticPr fontId="1"/>
  </si>
  <si>
    <t>監 理 業 務 報 告 書</t>
    <rPh sb="0" eb="1">
      <t>カン</t>
    </rPh>
    <rPh sb="2" eb="3">
      <t>リ</t>
    </rPh>
    <rPh sb="4" eb="5">
      <t>ギョウ</t>
    </rPh>
    <rPh sb="6" eb="7">
      <t>ツトム</t>
    </rPh>
    <rPh sb="8" eb="9">
      <t>ホウ</t>
    </rPh>
    <rPh sb="10" eb="11">
      <t>コク</t>
    </rPh>
    <rPh sb="12" eb="13">
      <t>ショ</t>
    </rPh>
    <phoneticPr fontId="1"/>
  </si>
  <si>
    <t>曜</t>
    <rPh sb="0" eb="1">
      <t>ヨウ</t>
    </rPh>
    <phoneticPr fontId="1"/>
  </si>
  <si>
    <t>業　務　内　容</t>
    <rPh sb="0" eb="1">
      <t>ギョウ</t>
    </rPh>
    <rPh sb="2" eb="3">
      <t>ツトム</t>
    </rPh>
    <rPh sb="4" eb="5">
      <t>ウチ</t>
    </rPh>
    <rPh sb="6" eb="7">
      <t>カタチ</t>
    </rPh>
    <phoneticPr fontId="1"/>
  </si>
  <si>
    <t>業務時間</t>
    <rPh sb="0" eb="2">
      <t>ギョウム</t>
    </rPh>
    <rPh sb="2" eb="4">
      <t>ジカン</t>
    </rPh>
    <phoneticPr fontId="1"/>
  </si>
  <si>
    <t>天候</t>
    <rPh sb="0" eb="2">
      <t>テンコウ</t>
    </rPh>
    <phoneticPr fontId="1"/>
  </si>
  <si>
    <t>～</t>
    <phoneticPr fontId="1"/>
  </si>
  <si>
    <t>月分）</t>
    <rPh sb="0" eb="1">
      <t>ツキ</t>
    </rPh>
    <rPh sb="1" eb="2">
      <t>ブン</t>
    </rPh>
    <phoneticPr fontId="1"/>
  </si>
  <si>
    <t>（平成</t>
    <rPh sb="1" eb="3">
      <t>ヘイセイ</t>
    </rPh>
    <phoneticPr fontId="1"/>
  </si>
  <si>
    <t>上記のとおり，監理業務を報告します。</t>
    <rPh sb="0" eb="2">
      <t>ジョウキ</t>
    </rPh>
    <rPh sb="7" eb="9">
      <t>カンリ</t>
    </rPh>
    <rPh sb="9" eb="11">
      <t>ギョウム</t>
    </rPh>
    <rPh sb="12" eb="14">
      <t>ホウコク</t>
    </rPh>
    <phoneticPr fontId="1"/>
  </si>
  <si>
    <t>氏名</t>
    <rPh sb="0" eb="2">
      <t>シメイ</t>
    </rPh>
    <phoneticPr fontId="1"/>
  </si>
  <si>
    <t>（担当監督員）</t>
    <rPh sb="1" eb="3">
      <t>タントウ</t>
    </rPh>
    <rPh sb="3" eb="6">
      <t>カントクイン</t>
    </rPh>
    <phoneticPr fontId="1"/>
  </si>
  <si>
    <t>（天候の記入例：晴れ，雨，曇り，晴れのち雨など）</t>
    <rPh sb="1" eb="3">
      <t>テンコウ</t>
    </rPh>
    <rPh sb="4" eb="6">
      <t>キニュウ</t>
    </rPh>
    <rPh sb="6" eb="7">
      <t>レイ</t>
    </rPh>
    <rPh sb="8" eb="9">
      <t>ハ</t>
    </rPh>
    <rPh sb="11" eb="12">
      <t>アメ</t>
    </rPh>
    <rPh sb="13" eb="14">
      <t>クモ</t>
    </rPh>
    <rPh sb="16" eb="17">
      <t>ハ</t>
    </rPh>
    <rPh sb="20" eb="21">
      <t>アメ</t>
    </rPh>
    <phoneticPr fontId="1"/>
  </si>
  <si>
    <t>■</t>
    <phoneticPr fontId="1"/>
  </si>
  <si>
    <t>着手届兼業務計画書・変更業務計画書</t>
    <rPh sb="0" eb="2">
      <t>チャクシュ</t>
    </rPh>
    <rPh sb="2" eb="3">
      <t>トド</t>
    </rPh>
    <rPh sb="3" eb="4">
      <t>ケン</t>
    </rPh>
    <rPh sb="4" eb="6">
      <t>ギョウム</t>
    </rPh>
    <rPh sb="6" eb="9">
      <t>ケイカクショ</t>
    </rPh>
    <rPh sb="10" eb="12">
      <t>ヘンコウ</t>
    </rPh>
    <rPh sb="12" eb="14">
      <t>ギョウム</t>
    </rPh>
    <rPh sb="14" eb="17">
      <t>ケイカクショ</t>
    </rPh>
    <phoneticPr fontId="1"/>
  </si>
  <si>
    <t>業務工程表・変更業務工程表</t>
    <rPh sb="0" eb="2">
      <t>ギョウム</t>
    </rPh>
    <rPh sb="2" eb="5">
      <t>コウテイヒョウ</t>
    </rPh>
    <rPh sb="6" eb="8">
      <t>ヘンコウ</t>
    </rPh>
    <rPh sb="8" eb="10">
      <t>ギョウム</t>
    </rPh>
    <rPh sb="10" eb="12">
      <t>コウテイ</t>
    </rPh>
    <rPh sb="12" eb="13">
      <t>ヒョウ</t>
    </rPh>
    <phoneticPr fontId="1"/>
  </si>
  <si>
    <t>係</t>
    <rPh sb="0" eb="1">
      <t>カカ</t>
    </rPh>
    <phoneticPr fontId="1"/>
  </si>
  <si>
    <t>係 長</t>
    <rPh sb="0" eb="1">
      <t>カカリ</t>
    </rPh>
    <rPh sb="2" eb="3">
      <t>チョウ</t>
    </rPh>
    <phoneticPr fontId="1"/>
  </si>
  <si>
    <t>課 長</t>
    <rPh sb="0" eb="1">
      <t>カ</t>
    </rPh>
    <rPh sb="2" eb="3">
      <t>チョウ</t>
    </rPh>
    <phoneticPr fontId="1"/>
  </si>
  <si>
    <t>共通仕様書（委託契約用）3.9関係</t>
    <rPh sb="0" eb="2">
      <t>キョウツウ</t>
    </rPh>
    <rPh sb="2" eb="5">
      <t>シヨウショ</t>
    </rPh>
    <rPh sb="6" eb="8">
      <t>イタク</t>
    </rPh>
    <rPh sb="8" eb="11">
      <t>ケイヤクヨウ</t>
    </rPh>
    <rPh sb="15" eb="17">
      <t>カンケイ</t>
    </rPh>
    <phoneticPr fontId="1"/>
  </si>
  <si>
    <t>共通仕様書（その他請負契約用）3.9関係</t>
    <phoneticPr fontId="1"/>
  </si>
  <si>
    <t>担　当　監　督　員　届</t>
    <rPh sb="0" eb="1">
      <t>タン</t>
    </rPh>
    <rPh sb="2" eb="3">
      <t>トウ</t>
    </rPh>
    <rPh sb="4" eb="5">
      <t>カン</t>
    </rPh>
    <rPh sb="6" eb="7">
      <t>ヨシ</t>
    </rPh>
    <rPh sb="8" eb="9">
      <t>イン</t>
    </rPh>
    <rPh sb="10" eb="11">
      <t>トド</t>
    </rPh>
    <phoneticPr fontId="1"/>
  </si>
  <si>
    <t>下記のとおり，担当監督員を定めましたので届けていたします。</t>
    <rPh sb="0" eb="2">
      <t>カキ</t>
    </rPh>
    <rPh sb="7" eb="9">
      <t>タントウ</t>
    </rPh>
    <rPh sb="9" eb="12">
      <t>カントクイン</t>
    </rPh>
    <rPh sb="13" eb="14">
      <t>サダ</t>
    </rPh>
    <rPh sb="20" eb="21">
      <t>トド</t>
    </rPh>
    <phoneticPr fontId="1"/>
  </si>
  <si>
    <t>担　当　分　野</t>
    <rPh sb="0" eb="1">
      <t>タン</t>
    </rPh>
    <rPh sb="2" eb="3">
      <t>トウ</t>
    </rPh>
    <rPh sb="4" eb="5">
      <t>ブン</t>
    </rPh>
    <rPh sb="6" eb="7">
      <t>ノ</t>
    </rPh>
    <phoneticPr fontId="1"/>
  </si>
  <si>
    <t>担 当 監 督 員 氏 名</t>
    <rPh sb="0" eb="1">
      <t>タン</t>
    </rPh>
    <rPh sb="2" eb="3">
      <t>トウ</t>
    </rPh>
    <rPh sb="4" eb="5">
      <t>カン</t>
    </rPh>
    <rPh sb="6" eb="7">
      <t>ヨシ</t>
    </rPh>
    <rPh sb="8" eb="9">
      <t>イン</t>
    </rPh>
    <rPh sb="10" eb="11">
      <t>シ</t>
    </rPh>
    <rPh sb="12" eb="13">
      <t>メイ</t>
    </rPh>
    <phoneticPr fontId="1"/>
  </si>
  <si>
    <t>□</t>
  </si>
  <si>
    <t>□</t>
    <phoneticPr fontId="1"/>
  </si>
  <si>
    <t>その他（</t>
    <rPh sb="2" eb="3">
      <t>タ</t>
    </rPh>
    <phoneticPr fontId="1"/>
  </si>
  <si>
    <t>）</t>
    <phoneticPr fontId="1"/>
  </si>
  <si>
    <t>３　　担当監督員氏名・担当分野等の一覧</t>
    <rPh sb="3" eb="5">
      <t>タントウ</t>
    </rPh>
    <rPh sb="5" eb="8">
      <t>カントクイン</t>
    </rPh>
    <rPh sb="8" eb="10">
      <t>シメイ</t>
    </rPh>
    <rPh sb="11" eb="13">
      <t>タントウ</t>
    </rPh>
    <rPh sb="13" eb="15">
      <t>ブンヤ</t>
    </rPh>
    <rPh sb="15" eb="16">
      <t>トウ</t>
    </rPh>
    <rPh sb="17" eb="19">
      <t>イチラン</t>
    </rPh>
    <phoneticPr fontId="1"/>
  </si>
  <si>
    <t>書式７（参考様式）</t>
    <rPh sb="0" eb="2">
      <t>ショシキ</t>
    </rPh>
    <rPh sb="4" eb="6">
      <t>サンコウ</t>
    </rPh>
    <rPh sb="6" eb="8">
      <t>ヨウシキ</t>
    </rPh>
    <phoneticPr fontId="1"/>
  </si>
  <si>
    <t>共通仕様書（委託契約用）3.9関係</t>
    <rPh sb="6" eb="8">
      <t>イタク</t>
    </rPh>
    <phoneticPr fontId="1"/>
  </si>
  <si>
    <t>管　理　体　制　系　統　図</t>
    <rPh sb="0" eb="1">
      <t>カン</t>
    </rPh>
    <rPh sb="2" eb="3">
      <t>リ</t>
    </rPh>
    <rPh sb="4" eb="5">
      <t>カラダ</t>
    </rPh>
    <rPh sb="6" eb="7">
      <t>セイ</t>
    </rPh>
    <rPh sb="8" eb="9">
      <t>ケイ</t>
    </rPh>
    <rPh sb="10" eb="11">
      <t>オサム</t>
    </rPh>
    <rPh sb="12" eb="13">
      <t>ズ</t>
    </rPh>
    <phoneticPr fontId="1"/>
  </si>
  <si>
    <t>管理技術者</t>
    <rPh sb="0" eb="2">
      <t>カンリ</t>
    </rPh>
    <rPh sb="2" eb="4">
      <t>ギジュツ</t>
    </rPh>
    <rPh sb="4" eb="5">
      <t>シャ</t>
    </rPh>
    <phoneticPr fontId="1"/>
  </si>
  <si>
    <t>意匠担当</t>
    <rPh sb="0" eb="2">
      <t>イショウ</t>
    </rPh>
    <rPh sb="2" eb="4">
      <t>タントウ</t>
    </rPh>
    <phoneticPr fontId="1"/>
  </si>
  <si>
    <t>主任技術者</t>
    <phoneticPr fontId="1"/>
  </si>
  <si>
    <t>構造担当</t>
    <rPh sb="0" eb="2">
      <t>コウゾウ</t>
    </rPh>
    <rPh sb="2" eb="4">
      <t>タントウ</t>
    </rPh>
    <phoneticPr fontId="1"/>
  </si>
  <si>
    <t>電気設備担当</t>
    <rPh sb="0" eb="2">
      <t>デンキ</t>
    </rPh>
    <rPh sb="2" eb="4">
      <t>セツビ</t>
    </rPh>
    <rPh sb="4" eb="6">
      <t>タントウ</t>
    </rPh>
    <phoneticPr fontId="1"/>
  </si>
  <si>
    <t>機械設備担当</t>
    <rPh sb="0" eb="2">
      <t>キカイ</t>
    </rPh>
    <rPh sb="2" eb="4">
      <t>セツビ</t>
    </rPh>
    <rPh sb="4" eb="6">
      <t>タントウ</t>
    </rPh>
    <phoneticPr fontId="1"/>
  </si>
  <si>
    <t>技術者</t>
    <rPh sb="0" eb="3">
      <t>ギジュツシャ</t>
    </rPh>
    <phoneticPr fontId="1"/>
  </si>
  <si>
    <t>建築設備資格者</t>
    <rPh sb="0" eb="2">
      <t>ケンチク</t>
    </rPh>
    <rPh sb="2" eb="4">
      <t>セツビ</t>
    </rPh>
    <rPh sb="4" eb="7">
      <t>シカクシャ</t>
    </rPh>
    <phoneticPr fontId="1"/>
  </si>
  <si>
    <t>※ 協力事務所がある場合は，各担当技術者・建築設備資格者欄の協力事務所にチェックして設計事務所</t>
    <rPh sb="2" eb="4">
      <t>キョウリョク</t>
    </rPh>
    <rPh sb="4" eb="6">
      <t>ジム</t>
    </rPh>
    <rPh sb="6" eb="7">
      <t>ショ</t>
    </rPh>
    <rPh sb="10" eb="12">
      <t>バアイ</t>
    </rPh>
    <rPh sb="14" eb="17">
      <t>カクタントウ</t>
    </rPh>
    <rPh sb="17" eb="20">
      <t>ギジュツシャ</t>
    </rPh>
    <rPh sb="21" eb="23">
      <t>ケンチク</t>
    </rPh>
    <rPh sb="23" eb="25">
      <t>セツビ</t>
    </rPh>
    <rPh sb="25" eb="28">
      <t>シカクシャ</t>
    </rPh>
    <rPh sb="28" eb="29">
      <t>ラン</t>
    </rPh>
    <rPh sb="30" eb="32">
      <t>キョウリョク</t>
    </rPh>
    <rPh sb="32" eb="34">
      <t>ジム</t>
    </rPh>
    <rPh sb="34" eb="35">
      <t>ショ</t>
    </rPh>
    <phoneticPr fontId="1"/>
  </si>
  <si>
    <t>名及び担当者名を記載する。</t>
    <phoneticPr fontId="1"/>
  </si>
  <si>
    <t>協力事務所</t>
    <rPh sb="0" eb="2">
      <t>キョウリョク</t>
    </rPh>
    <rPh sb="2" eb="4">
      <t>ジム</t>
    </rPh>
    <rPh sb="4" eb="5">
      <t>ショ</t>
    </rPh>
    <phoneticPr fontId="1"/>
  </si>
  <si>
    <t>業 務 の 名 称</t>
    <rPh sb="0" eb="1">
      <t>ギョウ</t>
    </rPh>
    <rPh sb="2" eb="3">
      <t>ツトム</t>
    </rPh>
    <rPh sb="6" eb="7">
      <t>メイ</t>
    </rPh>
    <rPh sb="8" eb="9">
      <t>ショウ</t>
    </rPh>
    <phoneticPr fontId="1"/>
  </si>
  <si>
    <t>号</t>
    <rPh sb="0" eb="1">
      <t>ゴウ</t>
    </rPh>
    <phoneticPr fontId="1"/>
  </si>
  <si>
    <t>建築設備士</t>
    <phoneticPr fontId="1"/>
  </si>
  <si>
    <t>名称・商号</t>
    <rPh sb="0" eb="2">
      <t>メイショウ</t>
    </rPh>
    <rPh sb="3" eb="5">
      <t>ショウゴウ</t>
    </rPh>
    <phoneticPr fontId="1"/>
  </si>
  <si>
    <t>書式10</t>
    <rPh sb="0" eb="2">
      <t>ショシキ</t>
    </rPh>
    <phoneticPr fontId="1"/>
  </si>
  <si>
    <t>補足約款第6条関係</t>
    <rPh sb="0" eb="2">
      <t>ホソク</t>
    </rPh>
    <rPh sb="2" eb="4">
      <t>ヤッカン</t>
    </rPh>
    <rPh sb="4" eb="5">
      <t>ダイ</t>
    </rPh>
    <rPh sb="6" eb="7">
      <t>ジョウ</t>
    </rPh>
    <rPh sb="7" eb="9">
      <t>カンケイ</t>
    </rPh>
    <phoneticPr fontId="1"/>
  </si>
  <si>
    <t>共通仕様書（その他請負契約用）4.2関係</t>
    <phoneticPr fontId="1"/>
  </si>
  <si>
    <t>総括監督員</t>
    <rPh sb="0" eb="2">
      <t>ソウカツ</t>
    </rPh>
    <rPh sb="2" eb="5">
      <t>カントクイン</t>
    </rPh>
    <phoneticPr fontId="1"/>
  </si>
  <si>
    <t>主任監督員</t>
    <rPh sb="0" eb="2">
      <t>シュニン</t>
    </rPh>
    <rPh sb="2" eb="5">
      <t>カントクイン</t>
    </rPh>
    <phoneticPr fontId="1"/>
  </si>
  <si>
    <t>担当監督員</t>
    <rPh sb="0" eb="2">
      <t>タントウ</t>
    </rPh>
    <rPh sb="2" eb="5">
      <t>カントクイン</t>
    </rPh>
    <phoneticPr fontId="1"/>
  </si>
  <si>
    <t>指示，承諾，協議等</t>
    <rPh sb="0" eb="2">
      <t>シジ</t>
    </rPh>
    <rPh sb="3" eb="5">
      <t>ショウダク</t>
    </rPh>
    <rPh sb="6" eb="8">
      <t>キョウギ</t>
    </rPh>
    <rPh sb="8" eb="9">
      <t>トウ</t>
    </rPh>
    <phoneticPr fontId="1"/>
  </si>
  <si>
    <t>了　解</t>
    <rPh sb="0" eb="1">
      <t>リョウ</t>
    </rPh>
    <rPh sb="2" eb="3">
      <t>カイ</t>
    </rPh>
    <phoneticPr fontId="1"/>
  </si>
  <si>
    <t>協　議</t>
    <rPh sb="0" eb="1">
      <t>キョウ</t>
    </rPh>
    <rPh sb="2" eb="3">
      <t>ギ</t>
    </rPh>
    <phoneticPr fontId="1"/>
  </si>
  <si>
    <t>提　出</t>
    <rPh sb="0" eb="1">
      <t>ツツミ</t>
    </rPh>
    <rPh sb="2" eb="3">
      <t>デ</t>
    </rPh>
    <phoneticPr fontId="1"/>
  </si>
  <si>
    <t>報　告</t>
    <rPh sb="0" eb="1">
      <t>ホウ</t>
    </rPh>
    <rPh sb="2" eb="3">
      <t>コク</t>
    </rPh>
    <phoneticPr fontId="1"/>
  </si>
  <si>
    <t>します。</t>
    <phoneticPr fontId="1"/>
  </si>
  <si>
    <t>）</t>
    <phoneticPr fontId="1"/>
  </si>
  <si>
    <t>処理</t>
    <rPh sb="0" eb="2">
      <t>ショリ</t>
    </rPh>
    <phoneticPr fontId="1"/>
  </si>
  <si>
    <t>・</t>
    <phoneticPr fontId="1"/>
  </si>
  <si>
    <t>回答</t>
    <rPh sb="0" eb="2">
      <t>カイトウ</t>
    </rPh>
    <phoneticPr fontId="1"/>
  </si>
  <si>
    <t>添 付 図 書</t>
    <rPh sb="0" eb="1">
      <t>ソウ</t>
    </rPh>
    <rPh sb="2" eb="3">
      <t>ツキ</t>
    </rPh>
    <rPh sb="4" eb="5">
      <t>ズ</t>
    </rPh>
    <rPh sb="6" eb="7">
      <t>ショ</t>
    </rPh>
    <phoneticPr fontId="1"/>
  </si>
  <si>
    <t>発注者側</t>
    <rPh sb="0" eb="3">
      <t>ハッチュウシャ</t>
    </rPh>
    <rPh sb="3" eb="4">
      <t>ガワ</t>
    </rPh>
    <phoneticPr fontId="1"/>
  </si>
  <si>
    <t>受注者側</t>
    <rPh sb="0" eb="3">
      <t>ジュチュウシャ</t>
    </rPh>
    <rPh sb="3" eb="4">
      <t>ガワ</t>
    </rPh>
    <phoneticPr fontId="1"/>
  </si>
  <si>
    <t>指示</t>
    <rPh sb="0" eb="2">
      <t>シジ</t>
    </rPh>
    <phoneticPr fontId="1"/>
  </si>
  <si>
    <t>承諾</t>
    <rPh sb="0" eb="2">
      <t>ショウダク</t>
    </rPh>
    <phoneticPr fontId="1"/>
  </si>
  <si>
    <t>協議</t>
    <rPh sb="0" eb="2">
      <t>キョウギ</t>
    </rPh>
    <phoneticPr fontId="1"/>
  </si>
  <si>
    <t>報告</t>
    <rPh sb="0" eb="2">
      <t>ホウコク</t>
    </rPh>
    <phoneticPr fontId="1"/>
  </si>
  <si>
    <t>提出</t>
    <rPh sb="0" eb="2">
      <t>テイシュツ</t>
    </rPh>
    <phoneticPr fontId="1"/>
  </si>
  <si>
    <t>□　</t>
    <phoneticPr fontId="1"/>
  </si>
  <si>
    <t>（</t>
    <phoneticPr fontId="1"/>
  </si>
  <si>
    <t>補足約款第15条関係</t>
    <rPh sb="0" eb="2">
      <t>ホソク</t>
    </rPh>
    <rPh sb="2" eb="4">
      <t>ヤッカン</t>
    </rPh>
    <rPh sb="4" eb="5">
      <t>ダイ</t>
    </rPh>
    <rPh sb="7" eb="8">
      <t>ジョウ</t>
    </rPh>
    <rPh sb="8" eb="10">
      <t>カンケイ</t>
    </rPh>
    <phoneticPr fontId="1"/>
  </si>
  <si>
    <t>規定により，別紙理由により，下記のとおり履行期間の延長変更を請求します。</t>
    <rPh sb="0" eb="2">
      <t>キテイ</t>
    </rPh>
    <rPh sb="6" eb="8">
      <t>ベッシ</t>
    </rPh>
    <rPh sb="8" eb="10">
      <t>リユウ</t>
    </rPh>
    <rPh sb="14" eb="16">
      <t>カキ</t>
    </rPh>
    <rPh sb="20" eb="22">
      <t>リコウ</t>
    </rPh>
    <rPh sb="22" eb="24">
      <t>キカン</t>
    </rPh>
    <rPh sb="25" eb="27">
      <t>エンチョウ</t>
    </rPh>
    <rPh sb="27" eb="29">
      <t>ヘンコウ</t>
    </rPh>
    <rPh sb="30" eb="32">
      <t>セイキュウ</t>
    </rPh>
    <phoneticPr fontId="1"/>
  </si>
  <si>
    <t>日まで</t>
    <rPh sb="0" eb="1">
      <t>ヒ</t>
    </rPh>
    <phoneticPr fontId="1"/>
  </si>
  <si>
    <t>５　　延 長 希 望 年 月 日</t>
    <rPh sb="3" eb="4">
      <t>エン</t>
    </rPh>
    <rPh sb="5" eb="6">
      <t>チョウ</t>
    </rPh>
    <rPh sb="7" eb="8">
      <t>ノゾミ</t>
    </rPh>
    <rPh sb="9" eb="10">
      <t>ノゾミ</t>
    </rPh>
    <rPh sb="11" eb="12">
      <t>トシ</t>
    </rPh>
    <rPh sb="13" eb="14">
      <t>ツキ</t>
    </rPh>
    <rPh sb="15" eb="16">
      <t>ヒ</t>
    </rPh>
    <phoneticPr fontId="1"/>
  </si>
  <si>
    <t>６　　延　長　理　由</t>
    <rPh sb="3" eb="4">
      <t>エン</t>
    </rPh>
    <rPh sb="5" eb="6">
      <t>チョウ</t>
    </rPh>
    <rPh sb="7" eb="8">
      <t>リ</t>
    </rPh>
    <rPh sb="9" eb="10">
      <t>ヨシ</t>
    </rPh>
    <phoneticPr fontId="1"/>
  </si>
  <si>
    <t>別紙のとおり</t>
    <rPh sb="0" eb="2">
      <t>ベッシ</t>
    </rPh>
    <phoneticPr fontId="1"/>
  </si>
  <si>
    <t>延長</t>
    <rPh sb="0" eb="2">
      <t>エンチョウ</t>
    </rPh>
    <phoneticPr fontId="1"/>
  </si>
  <si>
    <t>日間</t>
    <rPh sb="0" eb="1">
      <t>ヒ</t>
    </rPh>
    <rPh sb="1" eb="2">
      <t>アイダ</t>
    </rPh>
    <phoneticPr fontId="1"/>
  </si>
  <si>
    <t>※ 別紙理由は具体的に記入するとともに，参考となる書類（修正した業務工程表等）を添付すること。</t>
    <rPh sb="2" eb="4">
      <t>ベッシ</t>
    </rPh>
    <rPh sb="4" eb="6">
      <t>リユウ</t>
    </rPh>
    <rPh sb="7" eb="10">
      <t>グタイテキ</t>
    </rPh>
    <rPh sb="11" eb="13">
      <t>キニュウ</t>
    </rPh>
    <rPh sb="20" eb="22">
      <t>サンコウ</t>
    </rPh>
    <rPh sb="25" eb="27">
      <t>ショルイ</t>
    </rPh>
    <rPh sb="28" eb="30">
      <t>シュウセイ</t>
    </rPh>
    <rPh sb="32" eb="34">
      <t>ギョウム</t>
    </rPh>
    <rPh sb="34" eb="36">
      <t>コウテイ</t>
    </rPh>
    <rPh sb="36" eb="37">
      <t>ヒョウ</t>
    </rPh>
    <rPh sb="37" eb="38">
      <t>トウ</t>
    </rPh>
    <rPh sb="40" eb="42">
      <t>テンプ</t>
    </rPh>
    <phoneticPr fontId="1"/>
  </si>
  <si>
    <t>書式11</t>
    <rPh sb="0" eb="2">
      <t>ショシキ</t>
    </rPh>
    <phoneticPr fontId="1"/>
  </si>
  <si>
    <t>共通仕様書（委託契約用）3.8関係</t>
    <rPh sb="0" eb="2">
      <t>キョウツウ</t>
    </rPh>
    <rPh sb="2" eb="5">
      <t>シヨウショ</t>
    </rPh>
    <rPh sb="6" eb="8">
      <t>イタク</t>
    </rPh>
    <rPh sb="8" eb="11">
      <t>ケイヤクヨウ</t>
    </rPh>
    <rPh sb="15" eb="17">
      <t>カンケイ</t>
    </rPh>
    <phoneticPr fontId="1"/>
  </si>
  <si>
    <t>共通仕様書（その他請負契約用）3.8関係</t>
    <phoneticPr fontId="1"/>
  </si>
  <si>
    <t>業 務 打 合 せ 記 録 簿</t>
    <rPh sb="0" eb="1">
      <t>ギョウ</t>
    </rPh>
    <rPh sb="2" eb="3">
      <t>ツトム</t>
    </rPh>
    <rPh sb="4" eb="5">
      <t>ダ</t>
    </rPh>
    <rPh sb="6" eb="7">
      <t>ゴウ</t>
    </rPh>
    <rPh sb="10" eb="11">
      <t>キ</t>
    </rPh>
    <rPh sb="12" eb="13">
      <t>ロク</t>
    </rPh>
    <rPh sb="14" eb="15">
      <t>ボ</t>
    </rPh>
    <phoneticPr fontId="1"/>
  </si>
  <si>
    <t>打合せ事項）</t>
    <rPh sb="0" eb="2">
      <t>ウチアワ</t>
    </rPh>
    <rPh sb="3" eb="5">
      <t>ジコウ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</si>
  <si>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</si>
  <si>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</si>
  <si>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場　　所</t>
    <rPh sb="0" eb="1">
      <t>バ</t>
    </rPh>
    <rPh sb="3" eb="4">
      <t>ショ</t>
    </rPh>
    <phoneticPr fontId="1"/>
  </si>
  <si>
    <t>会議</t>
    <rPh sb="0" eb="2">
      <t>カイギ</t>
    </rPh>
    <phoneticPr fontId="1"/>
  </si>
  <si>
    <t>電話等</t>
    <rPh sb="0" eb="2">
      <t>デンワ</t>
    </rPh>
    <rPh sb="2" eb="3">
      <t>トウ</t>
    </rPh>
    <phoneticPr fontId="1"/>
  </si>
  <si>
    <t>　変 更 業 務 工 程 表</t>
    <rPh sb="1" eb="2">
      <t>ヘン</t>
    </rPh>
    <rPh sb="3" eb="4">
      <t>サラ</t>
    </rPh>
    <rPh sb="5" eb="6">
      <t>ギョウ</t>
    </rPh>
    <rPh sb="7" eb="8">
      <t>ツトム</t>
    </rPh>
    <rPh sb="9" eb="10">
      <t>タクミ</t>
    </rPh>
    <rPh sb="11" eb="12">
      <t>ホド</t>
    </rPh>
    <rPh sb="13" eb="14">
      <t>ヒョウ</t>
    </rPh>
    <phoneticPr fontId="1"/>
  </si>
  <si>
    <t>　業 務 工 程 表</t>
    <rPh sb="1" eb="2">
      <t>ギョウ</t>
    </rPh>
    <rPh sb="3" eb="4">
      <t>ツトム</t>
    </rPh>
    <rPh sb="5" eb="6">
      <t>タクミ</t>
    </rPh>
    <rPh sb="7" eb="8">
      <t>ホド</t>
    </rPh>
    <rPh sb="9" eb="10">
      <t>ヒョウ</t>
    </rPh>
    <phoneticPr fontId="1"/>
  </si>
  <si>
    <t>下記のとおり業務工程表を提出します。</t>
    <rPh sb="0" eb="2">
      <t>カキ</t>
    </rPh>
    <rPh sb="6" eb="8">
      <t>ギョウム</t>
    </rPh>
    <rPh sb="8" eb="10">
      <t>コウテイ</t>
    </rPh>
    <rPh sb="10" eb="11">
      <t>ヒョウ</t>
    </rPh>
    <rPh sb="12" eb="14">
      <t>テイシュツ</t>
    </rPh>
    <phoneticPr fontId="1"/>
  </si>
  <si>
    <t>下記のとおり変更業務工程表を提出します。</t>
    <rPh sb="0" eb="2">
      <t>カキ</t>
    </rPh>
    <rPh sb="6" eb="8">
      <t>ヘンコウ</t>
    </rPh>
    <rPh sb="8" eb="10">
      <t>ギョウム</t>
    </rPh>
    <rPh sb="10" eb="12">
      <t>コウテイ</t>
    </rPh>
    <rPh sb="12" eb="13">
      <t>ヒョウ</t>
    </rPh>
    <rPh sb="14" eb="16">
      <t>テイシュツ</t>
    </rPh>
    <phoneticPr fontId="1"/>
  </si>
  <si>
    <r>
      <t>共通仕様書（委託契約用）3.9</t>
    </r>
    <r>
      <rPr>
        <sz val="8"/>
        <color indexed="8"/>
        <rFont val="ＭＳ 明朝"/>
        <family val="1"/>
        <charset val="128"/>
      </rPr>
      <t>関係</t>
    </r>
    <rPh sb="6" eb="8">
      <t>イタク</t>
    </rPh>
    <phoneticPr fontId="1"/>
  </si>
  <si>
    <r>
      <t>共通仕様書（その他請負契約用）3.9</t>
    </r>
    <r>
      <rPr>
        <sz val="8"/>
        <color indexed="8"/>
        <rFont val="ＭＳ 明朝"/>
        <family val="1"/>
        <charset val="128"/>
      </rPr>
      <t>関係</t>
    </r>
    <rPh sb="8" eb="9">
      <t>タ</t>
    </rPh>
    <rPh sb="9" eb="11">
      <t>ウケオイ</t>
    </rPh>
    <rPh sb="11" eb="13">
      <t>ケイヤク</t>
    </rPh>
    <rPh sb="13" eb="14">
      <t>ヨウ</t>
    </rPh>
    <phoneticPr fontId="1"/>
  </si>
  <si>
    <t>履　行　期　間</t>
    <rPh sb="0" eb="1">
      <t>クツ</t>
    </rPh>
    <rPh sb="2" eb="3">
      <t>ギョウ</t>
    </rPh>
    <rPh sb="4" eb="5">
      <t>キ</t>
    </rPh>
    <rPh sb="6" eb="7">
      <t>アイダ</t>
    </rPh>
    <phoneticPr fontId="1"/>
  </si>
  <si>
    <t>当初作成年月日</t>
    <rPh sb="0" eb="2">
      <t>トウショ</t>
    </rPh>
    <rPh sb="2" eb="4">
      <t>サクセイ</t>
    </rPh>
    <rPh sb="4" eb="7">
      <t>ネンガッピ</t>
    </rPh>
    <phoneticPr fontId="1"/>
  </si>
  <si>
    <t>最終更新年月日</t>
    <rPh sb="0" eb="2">
      <t>サイシュウ</t>
    </rPh>
    <rPh sb="2" eb="4">
      <t>コウシン</t>
    </rPh>
    <rPh sb="4" eb="7">
      <t>ネンガッピ</t>
    </rPh>
    <phoneticPr fontId="1"/>
  </si>
  <si>
    <t>業務名</t>
    <rPh sb="0" eb="3">
      <t>ギョウムメイ</t>
    </rPh>
    <phoneticPr fontId="1"/>
  </si>
  <si>
    <t>受注形態</t>
    <rPh sb="0" eb="2">
      <t>ジュチュウ</t>
    </rPh>
    <rPh sb="2" eb="4">
      <t>ケイタイ</t>
    </rPh>
    <phoneticPr fontId="1"/>
  </si>
  <si>
    <t>業務概要</t>
    <rPh sb="0" eb="2">
      <t>ギョウム</t>
    </rPh>
    <rPh sb="2" eb="4">
      <t>ガイヨウ</t>
    </rPh>
    <phoneticPr fontId="1"/>
  </si>
  <si>
    <t>施設完成年月</t>
    <rPh sb="0" eb="2">
      <t>シセツ</t>
    </rPh>
    <rPh sb="2" eb="4">
      <t>カンセイ</t>
    </rPh>
    <rPh sb="4" eb="6">
      <t>ネンゲツ</t>
    </rPh>
    <phoneticPr fontId="1"/>
  </si>
  <si>
    <t>分担業務の分野及び立場</t>
    <rPh sb="0" eb="2">
      <t>ブンタン</t>
    </rPh>
    <rPh sb="2" eb="4">
      <t>ギョウム</t>
    </rPh>
    <rPh sb="5" eb="7">
      <t>ブンヤ</t>
    </rPh>
    <rPh sb="7" eb="8">
      <t>オヨ</t>
    </rPh>
    <rPh sb="9" eb="11">
      <t>タチバ</t>
    </rPh>
    <phoneticPr fontId="1"/>
  </si>
  <si>
    <t>履行期間</t>
    <rPh sb="0" eb="2">
      <t>リコウ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</si>
  <si>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</si>
  <si>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</si>
  <si>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</si>
  <si>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</si>
  <si>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歳</t>
    <rPh sb="0" eb="1">
      <t>サイ</t>
    </rPh>
    <phoneticPr fontId="1"/>
  </si>
  <si>
    <t>）</t>
    <phoneticPr fontId="1"/>
  </si>
  <si>
    <t>一級建築士</t>
    <rPh sb="0" eb="2">
      <t>イッキュウ</t>
    </rPh>
    <rPh sb="2" eb="5">
      <t>ケンチクシ</t>
    </rPh>
    <phoneticPr fontId="1"/>
  </si>
  <si>
    <t>号</t>
    <rPh sb="0" eb="1">
      <t>ゴウ</t>
    </rPh>
    <phoneticPr fontId="1"/>
  </si>
  <si>
    <t>，登録年月日</t>
    <rPh sb="1" eb="3">
      <t>トウロク</t>
    </rPh>
    <rPh sb="3" eb="6">
      <t>ネンガッピ</t>
    </rPh>
    <phoneticPr fontId="1"/>
  </si>
  <si>
    <t>，修了年月日</t>
    <rPh sb="1" eb="3">
      <t>シュウリョウ</t>
    </rPh>
    <rPh sb="3" eb="6">
      <t>ネンガッピ</t>
    </rPh>
    <phoneticPr fontId="1"/>
  </si>
  <si>
    <t>同・定期講習</t>
    <rPh sb="0" eb="1">
      <t>ドウ</t>
    </rPh>
    <rPh sb="2" eb="4">
      <t>テイキ</t>
    </rPh>
    <rPh sb="4" eb="6">
      <t>コウシュウ</t>
    </rPh>
    <phoneticPr fontId="1"/>
  </si>
  <si>
    <t>修了書番号第</t>
    <rPh sb="0" eb="3">
      <t>シュウリョウショ</t>
    </rPh>
    <rPh sb="3" eb="5">
      <t>バンゴウ</t>
    </rPh>
    <rPh sb="5" eb="6">
      <t>ダイ</t>
    </rPh>
    <phoneticPr fontId="1"/>
  </si>
  <si>
    <t>登録番号　第</t>
    <rPh sb="0" eb="2">
      <t>トウロク</t>
    </rPh>
    <rPh sb="2" eb="4">
      <t>バンゴウ</t>
    </rPh>
    <rPh sb="5" eb="6">
      <t>ダイ</t>
    </rPh>
    <phoneticPr fontId="1"/>
  </si>
  <si>
    <t>発注者（事業主）</t>
    <rPh sb="0" eb="3">
      <t>ハッチュウシャ</t>
    </rPh>
    <rPh sb="4" eb="7">
      <t>ジギョウヌシ</t>
    </rPh>
    <phoneticPr fontId="1"/>
  </si>
  <si>
    <t>□</t>
    <phoneticPr fontId="1"/>
  </si>
  <si>
    <t>□</t>
    <phoneticPr fontId="1"/>
  </si>
  <si>
    <t>として従事）</t>
    <rPh sb="3" eb="5">
      <t>ジュウジ</t>
    </rPh>
    <phoneticPr fontId="1"/>
  </si>
  <si>
    <t>同種</t>
    <rPh sb="0" eb="1">
      <t>ドウ</t>
    </rPh>
    <rPh sb="1" eb="2">
      <t>タネ</t>
    </rPh>
    <phoneticPr fontId="1"/>
  </si>
  <si>
    <t>類似</t>
    <rPh sb="0" eb="1">
      <t>タグイ</t>
    </rPh>
    <rPh sb="1" eb="2">
      <t>ニ</t>
    </rPh>
    <phoneticPr fontId="1"/>
  </si>
  <si>
    <t>件</t>
    <rPh sb="0" eb="1">
      <t>ケン</t>
    </rPh>
    <phoneticPr fontId="1"/>
  </si>
  <si>
    <t>合計</t>
    <rPh sb="0" eb="2">
      <t>ゴウケイ</t>
    </rPh>
    <phoneticPr fontId="1"/>
  </si>
  <si>
    <t>（平成</t>
    <rPh sb="1" eb="3">
      <t>ヘイセイ</t>
    </rPh>
    <phoneticPr fontId="1"/>
  </si>
  <si>
    <t>日現在の手持ちの工事監理業務）</t>
    <rPh sb="0" eb="1">
      <t>ヒ</t>
    </rPh>
    <rPh sb="1" eb="3">
      <t>ゲンザイ</t>
    </rPh>
    <rPh sb="4" eb="6">
      <t>テモ</t>
    </rPh>
    <rPh sb="8" eb="10">
      <t>コウジ</t>
    </rPh>
    <rPh sb="10" eb="12">
      <t>カンリ</t>
    </rPh>
    <rPh sb="12" eb="14">
      <t>ギョウム</t>
    </rPh>
    <phoneticPr fontId="1"/>
  </si>
  <si>
    <t>工事概要</t>
    <rPh sb="0" eb="2">
      <t>コウジ</t>
    </rPh>
    <rPh sb="2" eb="4">
      <t>ガイヨウ</t>
    </rPh>
    <phoneticPr fontId="1"/>
  </si>
  <si>
    <r>
      <t>共通仕様書（委託契約用）3.9</t>
    </r>
    <r>
      <rPr>
        <sz val="8"/>
        <color indexed="8"/>
        <rFont val="ＭＳ 明朝"/>
        <family val="1"/>
        <charset val="128"/>
      </rPr>
      <t>関係</t>
    </r>
    <rPh sb="6" eb="8">
      <t>イタク</t>
    </rPh>
    <rPh sb="8" eb="11">
      <t>ケイヤクヨウ</t>
    </rPh>
    <phoneticPr fontId="1"/>
  </si>
  <si>
    <t>担当分野</t>
    <rPh sb="0" eb="2">
      <t>タントウ</t>
    </rPh>
    <rPh sb="2" eb="4">
      <t>ブンヤ</t>
    </rPh>
    <phoneticPr fontId="1"/>
  </si>
  <si>
    <t>１　事務所名</t>
    <rPh sb="2" eb="4">
      <t>ジム</t>
    </rPh>
    <rPh sb="4" eb="5">
      <t>ショ</t>
    </rPh>
    <rPh sb="5" eb="6">
      <t>メイ</t>
    </rPh>
    <phoneticPr fontId="1"/>
  </si>
  <si>
    <t>２　建築士事務所登録</t>
    <rPh sb="2" eb="5">
      <t>ケンチクシ</t>
    </rPh>
    <rPh sb="5" eb="7">
      <t>ジム</t>
    </rPh>
    <rPh sb="7" eb="8">
      <t>ショ</t>
    </rPh>
    <rPh sb="8" eb="10">
      <t>トウロク</t>
    </rPh>
    <phoneticPr fontId="1"/>
  </si>
  <si>
    <t>３　所在地</t>
    <rPh sb="2" eb="5">
      <t>ショザイチ</t>
    </rPh>
    <phoneticPr fontId="1"/>
  </si>
  <si>
    <t>４　代表者職氏名</t>
    <rPh sb="2" eb="5">
      <t>ダイヒョウシャ</t>
    </rPh>
    <rPh sb="5" eb="6">
      <t>ショク</t>
    </rPh>
    <rPh sb="6" eb="8">
      <t>シメイ</t>
    </rPh>
    <phoneticPr fontId="1"/>
  </si>
  <si>
    <t>※協力事務所と分担しない場合は１～４の記入は不要。</t>
    <rPh sb="1" eb="3">
      <t>キョウリョク</t>
    </rPh>
    <rPh sb="3" eb="5">
      <t>ジム</t>
    </rPh>
    <rPh sb="5" eb="6">
      <t>ショ</t>
    </rPh>
    <rPh sb="7" eb="9">
      <t>ブンタン</t>
    </rPh>
    <rPh sb="12" eb="14">
      <t>バアイ</t>
    </rPh>
    <rPh sb="19" eb="21">
      <t>キニュウ</t>
    </rPh>
    <rPh sb="22" eb="24">
      <t>フヨウ</t>
    </rPh>
    <phoneticPr fontId="1"/>
  </si>
  <si>
    <t>※管理技術者と兼任する場合は「１氏名」のみの記入でよい。</t>
    <rPh sb="1" eb="3">
      <t>カンリ</t>
    </rPh>
    <rPh sb="3" eb="6">
      <t>ギジュツシャ</t>
    </rPh>
    <rPh sb="7" eb="9">
      <t>ケンニン</t>
    </rPh>
    <rPh sb="11" eb="13">
      <t>バアイ</t>
    </rPh>
    <rPh sb="16" eb="18">
      <t>シメイ</t>
    </rPh>
    <rPh sb="22" eb="24">
      <t>キニュウ</t>
    </rPh>
    <phoneticPr fontId="1"/>
  </si>
  <si>
    <t>管理技術者との兼務状況</t>
    <rPh sb="0" eb="2">
      <t>カンリ</t>
    </rPh>
    <rPh sb="2" eb="4">
      <t>ギジュツ</t>
    </rPh>
    <rPh sb="4" eb="5">
      <t>シャ</t>
    </rPh>
    <rPh sb="7" eb="9">
      <t>ケンム</t>
    </rPh>
    <rPh sb="9" eb="11">
      <t>ジョウキョウ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</si>
  <si>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</si>
  <si>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</si>
  <si>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各専門における</t>
    <rPh sb="0" eb="1">
      <t>カク</t>
    </rPh>
    <rPh sb="1" eb="3">
      <t>センモン</t>
    </rPh>
    <phoneticPr fontId="1"/>
  </si>
  <si>
    <t>担当事務所名，担当技術者（担当監督員）の経歴等</t>
    <rPh sb="7" eb="9">
      <t>タントウ</t>
    </rPh>
    <rPh sb="9" eb="12">
      <t>ギジュツシャ</t>
    </rPh>
    <rPh sb="13" eb="15">
      <t>タントウ</t>
    </rPh>
    <rPh sb="15" eb="18">
      <t>カントクイン</t>
    </rPh>
    <rPh sb="20" eb="22">
      <t>ケイレキ</t>
    </rPh>
    <rPh sb="22" eb="23">
      <t>トウ</t>
    </rPh>
    <phoneticPr fontId="1"/>
  </si>
  <si>
    <t>※複数の分野を兼任する場合は，当該分野すべてにチェックを入れてください。</t>
    <rPh sb="1" eb="3">
      <t>フクスウ</t>
    </rPh>
    <rPh sb="4" eb="6">
      <t>ブンヤ</t>
    </rPh>
    <rPh sb="7" eb="9">
      <t>ケンニン</t>
    </rPh>
    <rPh sb="11" eb="13">
      <t>バアイ</t>
    </rPh>
    <rPh sb="15" eb="17">
      <t>トウガイ</t>
    </rPh>
    <rPh sb="17" eb="19">
      <t>ブンヤ</t>
    </rPh>
    <rPh sb="28" eb="29">
      <t>イ</t>
    </rPh>
    <phoneticPr fontId="1"/>
  </si>
  <si>
    <t>（</t>
    <phoneticPr fontId="1"/>
  </si>
  <si>
    <t>）</t>
    <phoneticPr fontId="1"/>
  </si>
  <si>
    <t>□</t>
    <phoneticPr fontId="1"/>
  </si>
  <si>
    <t>受注者</t>
    <rPh sb="0" eb="2">
      <t>ジュチュウ</t>
    </rPh>
    <rPh sb="2" eb="3">
      <t>シャ</t>
    </rPh>
    <phoneticPr fontId="1"/>
  </si>
  <si>
    <t>住所・所在</t>
    <rPh sb="0" eb="2">
      <t>ジュウショ</t>
    </rPh>
    <rPh sb="3" eb="5">
      <t>ショザイ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</si>
  <si>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</si>
  <si>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</si>
  <si>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</si>
  <si>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登録番号</t>
    <rPh sb="0" eb="2">
      <t>トウロク</t>
    </rPh>
    <rPh sb="2" eb="4">
      <t>バンゴウ</t>
    </rPh>
    <phoneticPr fontId="1"/>
  </si>
  <si>
    <t>取得年月日</t>
    <rPh sb="0" eb="2">
      <t>シュトク</t>
    </rPh>
    <rPh sb="2" eb="5">
      <t>ネンガッピ</t>
    </rPh>
    <phoneticPr fontId="1"/>
  </si>
  <si>
    <t>修了年月日</t>
    <rPh sb="0" eb="2">
      <t>シュウリョウ</t>
    </rPh>
    <rPh sb="2" eb="5">
      <t>ネンガッピ</t>
    </rPh>
    <phoneticPr fontId="1"/>
  </si>
  <si>
    <t>修了書番号</t>
    <rPh sb="0" eb="3">
      <t>シュウリョウショ</t>
    </rPh>
    <rPh sb="3" eb="5">
      <t>バンゴウ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</si>
  <si>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</si>
  <si>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</si>
  <si>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代表者・職</t>
    <rPh sb="0" eb="3">
      <t>ダイヒョウシャ</t>
    </rPh>
    <rPh sb="4" eb="5">
      <t>ショク</t>
    </rPh>
    <phoneticPr fontId="1"/>
  </si>
  <si>
    <t>代表者・氏名</t>
    <rPh sb="0" eb="3">
      <t>ダイヒョウシャ</t>
    </rPh>
    <rPh sb="4" eb="6">
      <t>シメイ</t>
    </rPh>
    <phoneticPr fontId="1"/>
  </si>
  <si>
    <t>業務の名称</t>
    <rPh sb="0" eb="2">
      <t>ギョウム</t>
    </rPh>
    <rPh sb="3" eb="5">
      <t>メイショウ</t>
    </rPh>
    <phoneticPr fontId="1"/>
  </si>
  <si>
    <t>西暦</t>
    <rPh sb="0" eb="2">
      <t>セイレキ</t>
    </rPh>
    <phoneticPr fontId="1"/>
  </si>
  <si>
    <t>歳</t>
    <rPh sb="0" eb="1">
      <t>サイ</t>
    </rPh>
    <phoneticPr fontId="1"/>
  </si>
  <si>
    <t>「建築工事監理業務の契約に関する書式」の一括入力シート</t>
    <rPh sb="1" eb="3">
      <t>ケンチク</t>
    </rPh>
    <rPh sb="3" eb="5">
      <t>コウジ</t>
    </rPh>
    <rPh sb="5" eb="7">
      <t>カンリ</t>
    </rPh>
    <rPh sb="7" eb="9">
      <t>ギョウム</t>
    </rPh>
    <rPh sb="10" eb="12">
      <t>ケイヤク</t>
    </rPh>
    <rPh sb="13" eb="14">
      <t>カン</t>
    </rPh>
    <rPh sb="16" eb="18">
      <t>ショシキ</t>
    </rPh>
    <rPh sb="20" eb="22">
      <t>イッカツ</t>
    </rPh>
    <rPh sb="22" eb="24">
      <t>ニュウリョク</t>
    </rPh>
    <phoneticPr fontId="1"/>
  </si>
  <si>
    <t>必須</t>
    <rPh sb="0" eb="2">
      <t>ヒッス</t>
    </rPh>
    <phoneticPr fontId="1"/>
  </si>
  <si>
    <t>円</t>
    <rPh sb="0" eb="1">
      <t>エン</t>
    </rPh>
    <phoneticPr fontId="1"/>
  </si>
  <si>
    <t>）</t>
    <phoneticPr fontId="1"/>
  </si>
  <si>
    <t>※ 変更の場合は，変更に係る部分について，変更後の書類を提出する。</t>
    <rPh sb="2" eb="4">
      <t>ヘンコウ</t>
    </rPh>
    <rPh sb="5" eb="7">
      <t>バアイ</t>
    </rPh>
    <rPh sb="9" eb="11">
      <t>ヘンコウ</t>
    </rPh>
    <rPh sb="12" eb="13">
      <t>カカ</t>
    </rPh>
    <rPh sb="14" eb="16">
      <t>ブブン</t>
    </rPh>
    <rPh sb="21" eb="23">
      <t>ヘンコウ</t>
    </rPh>
    <rPh sb="23" eb="24">
      <t>ゴ</t>
    </rPh>
    <rPh sb="25" eb="27">
      <t>ショルイ</t>
    </rPh>
    <rPh sb="28" eb="30">
      <t>テイシュツ</t>
    </rPh>
    <phoneticPr fontId="1"/>
  </si>
  <si>
    <t>書式2</t>
    <phoneticPr fontId="1"/>
  </si>
  <si>
    <t>各専門における担当事務所名
及び担当技術者の経歴等</t>
    <phoneticPr fontId="1"/>
  </si>
  <si>
    <t>借用書</t>
    <rPh sb="0" eb="3">
      <t>シャクヨウショ</t>
    </rPh>
    <phoneticPr fontId="1"/>
  </si>
  <si>
    <t>指示，承諾，協議書</t>
    <rPh sb="0" eb="2">
      <t>シジ</t>
    </rPh>
    <rPh sb="3" eb="5">
      <t>ショウダク</t>
    </rPh>
    <rPh sb="6" eb="8">
      <t>キョウギ</t>
    </rPh>
    <rPh sb="8" eb="9">
      <t>ショ</t>
    </rPh>
    <phoneticPr fontId="1"/>
  </si>
  <si>
    <t>業務完了通知書
（全部・指定部分・一部）</t>
    <rPh sb="0" eb="2">
      <t>ギョウム</t>
    </rPh>
    <rPh sb="2" eb="4">
      <t>カンリョウ</t>
    </rPh>
    <rPh sb="4" eb="7">
      <t>ツウチショ</t>
    </rPh>
    <rPh sb="9" eb="11">
      <t>ゼンブ</t>
    </rPh>
    <rPh sb="12" eb="14">
      <t>シテイ</t>
    </rPh>
    <rPh sb="14" eb="16">
      <t>ブブン</t>
    </rPh>
    <rPh sb="17" eb="19">
      <t>イチブ</t>
    </rPh>
    <phoneticPr fontId="1"/>
  </si>
  <si>
    <t>補足約款第4条関係
共通仕様書（委託契約用）3.4</t>
  </si>
  <si>
    <t>補足約款第22条
補足約款第23条関係</t>
    <rPh sb="0" eb="2">
      <t>ホソク</t>
    </rPh>
    <rPh sb="2" eb="4">
      <t>ヤッカン</t>
    </rPh>
    <rPh sb="9" eb="11">
      <t>ホソク</t>
    </rPh>
    <rPh sb="11" eb="13">
      <t>ヤッカン</t>
    </rPh>
    <rPh sb="13" eb="14">
      <t>ダイ</t>
    </rPh>
    <rPh sb="16" eb="17">
      <t>ジョウ</t>
    </rPh>
    <rPh sb="17" eb="19">
      <t>カンケイ</t>
    </rPh>
    <phoneticPr fontId="1"/>
  </si>
  <si>
    <t>その他請負契約約款第18条関係
共通仕様書（その他請負契約用）4.17関係</t>
    <rPh sb="2" eb="3">
      <t>タ</t>
    </rPh>
    <rPh sb="7" eb="9">
      <t>ヤッカン</t>
    </rPh>
    <rPh sb="9" eb="10">
      <t>ダイ</t>
    </rPh>
    <rPh sb="12" eb="13">
      <t>ジョウ</t>
    </rPh>
    <rPh sb="13" eb="15">
      <t>カンケイ</t>
    </rPh>
    <phoneticPr fontId="1"/>
  </si>
  <si>
    <t>補足約款第22条
共通仕様書（委託契約用）3.14関係</t>
    <rPh sb="0" eb="2">
      <t>ホソク</t>
    </rPh>
    <rPh sb="2" eb="4">
      <t>ヤッカン</t>
    </rPh>
    <rPh sb="4" eb="5">
      <t>ダイ</t>
    </rPh>
    <rPh sb="7" eb="8">
      <t>ジョウ</t>
    </rPh>
    <phoneticPr fontId="1"/>
  </si>
  <si>
    <t>共通仕様書（その他請負契約用）3.14関係</t>
  </si>
  <si>
    <t>・ 契約関係書類の提出期限は契約締結日の翌日から起算して14日以内に提出してください。</t>
    <rPh sb="2" eb="4">
      <t>ケイヤク</t>
    </rPh>
    <rPh sb="4" eb="6">
      <t>カンケイ</t>
    </rPh>
    <rPh sb="6" eb="8">
      <t>ショルイ</t>
    </rPh>
    <rPh sb="9" eb="11">
      <t>テイシュツ</t>
    </rPh>
    <rPh sb="11" eb="13">
      <t>キゲン</t>
    </rPh>
    <rPh sb="14" eb="16">
      <t>ケイヤク</t>
    </rPh>
    <rPh sb="16" eb="18">
      <t>テイケツ</t>
    </rPh>
    <rPh sb="18" eb="19">
      <t>ヒ</t>
    </rPh>
    <rPh sb="20" eb="22">
      <t>ヨクジツ</t>
    </rPh>
    <rPh sb="24" eb="26">
      <t>キサン</t>
    </rPh>
    <rPh sb="30" eb="31">
      <t>ヒ</t>
    </rPh>
    <rPh sb="31" eb="33">
      <t>イナイ</t>
    </rPh>
    <rPh sb="34" eb="36">
      <t>テイシュツ</t>
    </rPh>
    <phoneticPr fontId="1"/>
  </si>
  <si>
    <t>・ 指示や承諾の協議書，打合せ簿はその都度，遅滞なく作成・提出してください。</t>
    <rPh sb="2" eb="4">
      <t>シジ</t>
    </rPh>
    <rPh sb="5" eb="7">
      <t>ショウダク</t>
    </rPh>
    <rPh sb="8" eb="11">
      <t>キョウギショ</t>
    </rPh>
    <rPh sb="12" eb="14">
      <t>ウチアワ</t>
    </rPh>
    <rPh sb="15" eb="16">
      <t>ボ</t>
    </rPh>
    <rPh sb="19" eb="21">
      <t>ツド</t>
    </rPh>
    <rPh sb="22" eb="24">
      <t>チタイ</t>
    </rPh>
    <rPh sb="26" eb="28">
      <t>サクセイ</t>
    </rPh>
    <rPh sb="29" eb="31">
      <t>テイシュツ</t>
    </rPh>
    <phoneticPr fontId="1"/>
  </si>
  <si>
    <t>・ 借用書は貸与品等引渡日から7日以内に提出してください。</t>
    <rPh sb="2" eb="5">
      <t>シャクヨウショ</t>
    </rPh>
    <rPh sb="6" eb="8">
      <t>タイヨ</t>
    </rPh>
    <rPh sb="8" eb="9">
      <t>ヒン</t>
    </rPh>
    <rPh sb="9" eb="10">
      <t>トウ</t>
    </rPh>
    <rPh sb="10" eb="12">
      <t>ヒキワタ</t>
    </rPh>
    <rPh sb="12" eb="13">
      <t>ヒ</t>
    </rPh>
    <rPh sb="16" eb="17">
      <t>ヒ</t>
    </rPh>
    <rPh sb="17" eb="19">
      <t>イナイ</t>
    </rPh>
    <rPh sb="20" eb="22">
      <t>テイシュツ</t>
    </rPh>
    <phoneticPr fontId="1"/>
  </si>
  <si>
    <t>←一括入力シートから自動入力</t>
    <rPh sb="1" eb="3">
      <t>イッカツ</t>
    </rPh>
    <rPh sb="3" eb="5">
      <t>ニュウリョク</t>
    </rPh>
    <rPh sb="10" eb="12">
      <t>ジドウ</t>
    </rPh>
    <rPh sb="12" eb="14">
      <t>ニュウリョク</t>
    </rPh>
    <phoneticPr fontId="1"/>
  </si>
  <si>
    <t>←業務の一部下請けを行う場合，ドロップダウンリストから■を選んでください。</t>
    <rPh sb="1" eb="3">
      <t>ギョウム</t>
    </rPh>
    <rPh sb="4" eb="6">
      <t>イチブ</t>
    </rPh>
    <rPh sb="6" eb="8">
      <t>シタウ</t>
    </rPh>
    <rPh sb="10" eb="11">
      <t>オコナ</t>
    </rPh>
    <rPh sb="12" eb="14">
      <t>バアイ</t>
    </rPh>
    <rPh sb="29" eb="30">
      <t>エラ</t>
    </rPh>
    <phoneticPr fontId="1"/>
  </si>
  <si>
    <t>当初契約金額（税込）</t>
    <rPh sb="0" eb="2">
      <t>トウショ</t>
    </rPh>
    <rPh sb="2" eb="4">
      <t>ケイヤク</t>
    </rPh>
    <rPh sb="4" eb="6">
      <t>キンガク</t>
    </rPh>
    <rPh sb="7" eb="9">
      <t>ゼイコ</t>
    </rPh>
    <phoneticPr fontId="1"/>
  </si>
  <si>
    <t>変更金額</t>
    <rPh sb="0" eb="2">
      <t>ヘンコウ</t>
    </rPh>
    <rPh sb="2" eb="4">
      <t>キンガク</t>
    </rPh>
    <phoneticPr fontId="1"/>
  </si>
  <si>
    <t>（税込）</t>
    <rPh sb="1" eb="3">
      <t>ゼイコ</t>
    </rPh>
    <phoneticPr fontId="1"/>
  </si>
  <si>
    <t>変更増減②</t>
    <rPh sb="0" eb="2">
      <t>ヘンコウ</t>
    </rPh>
    <rPh sb="2" eb="4">
      <t>ゾウゲン</t>
    </rPh>
    <phoneticPr fontId="1"/>
  </si>
  <si>
    <t>変更増減①</t>
    <rPh sb="0" eb="2">
      <t>ヘンコウ</t>
    </rPh>
    <rPh sb="2" eb="4">
      <t>ゾウゲン</t>
    </rPh>
    <phoneticPr fontId="1"/>
  </si>
  <si>
    <t>最終契約金額（税込）</t>
    <rPh sb="0" eb="2">
      <t>サイシュウ</t>
    </rPh>
    <rPh sb="2" eb="4">
      <t>ケイヤク</t>
    </rPh>
    <rPh sb="4" eb="6">
      <t>キンガク</t>
    </rPh>
    <rPh sb="7" eb="9">
      <t>ゼイコ</t>
    </rPh>
    <phoneticPr fontId="1"/>
  </si>
  <si>
    <t>（当初）</t>
    <rPh sb="1" eb="3">
      <t>トウショ</t>
    </rPh>
    <phoneticPr fontId="1"/>
  </si>
  <si>
    <t>変更</t>
    <rPh sb="0" eb="2">
      <t>ヘンコウ</t>
    </rPh>
    <phoneticPr fontId="1"/>
  </si>
  <si>
    <t>期限変更①</t>
    <rPh sb="0" eb="2">
      <t>キゲン</t>
    </rPh>
    <rPh sb="2" eb="4">
      <t>ヘンコウ</t>
    </rPh>
    <phoneticPr fontId="1"/>
  </si>
  <si>
    <t>期限変更②</t>
    <rPh sb="0" eb="2">
      <t>キゲン</t>
    </rPh>
    <rPh sb="2" eb="4">
      <t>ヘンコウ</t>
    </rPh>
    <phoneticPr fontId="1"/>
  </si>
  <si>
    <t>最終履行期限</t>
    <rPh sb="0" eb="2">
      <t>サイシュウ</t>
    </rPh>
    <rPh sb="2" eb="4">
      <t>リコウ</t>
    </rPh>
    <rPh sb="4" eb="6">
      <t>キゲン</t>
    </rPh>
    <phoneticPr fontId="1"/>
  </si>
  <si>
    <t>自動計算，自動入力等</t>
    <rPh sb="0" eb="2">
      <t>ジドウ</t>
    </rPh>
    <rPh sb="2" eb="4">
      <t>ケイサン</t>
    </rPh>
    <rPh sb="5" eb="7">
      <t>ジドウ</t>
    </rPh>
    <rPh sb="7" eb="9">
      <t>ニュウリョク</t>
    </rPh>
    <rPh sb="9" eb="10">
      <t>トウ</t>
    </rPh>
    <phoneticPr fontId="1"/>
  </si>
  <si>
    <t>←着手届兼業務計画書と同じ年月日を自動入力します。</t>
    <rPh sb="1" eb="3">
      <t>チャクシュ</t>
    </rPh>
    <rPh sb="3" eb="4">
      <t>トド</t>
    </rPh>
    <rPh sb="4" eb="5">
      <t>ケン</t>
    </rPh>
    <rPh sb="5" eb="7">
      <t>ギョウム</t>
    </rPh>
    <rPh sb="7" eb="10">
      <t>ケイカクショ</t>
    </rPh>
    <rPh sb="11" eb="12">
      <t>オナ</t>
    </rPh>
    <rPh sb="13" eb="16">
      <t>ネンガッピ</t>
    </rPh>
    <rPh sb="17" eb="19">
      <t>ジドウ</t>
    </rPh>
    <rPh sb="19" eb="21">
      <t>ニュウリョク</t>
    </rPh>
    <phoneticPr fontId="1"/>
  </si>
  <si>
    <t>←修補完了年月日（開庁日）が自動入力</t>
    <rPh sb="1" eb="2">
      <t>シュウ</t>
    </rPh>
    <rPh sb="2" eb="3">
      <t>ホ</t>
    </rPh>
    <rPh sb="3" eb="5">
      <t>カンリョウ</t>
    </rPh>
    <rPh sb="5" eb="8">
      <t>ネンガッピ</t>
    </rPh>
    <rPh sb="9" eb="11">
      <t>カイチョウ</t>
    </rPh>
    <rPh sb="11" eb="12">
      <t>ヒ</t>
    </rPh>
    <rPh sb="14" eb="16">
      <t>ジドウ</t>
    </rPh>
    <rPh sb="16" eb="18">
      <t>ニュウリョク</t>
    </rPh>
    <phoneticPr fontId="1"/>
  </si>
  <si>
    <t>←修保完了年月日（開庁日≦修補期限）を直接入力してください。</t>
    <rPh sb="1" eb="2">
      <t>シュウ</t>
    </rPh>
    <rPh sb="2" eb="3">
      <t>タモツ</t>
    </rPh>
    <rPh sb="3" eb="5">
      <t>カンリョウ</t>
    </rPh>
    <rPh sb="5" eb="8">
      <t>ネンガッピ</t>
    </rPh>
    <rPh sb="9" eb="11">
      <t>カイチョウ</t>
    </rPh>
    <rPh sb="11" eb="12">
      <t>ビ</t>
    </rPh>
    <rPh sb="13" eb="14">
      <t>シュウ</t>
    </rPh>
    <rPh sb="14" eb="15">
      <t>ホ</t>
    </rPh>
    <rPh sb="15" eb="17">
      <t>キゲン</t>
    </rPh>
    <rPh sb="19" eb="21">
      <t>チョクセツ</t>
    </rPh>
    <rPh sb="21" eb="23">
      <t>ニュウリョク</t>
    </rPh>
    <phoneticPr fontId="1"/>
  </si>
  <si>
    <t>←最終契約金額，一括入力シートから自動入力</t>
    <rPh sb="1" eb="3">
      <t>サイシュウ</t>
    </rPh>
    <rPh sb="3" eb="5">
      <t>ケイヤク</t>
    </rPh>
    <rPh sb="5" eb="7">
      <t>キンガク</t>
    </rPh>
    <phoneticPr fontId="1"/>
  </si>
  <si>
    <t>←完了年月日（≦履行期日）を直接入力してください。</t>
    <rPh sb="1" eb="3">
      <t>カンリョウ</t>
    </rPh>
    <rPh sb="3" eb="6">
      <t>ネンガッピ</t>
    </rPh>
    <rPh sb="8" eb="10">
      <t>リコウ</t>
    </rPh>
    <rPh sb="11" eb="12">
      <t>ヒ</t>
    </rPh>
    <rPh sb="14" eb="16">
      <t>チョクセツ</t>
    </rPh>
    <rPh sb="16" eb="18">
      <t>ニュウリョク</t>
    </rPh>
    <phoneticPr fontId="1"/>
  </si>
  <si>
    <t>←“指定部分”，“一部完了した業務を簡潔に箇条書きで直接入力してください。</t>
    <rPh sb="2" eb="4">
      <t>シテイ</t>
    </rPh>
    <rPh sb="4" eb="6">
      <t>ブブン</t>
    </rPh>
    <rPh sb="9" eb="11">
      <t>イチブ</t>
    </rPh>
    <rPh sb="11" eb="13">
      <t>カンリョウ</t>
    </rPh>
    <rPh sb="15" eb="17">
      <t>ギョウム</t>
    </rPh>
    <rPh sb="18" eb="20">
      <t>カンケツ</t>
    </rPh>
    <rPh sb="21" eb="24">
      <t>カジョウガ</t>
    </rPh>
    <rPh sb="26" eb="28">
      <t>チョクセツ</t>
    </rPh>
    <rPh sb="28" eb="30">
      <t>ニュウリョク</t>
    </rPh>
    <phoneticPr fontId="1"/>
  </si>
  <si>
    <t>←指定部分の完了通知はドロップダウンリストで■を選択してください。</t>
    <rPh sb="1" eb="3">
      <t>シテイ</t>
    </rPh>
    <rPh sb="3" eb="5">
      <t>ブブン</t>
    </rPh>
    <rPh sb="6" eb="8">
      <t>カンリョウ</t>
    </rPh>
    <rPh sb="8" eb="10">
      <t>ツウチ</t>
    </rPh>
    <rPh sb="24" eb="26">
      <t>センタク</t>
    </rPh>
    <phoneticPr fontId="1"/>
  </si>
  <si>
    <t>←業務の一部完了通知はドロップダウンリストで■を選択してください。</t>
    <rPh sb="1" eb="3">
      <t>ギョウム</t>
    </rPh>
    <rPh sb="4" eb="5">
      <t>イチ</t>
    </rPh>
    <rPh sb="6" eb="8">
      <t>カンリョウ</t>
    </rPh>
    <rPh sb="8" eb="10">
      <t>ツウチ</t>
    </rPh>
    <rPh sb="24" eb="26">
      <t>センタク</t>
    </rPh>
    <phoneticPr fontId="1"/>
  </si>
  <si>
    <t>←完了年月日（開庁日）が自動入力</t>
    <rPh sb="1" eb="3">
      <t>カンリョウ</t>
    </rPh>
    <rPh sb="3" eb="6">
      <t>ネンガッピ</t>
    </rPh>
    <rPh sb="7" eb="9">
      <t>カイチョウ</t>
    </rPh>
    <rPh sb="9" eb="10">
      <t>ヒ</t>
    </rPh>
    <rPh sb="12" eb="14">
      <t>ジドウ</t>
    </rPh>
    <rPh sb="14" eb="16">
      <t>ニュウリョク</t>
    </rPh>
    <phoneticPr fontId="1"/>
  </si>
  <si>
    <t>←延長希望年月日を直接入力してください。</t>
    <rPh sb="1" eb="3">
      <t>エンチョウ</t>
    </rPh>
    <rPh sb="3" eb="5">
      <t>キボウ</t>
    </rPh>
    <rPh sb="5" eb="8">
      <t>ネンガッピ</t>
    </rPh>
    <rPh sb="9" eb="11">
      <t>チョクセツ</t>
    </rPh>
    <rPh sb="11" eb="13">
      <t>ニュウリョク</t>
    </rPh>
    <phoneticPr fontId="1"/>
  </si>
  <si>
    <t>←延長理由書を別添してください。（Ａ4版，様式不問）</t>
    <rPh sb="1" eb="3">
      <t>エンチョウ</t>
    </rPh>
    <rPh sb="3" eb="6">
      <t>リユウショ</t>
    </rPh>
    <rPh sb="7" eb="9">
      <t>ベッテン</t>
    </rPh>
    <rPh sb="19" eb="20">
      <t>バン</t>
    </rPh>
    <rPh sb="21" eb="23">
      <t>ヨウシキ</t>
    </rPh>
    <rPh sb="23" eb="25">
      <t>フモン</t>
    </rPh>
    <phoneticPr fontId="1"/>
  </si>
  <si>
    <t>←延長日数は自動入力</t>
    <rPh sb="1" eb="3">
      <t>エンチョウ</t>
    </rPh>
    <rPh sb="3" eb="5">
      <t>ニッスウ</t>
    </rPh>
    <rPh sb="6" eb="8">
      <t>ジドウ</t>
    </rPh>
    <rPh sb="8" eb="10">
      <t>ニュウリョク</t>
    </rPh>
    <phoneticPr fontId="1"/>
  </si>
  <si>
    <t>　 参考書類の業務工程表は書式3の利用可</t>
    <rPh sb="2" eb="4">
      <t>サンコウ</t>
    </rPh>
    <rPh sb="4" eb="6">
      <t>ショルイ</t>
    </rPh>
    <rPh sb="7" eb="9">
      <t>ギョウム</t>
    </rPh>
    <rPh sb="9" eb="11">
      <t>コウテイ</t>
    </rPh>
    <rPh sb="11" eb="12">
      <t>ヒョウ</t>
    </rPh>
    <rPh sb="13" eb="15">
      <t>ショシキ</t>
    </rPh>
    <rPh sb="17" eb="19">
      <t>リヨウ</t>
    </rPh>
    <rPh sb="19" eb="20">
      <t>カ</t>
    </rPh>
    <phoneticPr fontId="1"/>
  </si>
  <si>
    <t>←監理業務の年月を入力してください。</t>
    <rPh sb="1" eb="3">
      <t>カンリ</t>
    </rPh>
    <rPh sb="3" eb="5">
      <t>ギョウム</t>
    </rPh>
    <rPh sb="6" eb="8">
      <t>ネンゲツ</t>
    </rPh>
    <rPh sb="9" eb="11">
      <t>ニュウリョク</t>
    </rPh>
    <phoneticPr fontId="1"/>
  </si>
  <si>
    <t>←監理業務日と曜日，業務時間，天候を直接入力してください。</t>
    <rPh sb="1" eb="3">
      <t>カンリ</t>
    </rPh>
    <rPh sb="3" eb="5">
      <t>ギョウム</t>
    </rPh>
    <rPh sb="5" eb="6">
      <t>ヒ</t>
    </rPh>
    <rPh sb="7" eb="9">
      <t>ヨウビ</t>
    </rPh>
    <rPh sb="10" eb="12">
      <t>ギョウム</t>
    </rPh>
    <rPh sb="12" eb="14">
      <t>ジカン</t>
    </rPh>
    <rPh sb="15" eb="17">
      <t>テンコウ</t>
    </rPh>
    <rPh sb="18" eb="20">
      <t>チョクセツ</t>
    </rPh>
    <rPh sb="20" eb="22">
      <t>ニュウリョク</t>
    </rPh>
    <phoneticPr fontId="1"/>
  </si>
  <si>
    <t>　 業務時間は24時間で入力してください。</t>
    <rPh sb="2" eb="4">
      <t>ギョウム</t>
    </rPh>
    <rPh sb="4" eb="6">
      <t>ジカン</t>
    </rPh>
    <rPh sb="9" eb="11">
      <t>ジカン</t>
    </rPh>
    <rPh sb="12" eb="14">
      <t>ニュウリョク</t>
    </rPh>
    <phoneticPr fontId="1"/>
  </si>
  <si>
    <t>←業務内容は簡潔に箇条書きで直接入力してください。</t>
    <rPh sb="1" eb="3">
      <t>ギョウム</t>
    </rPh>
    <rPh sb="3" eb="5">
      <t>ナイヨウ</t>
    </rPh>
    <rPh sb="6" eb="8">
      <t>カンケツ</t>
    </rPh>
    <rPh sb="9" eb="12">
      <t>カジョウガ</t>
    </rPh>
    <rPh sb="14" eb="16">
      <t>チョクセツ</t>
    </rPh>
    <rPh sb="16" eb="18">
      <t>ニュウリョク</t>
    </rPh>
    <phoneticPr fontId="1"/>
  </si>
  <si>
    <t>←当初契約年月日</t>
    <rPh sb="1" eb="3">
      <t>トウショ</t>
    </rPh>
    <rPh sb="3" eb="5">
      <t>ケイヤク</t>
    </rPh>
    <rPh sb="5" eb="8">
      <t>ネンガッピ</t>
    </rPh>
    <phoneticPr fontId="1"/>
  </si>
  <si>
    <t>　 一括入力シートから自動入力</t>
    <rPh sb="2" eb="4">
      <t>イッカツ</t>
    </rPh>
    <rPh sb="4" eb="6">
      <t>ニュウリョク</t>
    </rPh>
    <rPh sb="11" eb="13">
      <t>ジドウ</t>
    </rPh>
    <rPh sb="13" eb="15">
      <t>ニュウリョク</t>
    </rPh>
    <phoneticPr fontId="1"/>
  </si>
  <si>
    <t>←左のセルに修補の内容を直接入力してください。</t>
    <rPh sb="1" eb="2">
      <t>ヒダリ</t>
    </rPh>
    <rPh sb="6" eb="7">
      <t>シュウ</t>
    </rPh>
    <rPh sb="7" eb="8">
      <t>ホ</t>
    </rPh>
    <rPh sb="9" eb="11">
      <t>ナイヨウ</t>
    </rPh>
    <rPh sb="12" eb="14">
      <t>チョクセツ</t>
    </rPh>
    <rPh sb="14" eb="16">
      <t>ニュウリョク</t>
    </rPh>
    <phoneticPr fontId="1"/>
  </si>
  <si>
    <t>・ 監理業務報告書は月ごと（又は仕様書に定める期間ごと）に遅滞なく提出してください。</t>
    <rPh sb="2" eb="4">
      <t>カンリ</t>
    </rPh>
    <rPh sb="4" eb="6">
      <t>ギョウム</t>
    </rPh>
    <rPh sb="6" eb="9">
      <t>ホウコクショ</t>
    </rPh>
    <rPh sb="10" eb="11">
      <t>ツキ</t>
    </rPh>
    <rPh sb="14" eb="15">
      <t>マタ</t>
    </rPh>
    <rPh sb="16" eb="18">
      <t>シヨウ</t>
    </rPh>
    <rPh sb="18" eb="19">
      <t>ショ</t>
    </rPh>
    <rPh sb="20" eb="21">
      <t>サダ</t>
    </rPh>
    <rPh sb="23" eb="25">
      <t>キカン</t>
    </rPh>
    <rPh sb="29" eb="31">
      <t>チタイ</t>
    </rPh>
    <rPh sb="33" eb="35">
      <t>テイシュツ</t>
    </rPh>
    <phoneticPr fontId="1"/>
  </si>
  <si>
    <t>←管理技術者の変更が必要になった場合，ドロップダウンリストから■を選んでください。</t>
    <rPh sb="1" eb="3">
      <t>カンリ</t>
    </rPh>
    <rPh sb="3" eb="5">
      <t>ギジュツ</t>
    </rPh>
    <rPh sb="5" eb="6">
      <t>シャ</t>
    </rPh>
    <rPh sb="10" eb="12">
      <t>ヒツヨウ</t>
    </rPh>
    <phoneticPr fontId="1"/>
  </si>
  <si>
    <t>←管理技術者変更通知書を■にすると自動的に選択します。</t>
    <rPh sb="1" eb="3">
      <t>カンリ</t>
    </rPh>
    <rPh sb="3" eb="5">
      <t>ギジュツ</t>
    </rPh>
    <rPh sb="5" eb="6">
      <t>シャ</t>
    </rPh>
    <rPh sb="8" eb="11">
      <t>ツウチショ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</si>
  <si>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</si>
  <si>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</si>
  <si>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実施工程表の検討及び承諾</t>
    <rPh sb="0" eb="2">
      <t>ジッシ</t>
    </rPh>
    <rPh sb="2" eb="4">
      <t>コウテイ</t>
    </rPh>
    <rPh sb="4" eb="5">
      <t>ヒョウ</t>
    </rPh>
    <rPh sb="6" eb="8">
      <t>ケントウ</t>
    </rPh>
    <rPh sb="8" eb="9">
      <t>オヨ</t>
    </rPh>
    <rPh sb="10" eb="12">
      <t>ショウダク</t>
    </rPh>
    <phoneticPr fontId="1"/>
  </si>
  <si>
    <t>請負者との打合せ等</t>
    <rPh sb="0" eb="2">
      <t>ウケオイ</t>
    </rPh>
    <rPh sb="2" eb="3">
      <t>シャ</t>
    </rPh>
    <rPh sb="5" eb="7">
      <t>ウチアワ</t>
    </rPh>
    <rPh sb="8" eb="9">
      <t>トウ</t>
    </rPh>
    <phoneticPr fontId="1"/>
  </si>
  <si>
    <t>工事監督書類の作成及び報告</t>
    <rPh sb="0" eb="2">
      <t>コウジ</t>
    </rPh>
    <rPh sb="2" eb="4">
      <t>カントク</t>
    </rPh>
    <rPh sb="4" eb="6">
      <t>ショルイ</t>
    </rPh>
    <rPh sb="7" eb="9">
      <t>サクセイ</t>
    </rPh>
    <rPh sb="9" eb="10">
      <t>オヨ</t>
    </rPh>
    <rPh sb="11" eb="13">
      <t>ホウコク</t>
    </rPh>
    <phoneticPr fontId="1"/>
  </si>
  <si>
    <t>工程会議等の調整，工事進捗状況の確認</t>
    <rPh sb="0" eb="2">
      <t>コウテイ</t>
    </rPh>
    <rPh sb="2" eb="5">
      <t>カイギトウ</t>
    </rPh>
    <rPh sb="6" eb="8">
      <t>チョウセイ</t>
    </rPh>
    <rPh sb="9" eb="11">
      <t>コウジ</t>
    </rPh>
    <rPh sb="11" eb="13">
      <t>シンチョク</t>
    </rPh>
    <rPh sb="13" eb="15">
      <t>ジョウキョウ</t>
    </rPh>
    <rPh sb="16" eb="18">
      <t>カクニン</t>
    </rPh>
    <phoneticPr fontId="1"/>
  </si>
  <si>
    <t>現場管理体制の確認</t>
    <rPh sb="0" eb="2">
      <t>ゲンバ</t>
    </rPh>
    <rPh sb="2" eb="4">
      <t>カンリ</t>
    </rPh>
    <rPh sb="4" eb="6">
      <t>タイセイ</t>
    </rPh>
    <rPh sb="7" eb="9">
      <t>カクニン</t>
    </rPh>
    <phoneticPr fontId="1"/>
  </si>
  <si>
    <t>関係官庁等手続の確認</t>
    <rPh sb="0" eb="2">
      <t>カンケイ</t>
    </rPh>
    <rPh sb="2" eb="4">
      <t>カンチョウ</t>
    </rPh>
    <rPh sb="4" eb="5">
      <t>トウ</t>
    </rPh>
    <rPh sb="5" eb="7">
      <t>テツヅキ</t>
    </rPh>
    <rPh sb="8" eb="10">
      <t>カクニン</t>
    </rPh>
    <phoneticPr fontId="1"/>
  </si>
  <si>
    <t>関係する法令，条例等の確認</t>
    <rPh sb="0" eb="2">
      <t>カンケイ</t>
    </rPh>
    <rPh sb="4" eb="6">
      <t>ホウレイ</t>
    </rPh>
    <rPh sb="7" eb="9">
      <t>ジョウレイ</t>
    </rPh>
    <rPh sb="9" eb="10">
      <t>トウ</t>
    </rPh>
    <rPh sb="11" eb="13">
      <t>カクニン</t>
    </rPh>
    <phoneticPr fontId="1"/>
  </si>
  <si>
    <t>試験結果の確認，報告</t>
    <rPh sb="0" eb="2">
      <t>シケン</t>
    </rPh>
    <rPh sb="2" eb="4">
      <t>ケッカ</t>
    </rPh>
    <rPh sb="5" eb="7">
      <t>カクニン</t>
    </rPh>
    <rPh sb="8" eb="10">
      <t>ホウコク</t>
    </rPh>
    <phoneticPr fontId="1"/>
  </si>
  <si>
    <t>施工状況の確認，報告</t>
    <rPh sb="0" eb="2">
      <t>セコウ</t>
    </rPh>
    <rPh sb="2" eb="4">
      <t>ジョウキョウ</t>
    </rPh>
    <rPh sb="5" eb="7">
      <t>カクニン</t>
    </rPh>
    <rPh sb="8" eb="10">
      <t>ホウコク</t>
    </rPh>
    <phoneticPr fontId="1"/>
  </si>
  <si>
    <t>設計図書の検討，設計変更図の確認</t>
    <rPh sb="0" eb="2">
      <t>セッケイ</t>
    </rPh>
    <rPh sb="2" eb="4">
      <t>トショ</t>
    </rPh>
    <rPh sb="5" eb="7">
      <t>ケントウ</t>
    </rPh>
    <rPh sb="8" eb="10">
      <t>セッケイ</t>
    </rPh>
    <rPh sb="10" eb="12">
      <t>ヘンコウ</t>
    </rPh>
    <rPh sb="12" eb="13">
      <t>ズ</t>
    </rPh>
    <rPh sb="14" eb="16">
      <t>カクニン</t>
    </rPh>
    <phoneticPr fontId="1"/>
  </si>
  <si>
    <t>監理業務報告書ほか</t>
    <rPh sb="0" eb="2">
      <t>カンリ</t>
    </rPh>
    <rPh sb="2" eb="4">
      <t>ギョウム</t>
    </rPh>
    <rPh sb="4" eb="7">
      <t>ホウコクショ</t>
    </rPh>
    <phoneticPr fontId="1"/>
  </si>
  <si>
    <t>定例会議，出来高確認等</t>
    <rPh sb="0" eb="2">
      <t>テイレイ</t>
    </rPh>
    <rPh sb="2" eb="4">
      <t>カイギ</t>
    </rPh>
    <rPh sb="5" eb="8">
      <t>デキダカ</t>
    </rPh>
    <rPh sb="8" eb="11">
      <t>カクニントウ</t>
    </rPh>
    <phoneticPr fontId="1"/>
  </si>
  <si>
    <t>労働基準監督署ほか</t>
    <rPh sb="0" eb="2">
      <t>ロウドウ</t>
    </rPh>
    <rPh sb="2" eb="4">
      <t>キジュン</t>
    </rPh>
    <rPh sb="4" eb="7">
      <t>カントクショ</t>
    </rPh>
    <phoneticPr fontId="1"/>
  </si>
  <si>
    <t>施工計画書，施工図，材料・仕上見本等の検討</t>
    <rPh sb="0" eb="2">
      <t>セコウ</t>
    </rPh>
    <rPh sb="2" eb="5">
      <t>ケイカクショ</t>
    </rPh>
    <rPh sb="6" eb="8">
      <t>セコウ</t>
    </rPh>
    <rPh sb="8" eb="9">
      <t>ズ</t>
    </rPh>
    <rPh sb="10" eb="12">
      <t>ザイリョウ</t>
    </rPh>
    <rPh sb="13" eb="15">
      <t>シアゲ</t>
    </rPh>
    <rPh sb="15" eb="18">
      <t>ミホントウ</t>
    </rPh>
    <rPh sb="19" eb="21">
      <t>ケントウ</t>
    </rPh>
    <phoneticPr fontId="1"/>
  </si>
  <si>
    <t>元号をドロップダウンリストから選び，取得年月日を入力してください。</t>
    <rPh sb="0" eb="2">
      <t>ゲンゴウ</t>
    </rPh>
    <rPh sb="15" eb="16">
      <t>エラ</t>
    </rPh>
    <rPh sb="18" eb="20">
      <t>シュトク</t>
    </rPh>
    <rPh sb="20" eb="23">
      <t>ネンガッピ</t>
    </rPh>
    <rPh sb="24" eb="26">
      <t>ニュウリョク</t>
    </rPh>
    <phoneticPr fontId="1"/>
  </si>
  <si>
    <t>第</t>
    <rPh sb="0" eb="1">
      <t>ダイ</t>
    </rPh>
    <phoneticPr fontId="1"/>
  </si>
  <si>
    <t>日</t>
    <rPh sb="0" eb="1">
      <t>ヒ</t>
    </rPh>
    <phoneticPr fontId="1"/>
  </si>
  <si>
    <t>※</t>
    <phoneticPr fontId="1"/>
  </si>
  <si>
    <t>・ 管理技術者など，資格要件がある場合にはその写しを添付してください。</t>
    <rPh sb="2" eb="4">
      <t>カンリ</t>
    </rPh>
    <rPh sb="4" eb="6">
      <t>ギジュツ</t>
    </rPh>
    <rPh sb="6" eb="7">
      <t>シャ</t>
    </rPh>
    <rPh sb="10" eb="12">
      <t>シカク</t>
    </rPh>
    <rPh sb="12" eb="14">
      <t>ヨウケン</t>
    </rPh>
    <rPh sb="17" eb="19">
      <t>バアイ</t>
    </rPh>
    <rPh sb="23" eb="24">
      <t>ウツ</t>
    </rPh>
    <rPh sb="26" eb="28">
      <t>テンプ</t>
    </rPh>
    <phoneticPr fontId="1"/>
  </si>
  <si>
    <t>当初契約金額に対する増減額（税込）を入力してください。</t>
    <rPh sb="0" eb="2">
      <t>トウショ</t>
    </rPh>
    <rPh sb="2" eb="4">
      <t>ケイヤク</t>
    </rPh>
    <rPh sb="4" eb="6">
      <t>キンガク</t>
    </rPh>
    <rPh sb="7" eb="8">
      <t>タイ</t>
    </rPh>
    <rPh sb="10" eb="12">
      <t>ゾウゲン</t>
    </rPh>
    <rPh sb="12" eb="13">
      <t>ガク</t>
    </rPh>
    <rPh sb="14" eb="16">
      <t>ゼイコ</t>
    </rPh>
    <rPh sb="18" eb="20">
      <t>ニュウリョク</t>
    </rPh>
    <phoneticPr fontId="1"/>
  </si>
  <si>
    <t>履行期間情報</t>
    <rPh sb="0" eb="2">
      <t>リコウ</t>
    </rPh>
    <rPh sb="2" eb="4">
      <t>キカン</t>
    </rPh>
    <rPh sb="4" eb="6">
      <t>ジョウホウ</t>
    </rPh>
    <phoneticPr fontId="1"/>
  </si>
  <si>
    <t>管理技術者情報</t>
    <rPh sb="0" eb="2">
      <t>カンリ</t>
    </rPh>
    <rPh sb="2" eb="4">
      <t>ギジュツ</t>
    </rPh>
    <rPh sb="4" eb="5">
      <t>シャ</t>
    </rPh>
    <rPh sb="5" eb="7">
      <t>ジョウホウ</t>
    </rPh>
    <phoneticPr fontId="1"/>
  </si>
  <si>
    <t>契約情報・契約金額情報</t>
    <rPh sb="0" eb="2">
      <t>ケイヤク</t>
    </rPh>
    <rPh sb="2" eb="4">
      <t>ジョウホウ</t>
    </rPh>
    <rPh sb="5" eb="7">
      <t>ケイヤク</t>
    </rPh>
    <rPh sb="7" eb="9">
      <t>キンガク</t>
    </rPh>
    <rPh sb="9" eb="11">
      <t>ジョウホウ</t>
    </rPh>
    <phoneticPr fontId="1"/>
  </si>
  <si>
    <t>※住宅建設課が発注する外壁改修工事の一般的な「業務内容」を記載しています。</t>
    <rPh sb="1" eb="3">
      <t>ジュウタク</t>
    </rPh>
    <rPh sb="3" eb="5">
      <t>ケンセツ</t>
    </rPh>
    <rPh sb="5" eb="6">
      <t>カ</t>
    </rPh>
    <rPh sb="7" eb="9">
      <t>ハッチュウ</t>
    </rPh>
    <rPh sb="18" eb="21">
      <t>イッパンテキ</t>
    </rPh>
    <rPh sb="23" eb="25">
      <t>ギョウム</t>
    </rPh>
    <rPh sb="25" eb="27">
      <t>ナイヨウ</t>
    </rPh>
    <rPh sb="29" eb="31">
      <t>キサイ</t>
    </rPh>
    <phoneticPr fontId="1"/>
  </si>
  <si>
    <t>←担当監督員氏名を直接入力してください。</t>
    <rPh sb="1" eb="3">
      <t>タントウ</t>
    </rPh>
    <rPh sb="3" eb="6">
      <t>カントクイン</t>
    </rPh>
    <rPh sb="6" eb="8">
      <t>シメイ</t>
    </rPh>
    <rPh sb="9" eb="11">
      <t>チョクセツ</t>
    </rPh>
    <rPh sb="11" eb="13">
      <t>ニュウリョク</t>
    </rPh>
    <phoneticPr fontId="1"/>
  </si>
  <si>
    <t>←担当監督員の担当分野をドロップダウンリストから■を選んでください。</t>
    <rPh sb="1" eb="3">
      <t>タントウ</t>
    </rPh>
    <rPh sb="3" eb="6">
      <t>カントクイン</t>
    </rPh>
    <rPh sb="7" eb="9">
      <t>タントウ</t>
    </rPh>
    <rPh sb="9" eb="11">
      <t>ブンヤ</t>
    </rPh>
    <rPh sb="26" eb="27">
      <t>エラ</t>
    </rPh>
    <phoneticPr fontId="1"/>
  </si>
  <si>
    <t>■</t>
  </si>
  <si>
    <t>担当監督員氏名を直接入力してください。</t>
    <rPh sb="0" eb="2">
      <t>タントウ</t>
    </rPh>
    <rPh sb="2" eb="5">
      <t>カントクイン</t>
    </rPh>
    <rPh sb="5" eb="7">
      <t>シメイ</t>
    </rPh>
    <rPh sb="8" eb="10">
      <t>チョクセツ</t>
    </rPh>
    <rPh sb="10" eb="12">
      <t>ニュウリョク</t>
    </rPh>
    <phoneticPr fontId="1"/>
  </si>
  <si>
    <t>担当監督員の担当分野をドロップダウンリストから■を選んでください。</t>
    <rPh sb="0" eb="2">
      <t>タントウ</t>
    </rPh>
    <rPh sb="2" eb="5">
      <t>カントクイン</t>
    </rPh>
    <rPh sb="6" eb="8">
      <t>タントウ</t>
    </rPh>
    <rPh sb="8" eb="10">
      <t>ブンヤ</t>
    </rPh>
    <rPh sb="25" eb="26">
      <t>エラ</t>
    </rPh>
    <phoneticPr fontId="1"/>
  </si>
  <si>
    <t>以下共通</t>
    <rPh sb="0" eb="2">
      <t>イカ</t>
    </rPh>
    <rPh sb="2" eb="4">
      <t>キョウツウ</t>
    </rPh>
    <phoneticPr fontId="1"/>
  </si>
  <si>
    <t>※資格要件がある場合は，資格写しを添付してください。</t>
    <rPh sb="1" eb="3">
      <t>シカク</t>
    </rPh>
    <rPh sb="3" eb="5">
      <t>ヨウケン</t>
    </rPh>
    <rPh sb="8" eb="10">
      <t>バアイ</t>
    </rPh>
    <rPh sb="12" eb="14">
      <t>シカク</t>
    </rPh>
    <rPh sb="14" eb="15">
      <t>ウツ</t>
    </rPh>
    <rPh sb="17" eb="19">
      <t>テンプ</t>
    </rPh>
    <phoneticPr fontId="1"/>
  </si>
  <si>
    <t>（</t>
    <phoneticPr fontId="1"/>
  </si>
  <si>
    <t>（</t>
    <phoneticPr fontId="1"/>
  </si>
  <si>
    <t>号</t>
    <rPh sb="0" eb="1">
      <t>ゴウ</t>
    </rPh>
    <phoneticPr fontId="1"/>
  </si>
  <si>
    <t xml:space="preserve"> ）建築士事務所</t>
    <rPh sb="2" eb="5">
      <t>ケンチクシ</t>
    </rPh>
    <rPh sb="5" eb="7">
      <t>ジム</t>
    </rPh>
    <rPh sb="7" eb="8">
      <t>ショ</t>
    </rPh>
    <phoneticPr fontId="1"/>
  </si>
  <si>
    <t xml:space="preserve"> ）知事登録</t>
    <rPh sb="2" eb="4">
      <t>チジ</t>
    </rPh>
    <rPh sb="4" eb="6">
      <t>トウロク</t>
    </rPh>
    <phoneticPr fontId="1"/>
  </si>
  <si>
    <t>第</t>
    <rPh sb="0" eb="1">
      <t>ダイ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</si>
  <si>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</si>
  <si>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</si>
  <si>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※各書式にも入力が必要な項目がありますので、各書式をご確認のうえ、出力願います。</t>
    <rPh sb="1" eb="2">
      <t>カク</t>
    </rPh>
    <rPh sb="2" eb="4">
      <t>ショシキ</t>
    </rPh>
    <rPh sb="6" eb="8">
      <t>ニュウリョク</t>
    </rPh>
    <rPh sb="9" eb="11">
      <t>ヒツヨウ</t>
    </rPh>
    <rPh sb="12" eb="14">
      <t>コウモク</t>
    </rPh>
    <rPh sb="22" eb="23">
      <t>カク</t>
    </rPh>
    <rPh sb="23" eb="25">
      <t>ショシキ</t>
    </rPh>
    <rPh sb="27" eb="29">
      <t>カクニン</t>
    </rPh>
    <rPh sb="33" eb="35">
      <t>シュツリョク</t>
    </rPh>
    <rPh sb="35" eb="36">
      <t>ネガ</t>
    </rPh>
    <phoneticPr fontId="1"/>
  </si>
  <si>
    <t>■</t>
    <phoneticPr fontId="1"/>
  </si>
  <si>
    <t>■</t>
    <phoneticPr fontId="1"/>
  </si>
  <si>
    <t>□</t>
    <phoneticPr fontId="1"/>
  </si>
  <si>
    <t>←履行期間を変更する場合にドロップダウンリストから■を選んでください。</t>
    <rPh sb="1" eb="3">
      <t>リコウ</t>
    </rPh>
    <rPh sb="3" eb="5">
      <t>キカン</t>
    </rPh>
    <rPh sb="6" eb="8">
      <t>ヘンコウ</t>
    </rPh>
    <rPh sb="10" eb="12">
      <t>バアイ</t>
    </rPh>
    <rPh sb="27" eb="28">
      <t>エラ</t>
    </rPh>
    <phoneticPr fontId="1"/>
  </si>
  <si>
    <t>←担当監督員の変更が必要な場合にドロップダウンリストから■を選んでください。</t>
    <rPh sb="1" eb="3">
      <t>タントウ</t>
    </rPh>
    <rPh sb="3" eb="6">
      <t>カントクイン</t>
    </rPh>
    <rPh sb="7" eb="9">
      <t>ヘンコウ</t>
    </rPh>
    <rPh sb="10" eb="12">
      <t>ヒツヨウ</t>
    </rPh>
    <rPh sb="13" eb="15">
      <t>バアイ</t>
    </rPh>
    <rPh sb="30" eb="31">
      <t>エラ</t>
    </rPh>
    <phoneticPr fontId="1"/>
  </si>
  <si>
    <t>←管理技術者の変更が必要な場合にドロップダウンリストから■を選んでください。</t>
    <rPh sb="1" eb="3">
      <t>カンリ</t>
    </rPh>
    <rPh sb="3" eb="5">
      <t>ギジュツ</t>
    </rPh>
    <rPh sb="5" eb="6">
      <t>シャ</t>
    </rPh>
    <rPh sb="7" eb="9">
      <t>ヘンコウ</t>
    </rPh>
    <rPh sb="10" eb="12">
      <t>ヒツヨウ</t>
    </rPh>
    <rPh sb="13" eb="15">
      <t>バアイ</t>
    </rPh>
    <rPh sb="30" eb="31">
      <t>エラ</t>
    </rPh>
    <phoneticPr fontId="1"/>
  </si>
  <si>
    <t>←管理技術者の変更が必要な場合にドロップダウンリストから■を選び，資格証等の写しを提出してください。</t>
    <rPh sb="1" eb="3">
      <t>カンリ</t>
    </rPh>
    <rPh sb="3" eb="5">
      <t>ギジュツ</t>
    </rPh>
    <rPh sb="5" eb="6">
      <t>シャ</t>
    </rPh>
    <rPh sb="7" eb="9">
      <t>ヘンコウ</t>
    </rPh>
    <rPh sb="10" eb="12">
      <t>ヒツヨウ</t>
    </rPh>
    <rPh sb="13" eb="15">
      <t>バアイ</t>
    </rPh>
    <rPh sb="30" eb="31">
      <t>エラ</t>
    </rPh>
    <rPh sb="33" eb="35">
      <t>シカク</t>
    </rPh>
    <rPh sb="35" eb="36">
      <t>ショウ</t>
    </rPh>
    <rPh sb="36" eb="37">
      <t>トウ</t>
    </rPh>
    <rPh sb="38" eb="39">
      <t>ウツ</t>
    </rPh>
    <rPh sb="41" eb="43">
      <t>テイシュツ</t>
    </rPh>
    <phoneticPr fontId="1"/>
  </si>
  <si>
    <t>←担当技術者（監督員）の変更が必要な場合にドロップダウンリストから■を選んでください。</t>
    <rPh sb="1" eb="3">
      <t>タントウ</t>
    </rPh>
    <rPh sb="3" eb="6">
      <t>ギジュツシャ</t>
    </rPh>
    <rPh sb="7" eb="10">
      <t>カントクイン</t>
    </rPh>
    <rPh sb="12" eb="14">
      <t>ヘンコウ</t>
    </rPh>
    <rPh sb="15" eb="17">
      <t>ヒツヨウ</t>
    </rPh>
    <rPh sb="18" eb="20">
      <t>バアイ</t>
    </rPh>
    <rPh sb="35" eb="36">
      <t>エラ</t>
    </rPh>
    <phoneticPr fontId="1"/>
  </si>
  <si>
    <t>←担当技術者（監督員）の変更が必要な場合に該当分野のドロップダウンリストから■を選んでください。</t>
    <rPh sb="1" eb="3">
      <t>タントウ</t>
    </rPh>
    <rPh sb="3" eb="6">
      <t>ギジュツシャ</t>
    </rPh>
    <rPh sb="7" eb="10">
      <t>カントクイン</t>
    </rPh>
    <rPh sb="12" eb="14">
      <t>ヘンコウ</t>
    </rPh>
    <rPh sb="15" eb="17">
      <t>ヒツヨウ</t>
    </rPh>
    <rPh sb="18" eb="20">
      <t>バアイ</t>
    </rPh>
    <rPh sb="21" eb="23">
      <t>ガイトウ</t>
    </rPh>
    <rPh sb="23" eb="25">
      <t>ブンヤ</t>
    </rPh>
    <rPh sb="40" eb="41">
      <t>エラ</t>
    </rPh>
    <phoneticPr fontId="1"/>
  </si>
  <si>
    <t>■</t>
    <phoneticPr fontId="1"/>
  </si>
  <si>
    <t>←建築意匠以外に契約要件がある分野を，ドロップダウンリストから■を選んでください。</t>
    <rPh sb="1" eb="3">
      <t>ケンチク</t>
    </rPh>
    <rPh sb="3" eb="5">
      <t>イショウ</t>
    </rPh>
    <rPh sb="5" eb="7">
      <t>イガイ</t>
    </rPh>
    <rPh sb="8" eb="10">
      <t>ケイヤク</t>
    </rPh>
    <rPh sb="10" eb="12">
      <t>ヨウケン</t>
    </rPh>
    <rPh sb="15" eb="17">
      <t>ブンヤ</t>
    </rPh>
    <phoneticPr fontId="1"/>
  </si>
  <si>
    <t>←業務の一部下請けの変更を行う場合，ドロップダウンリストから■を選んでください。</t>
    <rPh sb="1" eb="3">
      <t>ギョウム</t>
    </rPh>
    <rPh sb="4" eb="6">
      <t>イチブ</t>
    </rPh>
    <rPh sb="6" eb="8">
      <t>シタウ</t>
    </rPh>
    <rPh sb="10" eb="12">
      <t>ヘンコウ</t>
    </rPh>
    <rPh sb="13" eb="14">
      <t>オコナ</t>
    </rPh>
    <rPh sb="15" eb="17">
      <t>バアイ</t>
    </rPh>
    <rPh sb="32" eb="33">
      <t>エラ</t>
    </rPh>
    <phoneticPr fontId="1"/>
  </si>
  <si>
    <t>←管理体制の変更が必要な場合にドロップダウンリストから■を選んでください。</t>
    <rPh sb="1" eb="3">
      <t>カンリ</t>
    </rPh>
    <rPh sb="3" eb="5">
      <t>タイセイ</t>
    </rPh>
    <rPh sb="6" eb="8">
      <t>ヘンコウ</t>
    </rPh>
    <rPh sb="9" eb="11">
      <t>ヒツヨウ</t>
    </rPh>
    <rPh sb="12" eb="14">
      <t>バアイ</t>
    </rPh>
    <rPh sb="29" eb="30">
      <t>エラ</t>
    </rPh>
    <phoneticPr fontId="1"/>
  </si>
  <si>
    <t>←当初契約締結の翌日から起算して14日以内に提出してください。</t>
    <rPh sb="1" eb="3">
      <t>トウショ</t>
    </rPh>
    <rPh sb="3" eb="5">
      <t>ケイヤク</t>
    </rPh>
    <rPh sb="5" eb="7">
      <t>テイケツ</t>
    </rPh>
    <rPh sb="8" eb="10">
      <t>ヨクジツ</t>
    </rPh>
    <rPh sb="12" eb="14">
      <t>キサン</t>
    </rPh>
    <rPh sb="18" eb="19">
      <t>ヒ</t>
    </rPh>
    <rPh sb="19" eb="21">
      <t>イナイ</t>
    </rPh>
    <rPh sb="22" eb="24">
      <t>テイシュツ</t>
    </rPh>
    <phoneticPr fontId="1"/>
  </si>
  <si>
    <t>発注者側</t>
    <rPh sb="0" eb="3">
      <t>ハッチュウシャ</t>
    </rPh>
    <rPh sb="3" eb="4">
      <t>ガワ</t>
    </rPh>
    <phoneticPr fontId="1"/>
  </si>
  <si>
    <t>受注者側</t>
    <rPh sb="0" eb="3">
      <t>ジュチュウシャ</t>
    </rPh>
    <rPh sb="3" eb="4">
      <t>ガワ</t>
    </rPh>
    <phoneticPr fontId="1"/>
  </si>
  <si>
    <t>※管理技術者が担当監督員を兼務する
　 場合は担当監督員欄の捺印は不要</t>
    <rPh sb="1" eb="3">
      <t>カンリ</t>
    </rPh>
    <rPh sb="3" eb="5">
      <t>ギジュツ</t>
    </rPh>
    <rPh sb="5" eb="6">
      <t>シャ</t>
    </rPh>
    <rPh sb="7" eb="9">
      <t>タントウ</t>
    </rPh>
    <rPh sb="9" eb="12">
      <t>カントクイン</t>
    </rPh>
    <rPh sb="13" eb="15">
      <t>ケンム</t>
    </rPh>
    <rPh sb="20" eb="22">
      <t>バアイ</t>
    </rPh>
    <rPh sb="23" eb="25">
      <t>タントウ</t>
    </rPh>
    <rPh sb="25" eb="28">
      <t>カントクイン</t>
    </rPh>
    <rPh sb="28" eb="29">
      <t>ラン</t>
    </rPh>
    <rPh sb="30" eb="32">
      <t>ナツイン</t>
    </rPh>
    <rPh sb="33" eb="35">
      <t>フヨウ</t>
    </rPh>
    <phoneticPr fontId="1"/>
  </si>
  <si>
    <t>発注者側</t>
    <rPh sb="0" eb="3">
      <t>ハッチュウシャ</t>
    </rPh>
    <rPh sb="3" eb="4">
      <t>ガワ</t>
    </rPh>
    <phoneticPr fontId="1"/>
  </si>
  <si>
    <t>←変更業務計画書と同じ年月日を自動入力します。</t>
    <rPh sb="1" eb="3">
      <t>ヘンコウ</t>
    </rPh>
    <rPh sb="3" eb="5">
      <t>ギョウム</t>
    </rPh>
    <rPh sb="5" eb="8">
      <t>ケイカクショ</t>
    </rPh>
    <rPh sb="9" eb="10">
      <t>オナ</t>
    </rPh>
    <rPh sb="11" eb="14">
      <t>ネンガッピ</t>
    </rPh>
    <rPh sb="15" eb="17">
      <t>ジドウ</t>
    </rPh>
    <rPh sb="17" eb="19">
      <t>ニュウリョク</t>
    </rPh>
    <phoneticPr fontId="1"/>
  </si>
  <si>
    <t>←履行期間延長請求書提出年月日（＜履行期日）を直接入力してください。</t>
    <rPh sb="1" eb="3">
      <t>リコウ</t>
    </rPh>
    <rPh sb="3" eb="5">
      <t>キカン</t>
    </rPh>
    <rPh sb="5" eb="7">
      <t>エンチョウ</t>
    </rPh>
    <rPh sb="7" eb="10">
      <t>セイキュウショ</t>
    </rPh>
    <rPh sb="10" eb="12">
      <t>テイシュツ</t>
    </rPh>
    <rPh sb="12" eb="15">
      <t>ネンガッピ</t>
    </rPh>
    <rPh sb="17" eb="19">
      <t>リコウ</t>
    </rPh>
    <rPh sb="19" eb="21">
      <t>キジツ</t>
    </rPh>
    <rPh sb="23" eb="25">
      <t>チョクセツ</t>
    </rPh>
    <rPh sb="25" eb="27">
      <t>ニュウリョク</t>
    </rPh>
    <phoneticPr fontId="1"/>
  </si>
  <si>
    <t>　　（※延長理由等の記載内容は，担当監督職員と協議調整してください）</t>
    <rPh sb="4" eb="6">
      <t>エンチョウ</t>
    </rPh>
    <rPh sb="6" eb="8">
      <t>リユウ</t>
    </rPh>
    <rPh sb="8" eb="9">
      <t>トウ</t>
    </rPh>
    <rPh sb="10" eb="12">
      <t>キサイ</t>
    </rPh>
    <rPh sb="12" eb="14">
      <t>ナイヨウ</t>
    </rPh>
    <rPh sb="16" eb="18">
      <t>タントウ</t>
    </rPh>
    <rPh sb="18" eb="20">
      <t>カントク</t>
    </rPh>
    <rPh sb="20" eb="22">
      <t>ショクイン</t>
    </rPh>
    <rPh sb="23" eb="25">
      <t>キョウギ</t>
    </rPh>
    <rPh sb="25" eb="27">
      <t>チョウセイ</t>
    </rPh>
    <phoneticPr fontId="1"/>
  </si>
  <si>
    <t>着手届兼業務計画書</t>
    <rPh sb="0" eb="2">
      <t>チャクシュ</t>
    </rPh>
    <rPh sb="2" eb="3">
      <t>トドケ</t>
    </rPh>
    <rPh sb="3" eb="4">
      <t>ケン</t>
    </rPh>
    <rPh sb="4" eb="6">
      <t>ギョウム</t>
    </rPh>
    <rPh sb="6" eb="9">
      <t>ケイカクショ</t>
    </rPh>
    <phoneticPr fontId="1"/>
  </si>
  <si>
    <t>変更業務計画書</t>
    <rPh sb="0" eb="2">
      <t>ヘンコウ</t>
    </rPh>
    <rPh sb="2" eb="4">
      <t>ギョウム</t>
    </rPh>
    <rPh sb="4" eb="7">
      <t>ケイカクショ</t>
    </rPh>
    <phoneticPr fontId="1"/>
  </si>
  <si>
    <t>業務工程表</t>
    <rPh sb="0" eb="2">
      <t>ギョウム</t>
    </rPh>
    <rPh sb="2" eb="4">
      <t>コウテイ</t>
    </rPh>
    <rPh sb="4" eb="5">
      <t>ヒョウ</t>
    </rPh>
    <phoneticPr fontId="1"/>
  </si>
  <si>
    <t>変更業務工程表</t>
    <rPh sb="0" eb="2">
      <t>ヘンコウ</t>
    </rPh>
    <rPh sb="2" eb="4">
      <t>ギョウム</t>
    </rPh>
    <rPh sb="4" eb="6">
      <t>コウテイ</t>
    </rPh>
    <rPh sb="6" eb="7">
      <t>ヒョウ</t>
    </rPh>
    <phoneticPr fontId="1"/>
  </si>
  <si>
    <t>管理技術者変更通知書</t>
    <rPh sb="0" eb="2">
      <t>カンリ</t>
    </rPh>
    <rPh sb="2" eb="4">
      <t>ギジュツ</t>
    </rPh>
    <rPh sb="4" eb="5">
      <t>シャ</t>
    </rPh>
    <rPh sb="5" eb="7">
      <t>ヘンコウ</t>
    </rPh>
    <rPh sb="7" eb="10">
      <t>ツウチショ</t>
    </rPh>
    <phoneticPr fontId="1"/>
  </si>
  <si>
    <t>管理技術者通知書</t>
    <rPh sb="0" eb="2">
      <t>カンリ</t>
    </rPh>
    <rPh sb="2" eb="4">
      <t>ギジュツ</t>
    </rPh>
    <rPh sb="4" eb="5">
      <t>シャ</t>
    </rPh>
    <rPh sb="5" eb="8">
      <t>ツウチショ</t>
    </rPh>
    <phoneticPr fontId="1"/>
  </si>
  <si>
    <t>★「一括入力シート」で、提出書類の重複する記載項目をまとめて入力できます。</t>
    <rPh sb="2" eb="4">
      <t>イッカツ</t>
    </rPh>
    <rPh sb="4" eb="6">
      <t>ニュウリョク</t>
    </rPh>
    <rPh sb="12" eb="14">
      <t>テイシュツ</t>
    </rPh>
    <rPh sb="14" eb="16">
      <t>ショルイ</t>
    </rPh>
    <rPh sb="17" eb="19">
      <t>チョウフク</t>
    </rPh>
    <rPh sb="21" eb="23">
      <t>キサイ</t>
    </rPh>
    <rPh sb="23" eb="25">
      <t>コウモク</t>
    </rPh>
    <rPh sb="30" eb="32">
      <t>ニュウリョク</t>
    </rPh>
    <phoneticPr fontId="1"/>
  </si>
  <si>
    <t>←変更契約締結の翌日から起算して14日（＜履行期日）以内に提出してください。</t>
    <rPh sb="1" eb="3">
      <t>ヘンコウ</t>
    </rPh>
    <rPh sb="3" eb="5">
      <t>ケイヤク</t>
    </rPh>
    <rPh sb="5" eb="7">
      <t>テイケツ</t>
    </rPh>
    <rPh sb="8" eb="10">
      <t>ヨクジツ</t>
    </rPh>
    <rPh sb="12" eb="14">
      <t>キサン</t>
    </rPh>
    <rPh sb="18" eb="19">
      <t>ヒ</t>
    </rPh>
    <rPh sb="21" eb="23">
      <t>リコウ</t>
    </rPh>
    <rPh sb="23" eb="25">
      <t>キジツ</t>
    </rPh>
    <rPh sb="26" eb="28">
      <t>イナイ</t>
    </rPh>
    <rPh sb="29" eb="31">
      <t>テイシュツ</t>
    </rPh>
    <phoneticPr fontId="1"/>
  </si>
  <si>
    <t>□</t>
    <phoneticPr fontId="1"/>
  </si>
  <si>
    <t>■</t>
    <phoneticPr fontId="1"/>
  </si>
  <si>
    <t>■</t>
    <phoneticPr fontId="1"/>
  </si>
  <si>
    <t>□</t>
    <phoneticPr fontId="1"/>
  </si>
  <si>
    <t>□</t>
    <phoneticPr fontId="1"/>
  </si>
  <si>
    <t>□</t>
    <phoneticPr fontId="1"/>
  </si>
  <si>
    <t>■</t>
    <phoneticPr fontId="1"/>
  </si>
  <si>
    <t>管理技術者情報（変更する場合）</t>
    <rPh sb="0" eb="2">
      <t>カンリ</t>
    </rPh>
    <rPh sb="2" eb="4">
      <t>ギジュツ</t>
    </rPh>
    <rPh sb="4" eb="5">
      <t>シャ</t>
    </rPh>
    <rPh sb="5" eb="7">
      <t>ジョウホウ</t>
    </rPh>
    <rPh sb="8" eb="10">
      <t>ヘンコウ</t>
    </rPh>
    <rPh sb="12" eb="14">
      <t>バアイ</t>
    </rPh>
    <phoneticPr fontId="1"/>
  </si>
  <si>
    <t>□</t>
    <phoneticPr fontId="1"/>
  </si>
  <si>
    <t>共通仕様書（委託契約用）3.9</t>
    <rPh sb="0" eb="2">
      <t>キョウツウ</t>
    </rPh>
    <rPh sb="2" eb="5">
      <t>シヨウショ</t>
    </rPh>
    <rPh sb="6" eb="8">
      <t>イタク</t>
    </rPh>
    <rPh sb="8" eb="11">
      <t>ケイヤクヨウ</t>
    </rPh>
    <phoneticPr fontId="1"/>
  </si>
  <si>
    <t>共通仕様書（その他請負契約用）3.9関係</t>
    <rPh sb="0" eb="2">
      <t>キョウツウ</t>
    </rPh>
    <rPh sb="2" eb="5">
      <t>シヨウショ</t>
    </rPh>
    <rPh sb="8" eb="9">
      <t>タ</t>
    </rPh>
    <rPh sb="9" eb="11">
      <t>ウケオイ</t>
    </rPh>
    <rPh sb="11" eb="13">
      <t>ケイヤク</t>
    </rPh>
    <rPh sb="13" eb="14">
      <t>ヨウ</t>
    </rPh>
    <phoneticPr fontId="1"/>
  </si>
  <si>
    <t>共通仕様書（その他請負契約用）3.9関係</t>
    <rPh sb="0" eb="2">
      <t>キョウツウ</t>
    </rPh>
    <rPh sb="2" eb="5">
      <t>シヨウショ</t>
    </rPh>
    <phoneticPr fontId="1"/>
  </si>
  <si>
    <t>共通仕様書（その他請負契約用）3.4関係</t>
    <phoneticPr fontId="1"/>
  </si>
  <si>
    <t>共通仕様書（委託契約用）3.21関係</t>
    <rPh sb="16" eb="18">
      <t>カンケイ</t>
    </rPh>
    <phoneticPr fontId="1"/>
  </si>
  <si>
    <t>共通仕様書（その他請負契約用）3.21関係</t>
    <phoneticPr fontId="1"/>
  </si>
  <si>
    <t>補足約款第9条関係</t>
    <rPh sb="0" eb="2">
      <t>ホソク</t>
    </rPh>
    <rPh sb="2" eb="4">
      <t>ヤッカン</t>
    </rPh>
    <rPh sb="4" eb="5">
      <t>ダイ</t>
    </rPh>
    <rPh sb="6" eb="7">
      <t>ジョウ</t>
    </rPh>
    <rPh sb="7" eb="9">
      <t>カンケイ</t>
    </rPh>
    <phoneticPr fontId="1"/>
  </si>
  <si>
    <t>共通仕様書（その他請負契約用）4.5関係</t>
    <rPh sb="0" eb="2">
      <t>キョウツウ</t>
    </rPh>
    <rPh sb="2" eb="5">
      <t>シヨウショ</t>
    </rPh>
    <rPh sb="18" eb="20">
      <t>カンケイ</t>
    </rPh>
    <phoneticPr fontId="1"/>
  </si>
  <si>
    <t>共通仕様書（その他請負契約用）4.2関係</t>
    <rPh sb="0" eb="2">
      <t>キョウツウ</t>
    </rPh>
    <rPh sb="2" eb="5">
      <t>シヨウショ</t>
    </rPh>
    <rPh sb="18" eb="20">
      <t>カンケイ</t>
    </rPh>
    <phoneticPr fontId="1"/>
  </si>
  <si>
    <t>共通仕様書（委託契約用）3.8関係</t>
    <rPh sb="0" eb="2">
      <t>キョウツウ</t>
    </rPh>
    <rPh sb="2" eb="5">
      <t>シヨウショ</t>
    </rPh>
    <rPh sb="15" eb="17">
      <t>カンケイ</t>
    </rPh>
    <phoneticPr fontId="1"/>
  </si>
  <si>
    <t>共通仕様書（その他請負契約用）3.8関係</t>
    <rPh sb="0" eb="2">
      <t>キョウツウ</t>
    </rPh>
    <rPh sb="2" eb="5">
      <t>シヨウショ</t>
    </rPh>
    <rPh sb="18" eb="20">
      <t>カンケイ</t>
    </rPh>
    <phoneticPr fontId="1"/>
  </si>
  <si>
    <t>共通仕様書（その他請負契約用）4.4関係</t>
    <rPh sb="0" eb="2">
      <t>キョウツウ</t>
    </rPh>
    <rPh sb="2" eb="5">
      <t>シヨウショ</t>
    </rPh>
    <rPh sb="18" eb="20">
      <t>カンケイ</t>
    </rPh>
    <phoneticPr fontId="1"/>
  </si>
  <si>
    <t>その他請負契約約款第21条関係</t>
    <rPh sb="7" eb="9">
      <t>ヤッカン</t>
    </rPh>
    <rPh sb="9" eb="10">
      <t>ダイ</t>
    </rPh>
    <rPh sb="12" eb="13">
      <t>ジョウ</t>
    </rPh>
    <rPh sb="13" eb="15">
      <t>カンケイ</t>
    </rPh>
    <phoneticPr fontId="1"/>
  </si>
  <si>
    <t>共通仕様書（その他請負契約用）3.9関係</t>
    <rPh sb="0" eb="2">
      <t>キョウツウ</t>
    </rPh>
    <rPh sb="2" eb="5">
      <t>シヨウショ</t>
    </rPh>
    <rPh sb="8" eb="9">
      <t>タ</t>
    </rPh>
    <rPh sb="9" eb="11">
      <t>ウケオイ</t>
    </rPh>
    <rPh sb="11" eb="14">
      <t>ケイヤクヨウ</t>
    </rPh>
    <rPh sb="18" eb="20">
      <t>カンケイ</t>
    </rPh>
    <phoneticPr fontId="1"/>
  </si>
  <si>
    <t>共通仕様書（委託契約用）3.9関係</t>
    <rPh sb="0" eb="2">
      <t>キョウツウ</t>
    </rPh>
    <rPh sb="2" eb="5">
      <t>シヨウショ</t>
    </rPh>
    <rPh sb="6" eb="8">
      <t>イタク</t>
    </rPh>
    <rPh sb="15" eb="17">
      <t>カンケイ</t>
    </rPh>
    <phoneticPr fontId="1"/>
  </si>
  <si>
    <t>共通仕様書（その他請負契約用）3.9関係</t>
    <rPh sb="0" eb="2">
      <t>キョウツウ</t>
    </rPh>
    <rPh sb="2" eb="5">
      <t>シヨウショ</t>
    </rPh>
    <rPh sb="18" eb="20">
      <t>カンケイ</t>
    </rPh>
    <phoneticPr fontId="1"/>
  </si>
  <si>
    <t>書　式　名</t>
    <rPh sb="0" eb="1">
      <t>ショ</t>
    </rPh>
    <rPh sb="2" eb="3">
      <t>シキ</t>
    </rPh>
    <rPh sb="4" eb="5">
      <t>メイ</t>
    </rPh>
    <phoneticPr fontId="1"/>
  </si>
  <si>
    <t>変更がある場合</t>
    <rPh sb="0" eb="2">
      <t>ヘンコウ</t>
    </rPh>
    <rPh sb="5" eb="7">
      <t>バアイ</t>
    </rPh>
    <phoneticPr fontId="1"/>
  </si>
  <si>
    <t>〔セルの説明〕</t>
    <rPh sb="4" eb="6">
      <t>セツメイ</t>
    </rPh>
    <phoneticPr fontId="1"/>
  </si>
  <si>
    <t>※履行期間に予算繰越決議但書きがある場合は、左の年月日に期限を，上段には年度末年月日を入力してください。</t>
    <rPh sb="1" eb="3">
      <t>リコウ</t>
    </rPh>
    <rPh sb="3" eb="5">
      <t>キカン</t>
    </rPh>
    <rPh sb="6" eb="8">
      <t>ヨサン</t>
    </rPh>
    <rPh sb="8" eb="10">
      <t>クリコシ</t>
    </rPh>
    <rPh sb="10" eb="12">
      <t>ケツギ</t>
    </rPh>
    <rPh sb="12" eb="14">
      <t>タダシガ</t>
    </rPh>
    <rPh sb="18" eb="20">
      <t>バアイ</t>
    </rPh>
    <rPh sb="22" eb="23">
      <t>ヒダリ</t>
    </rPh>
    <rPh sb="24" eb="27">
      <t>ネンガッピ</t>
    </rPh>
    <rPh sb="28" eb="30">
      <t>キゲン</t>
    </rPh>
    <rPh sb="32" eb="34">
      <t>ジョウダン</t>
    </rPh>
    <rPh sb="36" eb="39">
      <t>ネンドマツ</t>
    </rPh>
    <rPh sb="39" eb="42">
      <t>ネンガッピ</t>
    </rPh>
    <rPh sb="43" eb="45">
      <t>ニュウリョク</t>
    </rPh>
    <phoneticPr fontId="1"/>
  </si>
  <si>
    <t>監理業務報告書</t>
    <rPh sb="0" eb="2">
      <t>カンリ</t>
    </rPh>
    <rPh sb="2" eb="4">
      <t>ギョウム</t>
    </rPh>
    <rPh sb="4" eb="7">
      <t>ホウコクショ</t>
    </rPh>
    <phoneticPr fontId="1"/>
  </si>
  <si>
    <t>損害保険の確認
現場管理体制の確認</t>
    <rPh sb="0" eb="2">
      <t>ソンガイ</t>
    </rPh>
    <rPh sb="2" eb="4">
      <t>ホケン</t>
    </rPh>
    <rPh sb="5" eb="7">
      <t>カクニン</t>
    </rPh>
    <rPh sb="8" eb="10">
      <t>ゲンバ</t>
    </rPh>
    <rPh sb="10" eb="12">
      <t>カンリ</t>
    </rPh>
    <rPh sb="12" eb="14">
      <t>タイセイ</t>
    </rPh>
    <rPh sb="15" eb="17">
      <t>カクニン</t>
    </rPh>
    <phoneticPr fontId="1"/>
  </si>
  <si>
    <t>実施工程表の検討</t>
    <rPh sb="0" eb="2">
      <t>ジッシ</t>
    </rPh>
    <rPh sb="2" eb="4">
      <t>コウテイ</t>
    </rPh>
    <rPh sb="4" eb="5">
      <t>ヒョウ</t>
    </rPh>
    <rPh sb="6" eb="8">
      <t>ケントウ</t>
    </rPh>
    <phoneticPr fontId="1"/>
  </si>
  <si>
    <t>請負者との打合せ</t>
    <rPh sb="0" eb="2">
      <t>ウケオイ</t>
    </rPh>
    <rPh sb="2" eb="3">
      <t>シャ</t>
    </rPh>
    <rPh sb="5" eb="7">
      <t>ウチアワ</t>
    </rPh>
    <phoneticPr fontId="1"/>
  </si>
  <si>
    <t>工程会議等の調整，工事進捗状況の確認及び報告</t>
    <rPh sb="0" eb="2">
      <t>コウテイ</t>
    </rPh>
    <rPh sb="2" eb="5">
      <t>カイギトウ</t>
    </rPh>
    <rPh sb="6" eb="8">
      <t>チョウセイ</t>
    </rPh>
    <rPh sb="9" eb="11">
      <t>コウジ</t>
    </rPh>
    <rPh sb="11" eb="13">
      <t>シンチョク</t>
    </rPh>
    <rPh sb="13" eb="15">
      <t>ジョウキョウ</t>
    </rPh>
    <rPh sb="16" eb="18">
      <t>カクニン</t>
    </rPh>
    <rPh sb="18" eb="19">
      <t>オヨ</t>
    </rPh>
    <rPh sb="20" eb="22">
      <t>ホウコク</t>
    </rPh>
    <phoneticPr fontId="1"/>
  </si>
  <si>
    <t>試験結果の確認及び報告</t>
    <rPh sb="0" eb="2">
      <t>シケン</t>
    </rPh>
    <rPh sb="2" eb="4">
      <t>ケッカ</t>
    </rPh>
    <rPh sb="5" eb="7">
      <t>カクニン</t>
    </rPh>
    <rPh sb="7" eb="8">
      <t>オヨ</t>
    </rPh>
    <rPh sb="9" eb="11">
      <t>ホウコク</t>
    </rPh>
    <phoneticPr fontId="1"/>
  </si>
  <si>
    <t>施工状況の確認及び報告</t>
    <rPh sb="0" eb="2">
      <t>セコウ</t>
    </rPh>
    <rPh sb="2" eb="4">
      <t>ジョウキョウ</t>
    </rPh>
    <rPh sb="5" eb="7">
      <t>カクニン</t>
    </rPh>
    <rPh sb="7" eb="8">
      <t>オヨ</t>
    </rPh>
    <rPh sb="9" eb="11">
      <t>ホウコク</t>
    </rPh>
    <phoneticPr fontId="1"/>
  </si>
  <si>
    <t>施工計画書，施工要領書，施工図の検討及び報告</t>
    <rPh sb="0" eb="2">
      <t>セコウ</t>
    </rPh>
    <rPh sb="2" eb="5">
      <t>ケイカクショ</t>
    </rPh>
    <rPh sb="6" eb="8">
      <t>セコウ</t>
    </rPh>
    <rPh sb="8" eb="10">
      <t>ヨウリョウ</t>
    </rPh>
    <rPh sb="10" eb="11">
      <t>ショ</t>
    </rPh>
    <rPh sb="12" eb="14">
      <t>セコウ</t>
    </rPh>
    <rPh sb="14" eb="15">
      <t>ズ</t>
    </rPh>
    <rPh sb="16" eb="18">
      <t>ケントウ</t>
    </rPh>
    <rPh sb="18" eb="19">
      <t>オヨ</t>
    </rPh>
    <rPh sb="20" eb="22">
      <t>ホウコク</t>
    </rPh>
    <phoneticPr fontId="1"/>
  </si>
  <si>
    <t>業務工程表（履行期日に予算繰越決議がある場合）</t>
    <rPh sb="0" eb="2">
      <t>ギョウム</t>
    </rPh>
    <rPh sb="2" eb="4">
      <t>コウテイ</t>
    </rPh>
    <rPh sb="4" eb="5">
      <t>ヒョウ</t>
    </rPh>
    <rPh sb="6" eb="8">
      <t>リコウ</t>
    </rPh>
    <rPh sb="8" eb="10">
      <t>キジツ</t>
    </rPh>
    <rPh sb="11" eb="13">
      <t>ヨサン</t>
    </rPh>
    <rPh sb="13" eb="15">
      <t>クリコシ</t>
    </rPh>
    <rPh sb="15" eb="17">
      <t>ケツギ</t>
    </rPh>
    <rPh sb="20" eb="22">
      <t>バアイ</t>
    </rPh>
    <phoneticPr fontId="1"/>
  </si>
  <si>
    <t>担当監督員届（履行期日に予算繰越決議がある場合）</t>
    <rPh sb="0" eb="2">
      <t>タントウ</t>
    </rPh>
    <rPh sb="2" eb="5">
      <t>カントクイン</t>
    </rPh>
    <rPh sb="5" eb="6">
      <t>トド</t>
    </rPh>
    <rPh sb="7" eb="9">
      <t>リコウ</t>
    </rPh>
    <rPh sb="9" eb="11">
      <t>キジツ</t>
    </rPh>
    <rPh sb="12" eb="14">
      <t>ヨサン</t>
    </rPh>
    <rPh sb="14" eb="16">
      <t>クリコシ</t>
    </rPh>
    <rPh sb="16" eb="18">
      <t>ケツギ</t>
    </rPh>
    <rPh sb="21" eb="23">
      <t>バアイ</t>
    </rPh>
    <phoneticPr fontId="1"/>
  </si>
  <si>
    <t>承諾願（履行期日に予算繰越決議がある場合）</t>
    <rPh sb="0" eb="2">
      <t>ショウダク</t>
    </rPh>
    <rPh sb="2" eb="3">
      <t>ネガ</t>
    </rPh>
    <rPh sb="4" eb="6">
      <t>リコウ</t>
    </rPh>
    <rPh sb="6" eb="8">
      <t>キジツ</t>
    </rPh>
    <rPh sb="9" eb="11">
      <t>ヨサン</t>
    </rPh>
    <phoneticPr fontId="1"/>
  </si>
  <si>
    <t>但し予算繰越決議の上</t>
    <rPh sb="0" eb="1">
      <t>タダ</t>
    </rPh>
    <rPh sb="2" eb="4">
      <t>ヨサン</t>
    </rPh>
    <rPh sb="4" eb="6">
      <t>クリコシ</t>
    </rPh>
    <rPh sb="6" eb="8">
      <t>ケツギ</t>
    </rPh>
    <rPh sb="9" eb="10">
      <t>ウエ</t>
    </rPh>
    <phoneticPr fontId="1"/>
  </si>
  <si>
    <t>但し予算繰越決議の上は</t>
    <rPh sb="0" eb="1">
      <t>タダ</t>
    </rPh>
    <rPh sb="2" eb="4">
      <t>ヨサン</t>
    </rPh>
    <rPh sb="4" eb="6">
      <t>クリコシ</t>
    </rPh>
    <rPh sb="6" eb="8">
      <t>ケツギ</t>
    </rPh>
    <rPh sb="9" eb="10">
      <t>ウエ</t>
    </rPh>
    <phoneticPr fontId="1"/>
  </si>
  <si>
    <t xml:space="preserve"> 但し予算繰越決議の上は</t>
    <rPh sb="1" eb="2">
      <t>タダ</t>
    </rPh>
    <rPh sb="3" eb="5">
      <t>ヨサン</t>
    </rPh>
    <rPh sb="5" eb="7">
      <t>クリコシ</t>
    </rPh>
    <rPh sb="7" eb="9">
      <t>ケツギ</t>
    </rPh>
    <rPh sb="10" eb="11">
      <t>ウエ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</si>
  <si>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</si>
  <si>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</si>
  <si>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</si>
  <si>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～</t>
    <phoneticPr fontId="1"/>
  </si>
  <si>
    <t>履行期日</t>
    <rPh sb="0" eb="2">
      <t>リコウ</t>
    </rPh>
    <rPh sb="2" eb="4">
      <t>キジツ</t>
    </rPh>
    <phoneticPr fontId="1"/>
  </si>
  <si>
    <t>平成</t>
    <rPh sb="0" eb="2">
      <t>ヘイセイ</t>
    </rPh>
    <phoneticPr fontId="1"/>
  </si>
  <si>
    <t>←報告年月日を直接入力してください。</t>
    <rPh sb="1" eb="3">
      <t>ホウコク</t>
    </rPh>
    <rPh sb="3" eb="6">
      <t>ネンガッピ</t>
    </rPh>
    <rPh sb="7" eb="9">
      <t>チョクセツ</t>
    </rPh>
    <rPh sb="9" eb="11">
      <t>ニュウリョク</t>
    </rPh>
    <phoneticPr fontId="1"/>
  </si>
  <si>
    <t>←一括入力シートから最終契約金額を自動入力</t>
    <rPh sb="1" eb="3">
      <t>イッカツ</t>
    </rPh>
    <rPh sb="3" eb="5">
      <t>ニュウリョク</t>
    </rPh>
    <rPh sb="10" eb="12">
      <t>サイシュウ</t>
    </rPh>
    <rPh sb="12" eb="14">
      <t>ケイヤク</t>
    </rPh>
    <rPh sb="14" eb="16">
      <t>キンガク</t>
    </rPh>
    <rPh sb="17" eb="19">
      <t>ジドウ</t>
    </rPh>
    <rPh sb="19" eb="21">
      <t>ニュウリョク</t>
    </rPh>
    <phoneticPr fontId="1"/>
  </si>
  <si>
    <t>特記なき限り，契約締結日の翌日から履行期間が始まります。</t>
    <rPh sb="0" eb="2">
      <t>トッキ</t>
    </rPh>
    <rPh sb="4" eb="5">
      <t>カギ</t>
    </rPh>
    <rPh sb="7" eb="9">
      <t>ケイヤク</t>
    </rPh>
    <rPh sb="9" eb="11">
      <t>テイケツ</t>
    </rPh>
    <rPh sb="11" eb="12">
      <t>ビ</t>
    </rPh>
    <rPh sb="13" eb="15">
      <t>ヨクジツ</t>
    </rPh>
    <rPh sb="17" eb="19">
      <t>リコウ</t>
    </rPh>
    <rPh sb="19" eb="21">
      <t>キカン</t>
    </rPh>
    <rPh sb="22" eb="23">
      <t>ハジ</t>
    </rPh>
    <phoneticPr fontId="1"/>
  </si>
  <si>
    <t>印</t>
    <rPh sb="0" eb="1">
      <t>イン</t>
    </rPh>
    <phoneticPr fontId="1"/>
  </si>
  <si>
    <t>←返却時に担当監督員が年月日を記入し，押印する。</t>
    <rPh sb="1" eb="3">
      <t>ヘンキャク</t>
    </rPh>
    <rPh sb="3" eb="4">
      <t>ジ</t>
    </rPh>
    <rPh sb="5" eb="7">
      <t>タントウ</t>
    </rPh>
    <rPh sb="7" eb="10">
      <t>カントクイン</t>
    </rPh>
    <rPh sb="11" eb="14">
      <t>ネンガッピ</t>
    </rPh>
    <rPh sb="15" eb="17">
      <t>キニュウ</t>
    </rPh>
    <rPh sb="19" eb="21">
      <t>オウイン</t>
    </rPh>
    <phoneticPr fontId="1"/>
  </si>
  <si>
    <t>←修補命令書の修補期限年月日を直接入力してください。</t>
    <rPh sb="1" eb="2">
      <t>シュウ</t>
    </rPh>
    <rPh sb="2" eb="3">
      <t>ホ</t>
    </rPh>
    <rPh sb="3" eb="6">
      <t>メイレイショ</t>
    </rPh>
    <rPh sb="7" eb="8">
      <t>シュウ</t>
    </rPh>
    <rPh sb="8" eb="9">
      <t>ホ</t>
    </rPh>
    <rPh sb="9" eb="11">
      <t>キゲン</t>
    </rPh>
    <rPh sb="11" eb="14">
      <t>ネンガッピ</t>
    </rPh>
    <rPh sb="15" eb="17">
      <t>チョクセツ</t>
    </rPh>
    <rPh sb="17" eb="19">
      <t>ニュウリョク</t>
    </rPh>
    <phoneticPr fontId="1"/>
  </si>
  <si>
    <t>借用年月日</t>
    <rPh sb="0" eb="2">
      <t>シャクヨウ</t>
    </rPh>
    <rPh sb="2" eb="5">
      <t>ネンガッピ</t>
    </rPh>
    <phoneticPr fontId="1"/>
  </si>
  <si>
    <t>←借用した日から7日以内に提出してください。年月日は直接入力してください。</t>
    <rPh sb="1" eb="3">
      <t>シャクヨウ</t>
    </rPh>
    <rPh sb="5" eb="6">
      <t>ヒ</t>
    </rPh>
    <rPh sb="9" eb="10">
      <t>ヒ</t>
    </rPh>
    <rPh sb="10" eb="12">
      <t>イナイ</t>
    </rPh>
    <rPh sb="13" eb="15">
      <t>テイシュツ</t>
    </rPh>
    <rPh sb="22" eb="25">
      <t>ネンガッピ</t>
    </rPh>
    <rPh sb="26" eb="28">
      <t>チョクセツ</t>
    </rPh>
    <rPh sb="28" eb="30">
      <t>ニュウリョク</t>
    </rPh>
    <phoneticPr fontId="1"/>
  </si>
  <si>
    <t>←実際に借用した年月日を直接入力してください。</t>
    <rPh sb="1" eb="3">
      <t>ジッサイ</t>
    </rPh>
    <rPh sb="4" eb="6">
      <t>シャクヨウ</t>
    </rPh>
    <rPh sb="8" eb="11">
      <t>ネンガッピ</t>
    </rPh>
    <rPh sb="12" eb="14">
      <t>チョクセツ</t>
    </rPh>
    <rPh sb="14" eb="16">
      <t>ニュウリョク</t>
    </rPh>
    <phoneticPr fontId="1"/>
  </si>
  <si>
    <t>←返却する予定日を直接入力してください。</t>
    <rPh sb="1" eb="3">
      <t>ヘンキャク</t>
    </rPh>
    <rPh sb="5" eb="8">
      <t>ヨテイビ</t>
    </rPh>
    <rPh sb="9" eb="11">
      <t>チョクセツ</t>
    </rPh>
    <rPh sb="11" eb="13">
      <t>ニュウリョク</t>
    </rPh>
    <phoneticPr fontId="1"/>
  </si>
  <si>
    <t>←下請負理由を直接入力してください。下記４に下請負業者を記入してください。</t>
    <rPh sb="1" eb="2">
      <t>シタ</t>
    </rPh>
    <rPh sb="2" eb="4">
      <t>ウケオイ</t>
    </rPh>
    <rPh sb="4" eb="6">
      <t>リユウ</t>
    </rPh>
    <rPh sb="7" eb="9">
      <t>チョクセツ</t>
    </rPh>
    <rPh sb="9" eb="11">
      <t>ニュウリョク</t>
    </rPh>
    <rPh sb="18" eb="20">
      <t>カキ</t>
    </rPh>
    <rPh sb="22" eb="23">
      <t>シタ</t>
    </rPh>
    <rPh sb="23" eb="25">
      <t>ウケオイ</t>
    </rPh>
    <rPh sb="25" eb="27">
      <t>ギョウシャ</t>
    </rPh>
    <rPh sb="28" eb="30">
      <t>キニュウ</t>
    </rPh>
    <phoneticPr fontId="1"/>
  </si>
  <si>
    <t>←複数の担当監督員を配置した場合は直接入力してください。</t>
    <rPh sb="1" eb="3">
      <t>フクスウ</t>
    </rPh>
    <rPh sb="4" eb="6">
      <t>タントウ</t>
    </rPh>
    <rPh sb="6" eb="9">
      <t>カントクイン</t>
    </rPh>
    <rPh sb="10" eb="12">
      <t>ハイチ</t>
    </rPh>
    <rPh sb="14" eb="16">
      <t>バアイ</t>
    </rPh>
    <rPh sb="17" eb="19">
      <t>チョクセツ</t>
    </rPh>
    <rPh sb="19" eb="21">
      <t>ニュウリョク</t>
    </rPh>
    <phoneticPr fontId="1"/>
  </si>
  <si>
    <t>令和</t>
    <rPh sb="0" eb="2">
      <t>レイワ</t>
    </rPh>
    <phoneticPr fontId="1"/>
  </si>
  <si>
    <t>←元号をドロップダウンリストから選んでください。</t>
    <rPh sb="1" eb="3">
      <t>ゲンゴウ</t>
    </rPh>
    <phoneticPr fontId="1"/>
  </si>
  <si>
    <t>（令和</t>
    <rPh sb="1" eb="3">
      <t>レイワ</t>
    </rPh>
    <phoneticPr fontId="1"/>
  </si>
  <si>
    <t>補足約款第8条第１項関係
共通仕様書(委託契約用)　３.１、３.９関係
共通仕様書（委託契約用）3.1,3.9関係</t>
    <rPh sb="36" eb="38">
      <t>キョウツウ</t>
    </rPh>
    <rPh sb="38" eb="41">
      <t>シヨウショ</t>
    </rPh>
    <rPh sb="55" eb="57">
      <t>カンケイ</t>
    </rPh>
    <phoneticPr fontId="1"/>
  </si>
  <si>
    <t>共通仕様書(その他請負契約用)３.１, ３.９関係</t>
    <rPh sb="0" eb="2">
      <t>キョウツウ</t>
    </rPh>
    <rPh sb="2" eb="5">
      <t>シヨウショ</t>
    </rPh>
    <rPh sb="8" eb="9">
      <t>タ</t>
    </rPh>
    <rPh sb="9" eb="11">
      <t>ウケオイ</t>
    </rPh>
    <rPh sb="11" eb="14">
      <t>ケイヤクヨウ</t>
    </rPh>
    <rPh sb="23" eb="25">
      <t>カンケイ</t>
    </rPh>
    <phoneticPr fontId="1"/>
  </si>
  <si>
    <t>管理技術者氏名</t>
    <rPh sb="0" eb="2">
      <t>カンリ</t>
    </rPh>
    <rPh sb="2" eb="5">
      <t>ギジュツシャ</t>
    </rPh>
    <rPh sb="5" eb="7">
      <t>シメイ</t>
    </rPh>
    <phoneticPr fontId="1"/>
  </si>
  <si>
    <t>連絡先（電話）</t>
    <rPh sb="0" eb="3">
      <t>レンラクサキ</t>
    </rPh>
    <rPh sb="4" eb="6">
      <t>デンワ</t>
    </rPh>
    <phoneticPr fontId="1"/>
  </si>
  <si>
    <r>
      <t>共通仕様書（その他請負契約用）3.1,3.9</t>
    </r>
    <r>
      <rPr>
        <sz val="8"/>
        <color indexed="8"/>
        <rFont val="ＭＳ 明朝"/>
        <family val="1"/>
        <charset val="128"/>
      </rPr>
      <t>関係</t>
    </r>
    <rPh sb="8" eb="9">
      <t>タ</t>
    </rPh>
    <rPh sb="9" eb="11">
      <t>ウケオイ</t>
    </rPh>
    <rPh sb="11" eb="13">
      <t>ケイヤク</t>
    </rPh>
    <rPh sb="13" eb="14">
      <t>ヨウ</t>
    </rPh>
    <phoneticPr fontId="1"/>
  </si>
  <si>
    <t>補足約款第8条第1項関係,共通仕様書(委託契約用)3.1,3.9関係</t>
    <phoneticPr fontId="1"/>
  </si>
  <si>
    <t>年</t>
    <rPh sb="0" eb="1">
      <t>ネン</t>
    </rPh>
    <phoneticPr fontId="1"/>
  </si>
  <si>
    <r>
      <t>補足約款第5条，共通仕様書（委託契約用）3.4</t>
    </r>
    <r>
      <rPr>
        <sz val="8"/>
        <color indexed="8"/>
        <rFont val="ＭＳ 明朝"/>
        <family val="1"/>
        <charset val="128"/>
      </rPr>
      <t>関係</t>
    </r>
    <rPh sb="14" eb="16">
      <t>イタク</t>
    </rPh>
    <phoneticPr fontId="1"/>
  </si>
  <si>
    <t>※ 発注者用，受注者用の2部複写とする。</t>
    <rPh sb="2" eb="6">
      <t>ハッチュウシャヨウ</t>
    </rPh>
    <rPh sb="7" eb="11">
      <t>ジュチュウシャヨウ</t>
    </rPh>
    <rPh sb="13" eb="14">
      <t>ブ</t>
    </rPh>
    <rPh sb="14" eb="16">
      <t>フクシャ</t>
    </rPh>
    <phoneticPr fontId="1"/>
  </si>
  <si>
    <t>共通仕様書（その他請負契約用）4.19関係</t>
    <phoneticPr fontId="1"/>
  </si>
  <si>
    <t>その他請負契約約款第5条関係</t>
  </si>
  <si>
    <t>補足約款第24条,第25条関連</t>
    <rPh sb="0" eb="2">
      <t>ホソク</t>
    </rPh>
    <rPh sb="2" eb="4">
      <t>ヤッカン</t>
    </rPh>
    <rPh sb="4" eb="5">
      <t>ダイ</t>
    </rPh>
    <rPh sb="7" eb="8">
      <t>ジョウ</t>
    </rPh>
    <rPh sb="9" eb="10">
      <t>ダイ</t>
    </rPh>
    <rPh sb="12" eb="13">
      <t>ジョウ</t>
    </rPh>
    <rPh sb="13" eb="15">
      <t>カンレン</t>
    </rPh>
    <phoneticPr fontId="1"/>
  </si>
  <si>
    <t>補足約款第17条関係</t>
    <rPh sb="0" eb="2">
      <t>ホソク</t>
    </rPh>
    <rPh sb="2" eb="4">
      <t>ヤッカン</t>
    </rPh>
    <rPh sb="4" eb="5">
      <t>ダイ</t>
    </rPh>
    <rPh sb="7" eb="8">
      <t>ジョウ</t>
    </rPh>
    <rPh sb="8" eb="10">
      <t>カンケイ</t>
    </rPh>
    <phoneticPr fontId="1"/>
  </si>
  <si>
    <t>その他請負契約約款第27条関係</t>
    <phoneticPr fontId="1"/>
  </si>
  <si>
    <t>補足約款第7条関係</t>
    <rPh sb="0" eb="2">
      <t>ホソク</t>
    </rPh>
    <rPh sb="2" eb="4">
      <t>ヤッカン</t>
    </rPh>
    <rPh sb="4" eb="5">
      <t>ダイ</t>
    </rPh>
    <rPh sb="6" eb="7">
      <t>ジョウ</t>
    </rPh>
    <rPh sb="7" eb="9">
      <t>カンケイ</t>
    </rPh>
    <phoneticPr fontId="1"/>
  </si>
  <si>
    <t>連絡先（℡）</t>
    <rPh sb="0" eb="3">
      <t>レンラクサキ</t>
    </rPh>
    <phoneticPr fontId="1"/>
  </si>
  <si>
    <t>提出書類の押印廃止・見直しに伴い、管理技術者の連絡先（電話番号）を入力してください。</t>
    <rPh sb="0" eb="2">
      <t>テイシュツ</t>
    </rPh>
    <rPh sb="2" eb="4">
      <t>ショルイ</t>
    </rPh>
    <rPh sb="5" eb="7">
      <t>オウイン</t>
    </rPh>
    <rPh sb="7" eb="9">
      <t>ハイシ</t>
    </rPh>
    <rPh sb="10" eb="12">
      <t>ミナオ</t>
    </rPh>
    <rPh sb="14" eb="15">
      <t>トモナ</t>
    </rPh>
    <rPh sb="17" eb="19">
      <t>カンリ</t>
    </rPh>
    <rPh sb="19" eb="22">
      <t>ギジュツシャ</t>
    </rPh>
    <rPh sb="23" eb="26">
      <t>レンラクサキ</t>
    </rPh>
    <rPh sb="27" eb="29">
      <t>デンワ</t>
    </rPh>
    <rPh sb="29" eb="31">
      <t>バンゴウ</t>
    </rPh>
    <rPh sb="33" eb="35">
      <t>ニュウリョク</t>
    </rPh>
    <phoneticPr fontId="1"/>
  </si>
  <si>
    <t>平成</t>
  </si>
  <si>
    <t>名倉　正人</t>
    <rPh sb="0" eb="2">
      <t>ナグラ</t>
    </rPh>
    <rPh sb="3" eb="5">
      <t>マサト</t>
    </rPh>
    <phoneticPr fontId="1"/>
  </si>
  <si>
    <t>令和</t>
  </si>
  <si>
    <t>←兼務の有無をドロップダウンリスト（■）から選んでください。</t>
    <rPh sb="1" eb="3">
      <t>ケンム</t>
    </rPh>
    <rPh sb="4" eb="6">
      <t>ウム</t>
    </rPh>
    <phoneticPr fontId="1"/>
  </si>
  <si>
    <t>←協力事務所と分担しない場合は１～４の記入は不要です。</t>
    <phoneticPr fontId="1"/>
  </si>
  <si>
    <t>←管理技術者と兼任する場合は「１氏名」のみの入力してください。</t>
    <rPh sb="22" eb="24">
      <t>ニュウリョク</t>
    </rPh>
    <phoneticPr fontId="1"/>
  </si>
  <si>
    <t>（入力例）078-595-9999，090-3389-9999</t>
    <rPh sb="1" eb="3">
      <t>ニュウリョク</t>
    </rPh>
    <rPh sb="3" eb="4">
      <t>レイ</t>
    </rPh>
    <phoneticPr fontId="1"/>
  </si>
  <si>
    <t xml:space="preserve"> </t>
    <phoneticPr fontId="1"/>
  </si>
  <si>
    <t>その他提出時期等の注意事項</t>
    <rPh sb="2" eb="3">
      <t>タ</t>
    </rPh>
    <rPh sb="3" eb="5">
      <t>テイシュツ</t>
    </rPh>
    <rPh sb="5" eb="7">
      <t>ジキ</t>
    </rPh>
    <rPh sb="7" eb="8">
      <t>トウ</t>
    </rPh>
    <rPh sb="9" eb="11">
      <t>チュウイ</t>
    </rPh>
    <rPh sb="11" eb="13">
      <t>ジコウ</t>
    </rPh>
    <phoneticPr fontId="1"/>
  </si>
  <si>
    <t>● 文書の真正性を確保するため、管理技術者等担当者の氏名や連絡先の記載を必要とします。</t>
    <rPh sb="16" eb="18">
      <t>カンリ</t>
    </rPh>
    <rPh sb="18" eb="21">
      <t>ギジュツシャ</t>
    </rPh>
    <rPh sb="21" eb="22">
      <t>トウ</t>
    </rPh>
    <rPh sb="22" eb="25">
      <t>タントウシャ</t>
    </rPh>
    <rPh sb="26" eb="28">
      <t>シメイ</t>
    </rPh>
    <phoneticPr fontId="1"/>
  </si>
  <si>
    <t xml:space="preserve">● 法令等で押印を定めている契約書や入札書等を除き，受注者の押印を原則不要とします（電子メールによる提出も可）。 </t>
    <rPh sb="26" eb="29">
      <t>ジュチュウシャ</t>
    </rPh>
    <phoneticPr fontId="1"/>
  </si>
  <si>
    <t>建築工事監理業務の契約に関する書式（外壁改修他工事）</t>
    <rPh sb="0" eb="2">
      <t>ケンチク</t>
    </rPh>
    <rPh sb="2" eb="4">
      <t>コウジ</t>
    </rPh>
    <rPh sb="4" eb="5">
      <t>ラン</t>
    </rPh>
    <rPh sb="5" eb="6">
      <t>リ</t>
    </rPh>
    <rPh sb="6" eb="7">
      <t>ギョウ</t>
    </rPh>
    <rPh sb="7" eb="8">
      <t>ツトム</t>
    </rPh>
    <rPh sb="9" eb="10">
      <t>チギリ</t>
    </rPh>
    <rPh sb="10" eb="11">
      <t>ヤク</t>
    </rPh>
    <rPh sb="12" eb="13">
      <t>カン</t>
    </rPh>
    <rPh sb="15" eb="16">
      <t>ショ</t>
    </rPh>
    <rPh sb="16" eb="17">
      <t>シキ</t>
    </rPh>
    <rPh sb="18" eb="20">
      <t>ガイヘキ</t>
    </rPh>
    <rPh sb="20" eb="22">
      <t>カイシュウ</t>
    </rPh>
    <rPh sb="22" eb="23">
      <t>ホカ</t>
    </rPh>
    <rPh sb="23" eb="25">
      <t>コウジ</t>
    </rPh>
    <phoneticPr fontId="1"/>
  </si>
  <si>
    <r>
      <t>行政手続きスマート化について　</t>
    </r>
    <r>
      <rPr>
        <sz val="10"/>
        <rFont val="Meiryo UI"/>
        <family val="3"/>
        <charset val="128"/>
      </rPr>
      <t>〔行政手続の簡素化の推進により，市民等の負担の軽減と利便性の向上を図ります〕</t>
    </r>
    <rPh sb="33" eb="34">
      <t>トウ</t>
    </rPh>
    <rPh sb="48" eb="49">
      <t>ハカ</t>
    </rPh>
    <phoneticPr fontId="1"/>
  </si>
  <si>
    <t>令和3年4月1日適用</t>
    <rPh sb="0" eb="2">
      <t>レイワ</t>
    </rPh>
    <rPh sb="3" eb="4">
      <t>ネン</t>
    </rPh>
    <rPh sb="5" eb="6">
      <t>ガツ</t>
    </rPh>
    <rPh sb="7" eb="8">
      <t>ヒ</t>
    </rPh>
    <rPh sb="8" eb="10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</si>
</sst>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&quot;金 &quot;#,##0&quot; 円&quot;;[Red]&quot;金 &quot;\-#,##0&quot; 円&quot;"/>
    <numFmt numFmtId="178" formatCode="#,##0;&quot;▲ &quot;#,##0"/>
    <numFmt numFmtId="179" formatCode="[$-411]e;@"/>
  </numFmts>
  <fonts count="5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1"/>
      <color rgb="FFC00000"/>
      <name val="Meiryo UI"/>
      <family val="3"/>
      <charset val="128"/>
    </font>
    <font>
      <sz val="8"/>
      <color rgb="FFC00000"/>
      <name val="Meiryo UI"/>
      <family val="3"/>
      <charset val="128"/>
    </font>
    <font>
      <sz val="10"/>
      <color rgb="FFC00000"/>
      <name val="Meiryo UI"/>
      <family val="3"/>
      <charset val="128"/>
    </font>
    <font>
      <sz val="8"/>
      <color rgb="FFC00000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9"/>
      <color theme="0" tint="-0.34998626667073579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1"/>
      <name val="ＭＳ Ｐゴシック"/>
      <family val="3"/>
      <charset val="128"/>
    </font>
    <font>
      <b/>
      <sz val="10"/>
      <color rgb="FFC00000"/>
      <name val="Meiryo UI"/>
      <family val="3"/>
      <charset val="128"/>
    </font>
    <font>
      <b/>
      <sz val="10"/>
      <color theme="3"/>
      <name val="Meiryo UI"/>
      <family val="3"/>
      <charset val="128"/>
    </font>
    <font>
      <sz val="11"/>
      <color theme="3"/>
      <name val="ＭＳ 明朝"/>
      <family val="1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theme="10"/>
      <name val="Meiryo UI"/>
      <family val="3"/>
      <charset val="128"/>
    </font>
    <font>
      <sz val="10"/>
      <color theme="1" tint="0.499984740745262"/>
      <name val="Meiryo UI"/>
      <family val="3"/>
      <charset val="128"/>
    </font>
    <font>
      <sz val="10"/>
      <color theme="1"/>
      <name val="ＭＳ Ｐ明朝"/>
      <family val="1"/>
      <charset val="128"/>
    </font>
    <font>
      <sz val="11"/>
      <color theme="2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740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23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6" fillId="0" borderId="0" xfId="0" applyFont="1" applyBorder="1" applyAlignment="1">
      <alignment vertical="top" wrapText="1"/>
    </xf>
    <xf numFmtId="0" fontId="18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0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6" fillId="0" borderId="0" xfId="0" applyFont="1" applyBorder="1" applyAlignment="1">
      <alignment vertical="top"/>
    </xf>
    <xf numFmtId="0" fontId="1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0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3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top"/>
    </xf>
    <xf numFmtId="0" fontId="10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15" fillId="0" borderId="15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10" fillId="0" borderId="15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20" fillId="0" borderId="11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right" vertical="center"/>
    </xf>
    <xf numFmtId="0" fontId="14" fillId="0" borderId="23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10" fillId="0" borderId="31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37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4" xfId="0" applyFont="1" applyBorder="1">
      <alignment vertical="center"/>
    </xf>
    <xf numFmtId="0" fontId="11" fillId="0" borderId="1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2" xfId="0" applyFont="1" applyBorder="1" applyAlignment="1">
      <alignment horizontal="right" vertical="center"/>
    </xf>
    <xf numFmtId="0" fontId="18" fillId="0" borderId="23" xfId="0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 shrinkToFit="1"/>
    </xf>
    <xf numFmtId="0" fontId="28" fillId="0" borderId="0" xfId="0" applyFont="1" applyBorder="1" applyAlignment="1">
      <alignment vertical="center"/>
    </xf>
    <xf numFmtId="0" fontId="0" fillId="0" borderId="2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30" xfId="0" applyFont="1" applyBorder="1">
      <alignment vertical="center"/>
    </xf>
    <xf numFmtId="0" fontId="29" fillId="0" borderId="41" xfId="0" applyFont="1" applyBorder="1">
      <alignment vertical="center"/>
    </xf>
    <xf numFmtId="0" fontId="29" fillId="0" borderId="43" xfId="0" applyFont="1" applyBorder="1">
      <alignment vertical="center"/>
    </xf>
    <xf numFmtId="0" fontId="29" fillId="0" borderId="42" xfId="0" applyFont="1" applyBorder="1">
      <alignment vertical="center"/>
    </xf>
    <xf numFmtId="0" fontId="29" fillId="0" borderId="44" xfId="0" applyFont="1" applyBorder="1">
      <alignment vertical="center"/>
    </xf>
    <xf numFmtId="0" fontId="29" fillId="0" borderId="46" xfId="0" applyFont="1" applyBorder="1">
      <alignment vertical="center"/>
    </xf>
    <xf numFmtId="0" fontId="29" fillId="0" borderId="28" xfId="0" applyFont="1" applyBorder="1">
      <alignment vertical="center"/>
    </xf>
    <xf numFmtId="0" fontId="29" fillId="0" borderId="29" xfId="0" applyFont="1" applyBorder="1">
      <alignment vertical="center"/>
    </xf>
    <xf numFmtId="0" fontId="29" fillId="0" borderId="27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4" xfId="0" applyFont="1" applyBorder="1">
      <alignment vertical="center"/>
    </xf>
    <xf numFmtId="0" fontId="29" fillId="0" borderId="38" xfId="0" applyFont="1" applyBorder="1">
      <alignment vertical="center"/>
    </xf>
    <xf numFmtId="0" fontId="29" fillId="0" borderId="38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8" xfId="0" applyFont="1" applyBorder="1">
      <alignment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2" borderId="0" xfId="0" applyFont="1" applyFill="1">
      <alignment vertical="center"/>
    </xf>
    <xf numFmtId="0" fontId="29" fillId="0" borderId="28" xfId="0" applyFont="1" applyBorder="1" applyAlignment="1">
      <alignment horizontal="center" vertical="center"/>
    </xf>
    <xf numFmtId="0" fontId="29" fillId="0" borderId="50" xfId="0" applyFont="1" applyBorder="1">
      <alignment vertical="center"/>
    </xf>
    <xf numFmtId="0" fontId="29" fillId="0" borderId="34" xfId="0" applyFont="1" applyBorder="1">
      <alignment vertical="center"/>
    </xf>
    <xf numFmtId="0" fontId="29" fillId="0" borderId="2" xfId="0" applyFont="1" applyBorder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30" fillId="0" borderId="0" xfId="0" applyFont="1">
      <alignment vertical="center"/>
    </xf>
    <xf numFmtId="0" fontId="29" fillId="0" borderId="48" xfId="0" applyFont="1" applyBorder="1" applyAlignment="1">
      <alignment vertical="center" shrinkToFit="1"/>
    </xf>
    <xf numFmtId="0" fontId="29" fillId="0" borderId="2" xfId="0" applyFont="1" applyBorder="1" applyAlignment="1">
      <alignment vertical="center" shrinkToFit="1"/>
    </xf>
    <xf numFmtId="0" fontId="29" fillId="0" borderId="38" xfId="0" applyFont="1" applyBorder="1" applyAlignment="1">
      <alignment vertical="center" shrinkToFit="1"/>
    </xf>
    <xf numFmtId="0" fontId="29" fillId="0" borderId="27" xfId="0" applyFont="1" applyBorder="1" applyAlignment="1">
      <alignment vertical="center" shrinkToFit="1"/>
    </xf>
    <xf numFmtId="0" fontId="29" fillId="0" borderId="2" xfId="0" applyFont="1" applyBorder="1" applyAlignment="1">
      <alignment horizontal="center" vertical="center" shrinkToFit="1"/>
    </xf>
    <xf numFmtId="14" fontId="31" fillId="0" borderId="0" xfId="0" applyNumberFormat="1" applyFont="1">
      <alignment vertical="center"/>
    </xf>
    <xf numFmtId="14" fontId="32" fillId="0" borderId="0" xfId="0" applyNumberFormat="1" applyFo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>
      <alignment vertical="center"/>
    </xf>
    <xf numFmtId="0" fontId="35" fillId="0" borderId="30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5" fillId="0" borderId="30" xfId="0" applyFont="1" applyBorder="1">
      <alignment vertical="center"/>
    </xf>
    <xf numFmtId="0" fontId="35" fillId="0" borderId="30" xfId="0" applyFont="1" applyBorder="1" applyAlignment="1">
      <alignment vertical="center" wrapText="1" shrinkToFit="1"/>
    </xf>
    <xf numFmtId="0" fontId="35" fillId="0" borderId="30" xfId="0" applyFont="1" applyBorder="1" applyAlignment="1">
      <alignment horizontal="right" vertical="center" wrapText="1"/>
    </xf>
    <xf numFmtId="0" fontId="34" fillId="0" borderId="0" xfId="0" applyFont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vertical="center" wrapText="1" shrinkToFit="1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29" fillId="0" borderId="48" xfId="0" applyNumberFormat="1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shrinkToFit="1"/>
    </xf>
    <xf numFmtId="0" fontId="38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14" fontId="38" fillId="0" borderId="0" xfId="0" applyNumberFormat="1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9" fillId="0" borderId="51" xfId="0" applyFont="1" applyBorder="1">
      <alignment vertical="center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vertical="center" shrinkToFit="1"/>
    </xf>
    <xf numFmtId="0" fontId="29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2" fillId="0" borderId="0" xfId="0" applyFo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Border="1">
      <alignment vertical="center"/>
    </xf>
    <xf numFmtId="0" fontId="3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43" fillId="0" borderId="0" xfId="0" applyNumberFormat="1" applyFont="1">
      <alignment vertical="center"/>
    </xf>
    <xf numFmtId="179" fontId="29" fillId="0" borderId="48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left" vertical="center"/>
    </xf>
    <xf numFmtId="0" fontId="35" fillId="0" borderId="41" xfId="0" applyFont="1" applyBorder="1">
      <alignment vertical="center"/>
    </xf>
    <xf numFmtId="0" fontId="35" fillId="0" borderId="30" xfId="0" applyFont="1" applyBorder="1" applyAlignment="1">
      <alignment horizontal="center" vertical="center" wrapText="1"/>
    </xf>
    <xf numFmtId="0" fontId="46" fillId="0" borderId="41" xfId="2" applyFont="1" applyBorder="1" applyAlignment="1">
      <alignment vertical="center" wrapText="1"/>
    </xf>
    <xf numFmtId="0" fontId="46" fillId="0" borderId="30" xfId="2" applyFont="1" applyBorder="1" applyAlignment="1">
      <alignment vertical="center" wrapText="1"/>
    </xf>
    <xf numFmtId="0" fontId="29" fillId="4" borderId="0" xfId="0" applyFont="1" applyFill="1">
      <alignment vertical="center"/>
    </xf>
    <xf numFmtId="0" fontId="22" fillId="0" borderId="42" xfId="0" applyFont="1" applyBorder="1" applyAlignment="1">
      <alignment horizontal="right" vertical="center"/>
    </xf>
    <xf numFmtId="0" fontId="46" fillId="0" borderId="44" xfId="2" applyFont="1" applyBorder="1" applyAlignment="1">
      <alignment vertical="center" wrapText="1"/>
    </xf>
    <xf numFmtId="0" fontId="46" fillId="0" borderId="51" xfId="2" applyFont="1" applyBorder="1" applyAlignment="1">
      <alignment vertical="center" wrapText="1"/>
    </xf>
    <xf numFmtId="0" fontId="46" fillId="0" borderId="0" xfId="2" applyFont="1">
      <alignment vertical="center"/>
    </xf>
    <xf numFmtId="0" fontId="46" fillId="0" borderId="46" xfId="2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0" fillId="0" borderId="23" xfId="0" applyFont="1" applyBorder="1" applyAlignment="1">
      <alignment vertical="center"/>
    </xf>
    <xf numFmtId="179" fontId="9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9" xfId="0" applyFont="1" applyBorder="1" applyAlignment="1">
      <alignment vertical="center" shrinkToFit="1"/>
    </xf>
    <xf numFmtId="0" fontId="18" fillId="0" borderId="6" xfId="0" applyFont="1" applyBorder="1" applyAlignment="1">
      <alignment vertical="center" shrinkToFit="1"/>
    </xf>
    <xf numFmtId="0" fontId="18" fillId="0" borderId="9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47" fillId="0" borderId="0" xfId="0" applyNumberFormat="1" applyFont="1" applyBorder="1" applyAlignment="1">
      <alignment vertical="center"/>
    </xf>
    <xf numFmtId="14" fontId="47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9" fillId="0" borderId="52" xfId="0" applyFont="1" applyBorder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/>
    </xf>
    <xf numFmtId="0" fontId="10" fillId="0" borderId="2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8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179" fontId="49" fillId="0" borderId="0" xfId="0" applyNumberFormat="1" applyFont="1">
      <alignment vertical="center"/>
    </xf>
    <xf numFmtId="0" fontId="42" fillId="0" borderId="0" xfId="2" applyFont="1" applyBorder="1" applyAlignment="1">
      <alignment vertical="center"/>
    </xf>
    <xf numFmtId="0" fontId="50" fillId="0" borderId="0" xfId="2" applyFont="1" applyBorder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5" fillId="0" borderId="41" xfId="0" applyFont="1" applyBorder="1" applyAlignment="1">
      <alignment horizontal="left" vertical="center" wrapText="1" shrinkToFit="1"/>
    </xf>
    <xf numFmtId="0" fontId="35" fillId="0" borderId="42" xfId="0" applyFont="1" applyBorder="1" applyAlignment="1">
      <alignment horizontal="left" vertical="center" wrapText="1" shrinkToFit="1"/>
    </xf>
    <xf numFmtId="0" fontId="35" fillId="0" borderId="43" xfId="0" applyFont="1" applyBorder="1" applyAlignment="1">
      <alignment horizontal="left" vertical="center" wrapText="1" shrinkToFit="1"/>
    </xf>
    <xf numFmtId="0" fontId="35" fillId="0" borderId="41" xfId="0" applyFont="1" applyBorder="1" applyAlignment="1">
      <alignment horizontal="right" vertical="center"/>
    </xf>
    <xf numFmtId="0" fontId="35" fillId="0" borderId="43" xfId="0" applyFont="1" applyBorder="1" applyAlignment="1">
      <alignment horizontal="right" vertical="center"/>
    </xf>
    <xf numFmtId="0" fontId="35" fillId="0" borderId="41" xfId="0" applyFont="1" applyBorder="1" applyAlignment="1">
      <alignment horizontal="right" vertical="center" wrapText="1"/>
    </xf>
    <xf numFmtId="0" fontId="35" fillId="0" borderId="42" xfId="0" applyFont="1" applyBorder="1" applyAlignment="1">
      <alignment horizontal="right" vertical="center" wrapText="1"/>
    </xf>
    <xf numFmtId="0" fontId="35" fillId="0" borderId="42" xfId="0" applyFont="1" applyBorder="1" applyAlignment="1">
      <alignment horizontal="right" vertical="center"/>
    </xf>
    <xf numFmtId="0" fontId="29" fillId="0" borderId="34" xfId="0" applyFont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 shrinkToFit="1"/>
    </xf>
    <xf numFmtId="0" fontId="29" fillId="0" borderId="35" xfId="0" applyFont="1" applyBorder="1" applyAlignment="1">
      <alignment horizontal="left" vertical="center" shrinkToFit="1"/>
    </xf>
    <xf numFmtId="0" fontId="29" fillId="0" borderId="38" xfId="0" applyFont="1" applyBorder="1" applyAlignment="1">
      <alignment horizontal="right" vertical="center" shrinkToFit="1"/>
    </xf>
    <xf numFmtId="0" fontId="29" fillId="0" borderId="45" xfId="0" applyFont="1" applyBorder="1" applyAlignment="1">
      <alignment horizontal="left" vertical="center" shrinkToFit="1"/>
    </xf>
    <xf numFmtId="0" fontId="29" fillId="0" borderId="38" xfId="0" applyFont="1" applyBorder="1" applyAlignment="1">
      <alignment horizontal="left" vertical="center" shrinkToFit="1"/>
    </xf>
    <xf numFmtId="0" fontId="29" fillId="0" borderId="40" xfId="0" applyFont="1" applyBorder="1" applyAlignment="1">
      <alignment horizontal="left" vertical="center" shrinkToFit="1"/>
    </xf>
    <xf numFmtId="176" fontId="29" fillId="0" borderId="34" xfId="0" applyNumberFormat="1" applyFont="1" applyFill="1" applyBorder="1" applyAlignment="1">
      <alignment horizontal="right" vertical="center"/>
    </xf>
    <xf numFmtId="176" fontId="29" fillId="0" borderId="2" xfId="0" applyNumberFormat="1" applyFont="1" applyFill="1" applyBorder="1" applyAlignment="1">
      <alignment horizontal="right" vertical="center"/>
    </xf>
    <xf numFmtId="0" fontId="29" fillId="0" borderId="47" xfId="0" applyFont="1" applyBorder="1" applyAlignment="1">
      <alignment horizontal="left" vertical="center" shrinkToFit="1"/>
    </xf>
    <xf numFmtId="0" fontId="29" fillId="0" borderId="48" xfId="0" applyFont="1" applyBorder="1" applyAlignment="1">
      <alignment horizontal="left" vertical="center" shrinkToFit="1"/>
    </xf>
    <xf numFmtId="0" fontId="29" fillId="0" borderId="49" xfId="0" applyFont="1" applyBorder="1" applyAlignment="1">
      <alignment horizontal="left" vertical="center" shrinkToFit="1"/>
    </xf>
    <xf numFmtId="0" fontId="29" fillId="0" borderId="28" xfId="0" applyFont="1" applyBorder="1" applyAlignment="1">
      <alignment horizontal="left" vertical="center" shrinkToFit="1"/>
    </xf>
    <xf numFmtId="0" fontId="29" fillId="0" borderId="27" xfId="0" applyFont="1" applyBorder="1" applyAlignment="1">
      <alignment horizontal="left" vertical="center" shrinkToFit="1"/>
    </xf>
    <xf numFmtId="0" fontId="29" fillId="0" borderId="29" xfId="0" applyFont="1" applyBorder="1" applyAlignment="1">
      <alignment horizontal="left" vertical="center" shrinkToFit="1"/>
    </xf>
    <xf numFmtId="178" fontId="29" fillId="0" borderId="28" xfId="0" applyNumberFormat="1" applyFont="1" applyBorder="1" applyAlignment="1">
      <alignment horizontal="right" vertical="center" shrinkToFit="1"/>
    </xf>
    <xf numFmtId="178" fontId="29" fillId="0" borderId="27" xfId="0" applyNumberFormat="1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 shrinkToFit="1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 shrinkToFi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left" vertical="center" shrinkToFit="1"/>
    </xf>
    <xf numFmtId="0" fontId="18" fillId="0" borderId="19" xfId="0" applyFont="1" applyBorder="1" applyAlignment="1">
      <alignment horizontal="left" vertical="center" shrinkToFit="1"/>
    </xf>
    <xf numFmtId="0" fontId="18" fillId="0" borderId="20" xfId="0" applyFont="1" applyBorder="1" applyAlignment="1">
      <alignment horizontal="left" vertic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shrinkToFit="1"/>
    </xf>
    <xf numFmtId="0" fontId="10" fillId="0" borderId="3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5" fillId="0" borderId="19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 shrinkToFit="1"/>
    </xf>
    <xf numFmtId="0" fontId="16" fillId="0" borderId="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 wrapText="1" shrinkToFit="1"/>
    </xf>
    <xf numFmtId="0" fontId="0" fillId="0" borderId="23" xfId="0" applyFont="1" applyBorder="1" applyAlignment="1">
      <alignment horizontal="left" vertical="center" wrapText="1" shrinkToFit="1"/>
    </xf>
    <xf numFmtId="0" fontId="0" fillId="0" borderId="21" xfId="0" applyFont="1" applyBorder="1" applyAlignment="1">
      <alignment horizontal="left" vertical="center" wrapText="1" shrinkToFit="1"/>
    </xf>
    <xf numFmtId="0" fontId="0" fillId="0" borderId="24" xfId="0" applyFont="1" applyBorder="1" applyAlignment="1">
      <alignment horizontal="left" vertical="center" wrapText="1" shrinkToFit="1"/>
    </xf>
    <xf numFmtId="0" fontId="0" fillId="0" borderId="14" xfId="0" applyFont="1" applyBorder="1" applyAlignment="1">
      <alignment horizontal="left" vertical="center" wrapText="1" shrinkToFi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4" fillId="0" borderId="23" xfId="0" applyFont="1" applyBorder="1" applyAlignment="1">
      <alignment horizontal="left" vertical="top" wrapText="1"/>
    </xf>
    <xf numFmtId="0" fontId="44" fillId="0" borderId="1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 shrinkToFit="1"/>
    </xf>
    <xf numFmtId="0" fontId="0" fillId="0" borderId="13" xfId="0" applyFont="1" applyBorder="1" applyAlignment="1">
      <alignment horizontal="left" vertical="center" wrapText="1" shrinkToFi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9" fillId="0" borderId="0" xfId="1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23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9968;&#25324;&#20837;&#21147;&#12471;&#12540;&#12488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30446;&#37682; 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19968;&#25324;&#20837;&#21147;&#12471;&#12540;&#12488;!A1"/><Relationship Id="rId1" Type="http://schemas.openxmlformats.org/officeDocument/2006/relationships/hyperlink" Target="#'&#30446;&#37682;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10</xdr:col>
      <xdr:colOff>238125</xdr:colOff>
      <xdr:row>6</xdr:row>
      <xdr:rowOff>190500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9639300" y="40957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190500</xdr:colOff>
      <xdr:row>2</xdr:row>
      <xdr:rowOff>171450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7458075" y="20955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4" name="額縁 3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5" name="額縁 4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</xdr:colOff>
      <xdr:row>1</xdr:row>
      <xdr:rowOff>0</xdr:rowOff>
    </xdr:from>
    <xdr:to>
      <xdr:col>35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36</xdr:col>
      <xdr:colOff>0</xdr:colOff>
      <xdr:row>1</xdr:row>
      <xdr:rowOff>9525</xdr:rowOff>
    </xdr:from>
    <xdr:to>
      <xdr:col>43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164225</xdr:colOff>
      <xdr:row>12</xdr:row>
      <xdr:rowOff>10114</xdr:rowOff>
    </xdr:from>
    <xdr:to>
      <xdr:col>46</xdr:col>
      <xdr:colOff>71248</xdr:colOff>
      <xdr:row>37</xdr:row>
      <xdr:rowOff>0</xdr:rowOff>
    </xdr:to>
    <xdr:grpSp>
      <xdr:nvGrpSpPr>
        <xdr:cNvPr id="10" name="グループ化 9"/>
        <xdr:cNvGrpSpPr/>
      </xdr:nvGrpSpPr>
      <xdr:grpSpPr>
        <a:xfrm>
          <a:off x="8698625" y="2296114"/>
          <a:ext cx="719823" cy="4752386"/>
          <a:chOff x="9268811" y="2296114"/>
          <a:chExt cx="774127" cy="4752386"/>
        </a:xfrm>
      </xdr:grpSpPr>
      <xdr:cxnSp macro="">
        <xdr:nvCxnSpPr>
          <xdr:cNvPr id="3" name="直線コネクタ 2"/>
          <xdr:cNvCxnSpPr/>
        </xdr:nvCxnSpPr>
        <xdr:spPr>
          <a:xfrm>
            <a:off x="9321362" y="2476500"/>
            <a:ext cx="0" cy="4572000"/>
          </a:xfrm>
          <a:prstGeom prst="line">
            <a:avLst/>
          </a:prstGeom>
          <a:ln w="38100">
            <a:solidFill>
              <a:srgbClr val="FF0000"/>
            </a:solidFill>
            <a:prstDash val="lgDash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/>
          <xdr:cNvSpPr txBox="1"/>
        </xdr:nvSpPr>
        <xdr:spPr>
          <a:xfrm>
            <a:off x="9268811" y="2296114"/>
            <a:ext cx="774127" cy="180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>
            <a:noAutofit/>
          </a:bodyPr>
          <a:lstStyle/>
          <a:p>
            <a:r>
              <a:rPr kumimoji="1" lang="ja-JP" altLang="en-US" sz="900"/>
              <a:t>▼履行期限</a:t>
            </a:r>
          </a:p>
        </xdr:txBody>
      </xdr:sp>
    </xdr:grpSp>
    <xdr:clientData/>
  </xdr:twoCellAnchor>
  <xdr:twoCellAnchor>
    <xdr:from>
      <xdr:col>50</xdr:col>
      <xdr:colOff>1</xdr:colOff>
      <xdr:row>1</xdr:row>
      <xdr:rowOff>0</xdr:rowOff>
    </xdr:from>
    <xdr:to>
      <xdr:col>54</xdr:col>
      <xdr:colOff>1</xdr:colOff>
      <xdr:row>2</xdr:row>
      <xdr:rowOff>180975</xdr:rowOff>
    </xdr:to>
    <xdr:sp macro="" textlink="">
      <xdr:nvSpPr>
        <xdr:cNvPr id="7" name="額縁 6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55</xdr:col>
      <xdr:colOff>0</xdr:colOff>
      <xdr:row>1</xdr:row>
      <xdr:rowOff>9525</xdr:rowOff>
    </xdr:from>
    <xdr:to>
      <xdr:col>62</xdr:col>
      <xdr:colOff>0</xdr:colOff>
      <xdr:row>3</xdr:row>
      <xdr:rowOff>0</xdr:rowOff>
    </xdr:to>
    <xdr:sp macro="" textlink="">
      <xdr:nvSpPr>
        <xdr:cNvPr id="8" name="額縁 7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164225</xdr:colOff>
      <xdr:row>12</xdr:row>
      <xdr:rowOff>10114</xdr:rowOff>
    </xdr:from>
    <xdr:to>
      <xdr:col>46</xdr:col>
      <xdr:colOff>71248</xdr:colOff>
      <xdr:row>37</xdr:row>
      <xdr:rowOff>0</xdr:rowOff>
    </xdr:to>
    <xdr:grpSp>
      <xdr:nvGrpSpPr>
        <xdr:cNvPr id="2" name="グループ化 1"/>
        <xdr:cNvGrpSpPr/>
      </xdr:nvGrpSpPr>
      <xdr:grpSpPr>
        <a:xfrm>
          <a:off x="8698625" y="2296114"/>
          <a:ext cx="719823" cy="4752386"/>
          <a:chOff x="9268811" y="2296114"/>
          <a:chExt cx="774127" cy="4752386"/>
        </a:xfrm>
      </xdr:grpSpPr>
      <xdr:cxnSp macro="">
        <xdr:nvCxnSpPr>
          <xdr:cNvPr id="3" name="直線コネクタ 2"/>
          <xdr:cNvCxnSpPr/>
        </xdr:nvCxnSpPr>
        <xdr:spPr>
          <a:xfrm>
            <a:off x="9321362" y="2476500"/>
            <a:ext cx="0" cy="4572000"/>
          </a:xfrm>
          <a:prstGeom prst="line">
            <a:avLst/>
          </a:prstGeom>
          <a:ln w="38100">
            <a:solidFill>
              <a:srgbClr val="FF0000"/>
            </a:solidFill>
            <a:prstDash val="lgDash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" name="テキスト ボックス 3"/>
          <xdr:cNvSpPr txBox="1"/>
        </xdr:nvSpPr>
        <xdr:spPr>
          <a:xfrm>
            <a:off x="9268811" y="2296114"/>
            <a:ext cx="774127" cy="180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>
            <a:noAutofit/>
          </a:bodyPr>
          <a:lstStyle/>
          <a:p>
            <a:r>
              <a:rPr kumimoji="1" lang="ja-JP" altLang="en-US" sz="900"/>
              <a:t>▼履行期限</a:t>
            </a:r>
          </a:p>
        </xdr:txBody>
      </xdr:sp>
    </xdr:grpSp>
    <xdr:clientData/>
  </xdr:twoCellAnchor>
  <xdr:twoCellAnchor>
    <xdr:from>
      <xdr:col>50</xdr:col>
      <xdr:colOff>1</xdr:colOff>
      <xdr:row>1</xdr:row>
      <xdr:rowOff>0</xdr:rowOff>
    </xdr:from>
    <xdr:to>
      <xdr:col>54</xdr:col>
      <xdr:colOff>1</xdr:colOff>
      <xdr:row>2</xdr:row>
      <xdr:rowOff>180975</xdr:rowOff>
    </xdr:to>
    <xdr:sp macro="" textlink="">
      <xdr:nvSpPr>
        <xdr:cNvPr id="5" name="額縁 4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55</xdr:col>
      <xdr:colOff>0</xdr:colOff>
      <xdr:row>1</xdr:row>
      <xdr:rowOff>9525</xdr:rowOff>
    </xdr:from>
    <xdr:to>
      <xdr:col>62</xdr:col>
      <xdr:colOff>0</xdr:colOff>
      <xdr:row>3</xdr:row>
      <xdr:rowOff>0</xdr:rowOff>
    </xdr:to>
    <xdr:sp macro="" textlink="">
      <xdr:nvSpPr>
        <xdr:cNvPr id="6" name="額縁 5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164225</xdr:colOff>
      <xdr:row>12</xdr:row>
      <xdr:rowOff>10114</xdr:rowOff>
    </xdr:from>
    <xdr:to>
      <xdr:col>46</xdr:col>
      <xdr:colOff>71248</xdr:colOff>
      <xdr:row>37</xdr:row>
      <xdr:rowOff>0</xdr:rowOff>
    </xdr:to>
    <xdr:grpSp>
      <xdr:nvGrpSpPr>
        <xdr:cNvPr id="2" name="グループ化 1"/>
        <xdr:cNvGrpSpPr/>
      </xdr:nvGrpSpPr>
      <xdr:grpSpPr>
        <a:xfrm>
          <a:off x="8698625" y="2296114"/>
          <a:ext cx="719823" cy="4752386"/>
          <a:chOff x="9268811" y="2296114"/>
          <a:chExt cx="774127" cy="4752386"/>
        </a:xfrm>
      </xdr:grpSpPr>
      <xdr:cxnSp macro="">
        <xdr:nvCxnSpPr>
          <xdr:cNvPr id="3" name="直線コネクタ 2"/>
          <xdr:cNvCxnSpPr/>
        </xdr:nvCxnSpPr>
        <xdr:spPr>
          <a:xfrm>
            <a:off x="9321362" y="2476500"/>
            <a:ext cx="0" cy="4572000"/>
          </a:xfrm>
          <a:prstGeom prst="line">
            <a:avLst/>
          </a:prstGeom>
          <a:ln w="38100">
            <a:solidFill>
              <a:srgbClr val="FF0000"/>
            </a:solidFill>
            <a:prstDash val="lgDash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" name="テキスト ボックス 3"/>
          <xdr:cNvSpPr txBox="1"/>
        </xdr:nvSpPr>
        <xdr:spPr>
          <a:xfrm>
            <a:off x="9268811" y="2296114"/>
            <a:ext cx="774127" cy="180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>
            <a:noAutofit/>
          </a:bodyPr>
          <a:lstStyle/>
          <a:p>
            <a:r>
              <a:rPr kumimoji="1" lang="ja-JP" altLang="en-US" sz="900"/>
              <a:t>▼履行期限</a:t>
            </a:r>
          </a:p>
        </xdr:txBody>
      </xdr:sp>
    </xdr:grpSp>
    <xdr:clientData/>
  </xdr:twoCellAnchor>
  <xdr:twoCellAnchor>
    <xdr:from>
      <xdr:col>50</xdr:col>
      <xdr:colOff>1</xdr:colOff>
      <xdr:row>1</xdr:row>
      <xdr:rowOff>0</xdr:rowOff>
    </xdr:from>
    <xdr:to>
      <xdr:col>54</xdr:col>
      <xdr:colOff>1</xdr:colOff>
      <xdr:row>2</xdr:row>
      <xdr:rowOff>180975</xdr:rowOff>
    </xdr:to>
    <xdr:sp macro="" textlink="">
      <xdr:nvSpPr>
        <xdr:cNvPr id="5" name="額縁 4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55</xdr:col>
      <xdr:colOff>0</xdr:colOff>
      <xdr:row>1</xdr:row>
      <xdr:rowOff>9525</xdr:rowOff>
    </xdr:from>
    <xdr:to>
      <xdr:col>62</xdr:col>
      <xdr:colOff>0</xdr:colOff>
      <xdr:row>3</xdr:row>
      <xdr:rowOff>0</xdr:rowOff>
    </xdr:to>
    <xdr:sp macro="" textlink="">
      <xdr:nvSpPr>
        <xdr:cNvPr id="6" name="額縁 5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</xdr:colOff>
      <xdr:row>1</xdr:row>
      <xdr:rowOff>0</xdr:rowOff>
    </xdr:from>
    <xdr:to>
      <xdr:col>49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5322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50</xdr:col>
      <xdr:colOff>0</xdr:colOff>
      <xdr:row>1</xdr:row>
      <xdr:rowOff>9525</xdr:rowOff>
    </xdr:from>
    <xdr:to>
      <xdr:col>57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784860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</xdr:colOff>
      <xdr:row>1</xdr:row>
      <xdr:rowOff>0</xdr:rowOff>
    </xdr:from>
    <xdr:to>
      <xdr:col>49</xdr:col>
      <xdr:colOff>1</xdr:colOff>
      <xdr:row>2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9858376" y="190500"/>
          <a:ext cx="876300" cy="371475"/>
        </a:xfrm>
        <a:prstGeom prst="bevel">
          <a:avLst>
            <a:gd name="adj" fmla="val 20192"/>
          </a:avLst>
        </a:prstGeom>
        <a:solidFill>
          <a:schemeClr val="accent5"/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目 録 へ</a:t>
          </a:r>
        </a:p>
      </xdr:txBody>
    </xdr:sp>
    <xdr:clientData/>
  </xdr:twoCellAnchor>
  <xdr:twoCellAnchor>
    <xdr:from>
      <xdr:col>50</xdr:col>
      <xdr:colOff>0</xdr:colOff>
      <xdr:row>1</xdr:row>
      <xdr:rowOff>9525</xdr:rowOff>
    </xdr:from>
    <xdr:to>
      <xdr:col>57</xdr:col>
      <xdr:colOff>0</xdr:colOff>
      <xdr:row>3</xdr:row>
      <xdr:rowOff>0</xdr:rowOff>
    </xdr:to>
    <xdr:sp macro="" textlink="">
      <xdr:nvSpPr>
        <xdr:cNvPr id="3" name="額縁 2">
          <a:hlinkClick xmlns:r="http://schemas.openxmlformats.org/officeDocument/2006/relationships" r:id="rId2"/>
        </xdr:cNvPr>
        <xdr:cNvSpPr/>
      </xdr:nvSpPr>
      <xdr:spPr>
        <a:xfrm>
          <a:off x="10953750" y="200025"/>
          <a:ext cx="1533525" cy="371475"/>
        </a:xfrm>
        <a:prstGeom prst="bevel">
          <a:avLst>
            <a:gd name="adj" fmla="val 20192"/>
          </a:avLst>
        </a:prstGeom>
        <a:solidFill>
          <a:srgbClr val="C00000"/>
        </a:solidFill>
        <a:ln w="3175">
          <a:solidFill>
            <a:schemeClr val="bg1">
              <a:lumMod val="50000"/>
            </a:schemeClr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一括入力シートへ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I102"/>
  <sheetViews>
    <sheetView tabSelected="1" zoomScaleNormal="100" workbookViewId="0"/>
  </sheetViews>
  <sheetFormatPr defaultColWidth="4.26953125" defaultRowHeight="15" x14ac:dyDescent="0.2"/>
  <cols>
    <col min="1" max="1" width="9.08984375" style="312" bestFit="1" customWidth="1"/>
    <col min="2" max="2" width="38" style="312" customWidth="1"/>
    <col min="3" max="3" width="9" style="312" customWidth="1"/>
    <col min="4" max="4" width="32.08984375" style="312" bestFit="1" customWidth="1"/>
    <col min="5" max="5" width="34" style="312" bestFit="1" customWidth="1"/>
    <col min="6" max="16384" width="4.26953125" style="312"/>
  </cols>
  <sheetData>
    <row r="1" spans="1:9" ht="19.5" x14ac:dyDescent="0.2">
      <c r="A1" s="471" t="s">
        <v>524</v>
      </c>
      <c r="B1" s="471"/>
      <c r="C1" s="311"/>
      <c r="D1" s="78"/>
      <c r="E1" s="473" t="s">
        <v>526</v>
      </c>
      <c r="F1" s="311"/>
      <c r="G1" s="311"/>
      <c r="H1" s="311"/>
      <c r="I1" s="311"/>
    </row>
    <row r="2" spans="1:9" x14ac:dyDescent="0.2">
      <c r="A2" s="472"/>
      <c r="B2" s="469" t="s">
        <v>525</v>
      </c>
      <c r="C2" s="311"/>
      <c r="D2" s="78"/>
      <c r="E2" s="311"/>
      <c r="F2" s="311"/>
      <c r="G2" s="311"/>
      <c r="H2" s="311"/>
      <c r="I2" s="311"/>
    </row>
    <row r="3" spans="1:9" x14ac:dyDescent="0.2">
      <c r="A3" s="78"/>
      <c r="B3" s="470" t="s">
        <v>523</v>
      </c>
      <c r="C3" s="311"/>
      <c r="D3" s="78"/>
      <c r="E3" s="311"/>
      <c r="F3" s="311"/>
      <c r="G3" s="311"/>
      <c r="H3" s="311"/>
      <c r="I3" s="311"/>
    </row>
    <row r="4" spans="1:9" x14ac:dyDescent="0.2">
      <c r="A4" s="78"/>
      <c r="B4" s="470" t="s">
        <v>522</v>
      </c>
      <c r="C4" s="311"/>
      <c r="D4" s="78"/>
      <c r="E4" s="311"/>
      <c r="F4" s="311"/>
      <c r="G4" s="311"/>
      <c r="H4" s="311"/>
      <c r="I4" s="311"/>
    </row>
    <row r="5" spans="1:9" x14ac:dyDescent="0.2">
      <c r="A5" s="78"/>
      <c r="B5" s="78" t="s">
        <v>430</v>
      </c>
      <c r="C5" s="311"/>
      <c r="D5" s="78"/>
      <c r="E5" s="311"/>
      <c r="F5" s="311"/>
      <c r="G5" s="311"/>
      <c r="H5" s="311"/>
      <c r="I5" s="311"/>
    </row>
    <row r="6" spans="1:9" s="314" customFormat="1" ht="13.5" x14ac:dyDescent="0.2">
      <c r="A6" s="424" t="s">
        <v>50</v>
      </c>
      <c r="B6" s="313" t="s">
        <v>457</v>
      </c>
      <c r="C6" s="313" t="s">
        <v>63</v>
      </c>
      <c r="D6" s="313" t="s">
        <v>2</v>
      </c>
      <c r="E6" s="313" t="s">
        <v>3</v>
      </c>
    </row>
    <row r="7" spans="1:9" s="314" customFormat="1" x14ac:dyDescent="0.2">
      <c r="A7" s="275" t="s">
        <v>311</v>
      </c>
      <c r="B7" s="425" t="s">
        <v>424</v>
      </c>
      <c r="C7" s="423">
        <v>1</v>
      </c>
      <c r="D7" s="474" t="s">
        <v>496</v>
      </c>
      <c r="E7" s="474" t="s">
        <v>497</v>
      </c>
    </row>
    <row r="8" spans="1:9" s="314" customFormat="1" x14ac:dyDescent="0.2">
      <c r="A8" s="277"/>
      <c r="B8" s="426" t="s">
        <v>425</v>
      </c>
      <c r="C8" s="315">
        <v>1</v>
      </c>
      <c r="D8" s="475"/>
      <c r="E8" s="475"/>
    </row>
    <row r="9" spans="1:9" s="314" customFormat="1" x14ac:dyDescent="0.2">
      <c r="A9" s="275" t="s">
        <v>16</v>
      </c>
      <c r="B9" s="429" t="s">
        <v>426</v>
      </c>
      <c r="C9" s="477">
        <v>1</v>
      </c>
      <c r="D9" s="474" t="s">
        <v>441</v>
      </c>
      <c r="E9" s="474" t="s">
        <v>442</v>
      </c>
    </row>
    <row r="10" spans="1:9" s="314" customFormat="1" ht="27" x14ac:dyDescent="0.2">
      <c r="A10" s="276"/>
      <c r="B10" s="430" t="s">
        <v>469</v>
      </c>
      <c r="C10" s="478"/>
      <c r="D10" s="476"/>
      <c r="E10" s="476"/>
    </row>
    <row r="11" spans="1:9" s="314" customFormat="1" x14ac:dyDescent="0.2">
      <c r="A11" s="277"/>
      <c r="B11" s="426" t="s">
        <v>427</v>
      </c>
      <c r="C11" s="315">
        <v>1</v>
      </c>
      <c r="D11" s="475"/>
      <c r="E11" s="475"/>
    </row>
    <row r="12" spans="1:9" s="314" customFormat="1" x14ac:dyDescent="0.2">
      <c r="A12" s="275" t="s">
        <v>59</v>
      </c>
      <c r="B12" s="429" t="s">
        <v>53</v>
      </c>
      <c r="C12" s="477">
        <v>1</v>
      </c>
      <c r="D12" s="474" t="s">
        <v>441</v>
      </c>
      <c r="E12" s="474" t="s">
        <v>443</v>
      </c>
    </row>
    <row r="13" spans="1:9" s="314" customFormat="1" x14ac:dyDescent="0.2">
      <c r="A13" s="277"/>
      <c r="B13" s="431" t="s">
        <v>470</v>
      </c>
      <c r="C13" s="481"/>
      <c r="D13" s="475"/>
      <c r="E13" s="475"/>
    </row>
    <row r="14" spans="1:9" s="314" customFormat="1" x14ac:dyDescent="0.2">
      <c r="A14" s="275" t="s">
        <v>60</v>
      </c>
      <c r="B14" s="425" t="s">
        <v>429</v>
      </c>
      <c r="C14" s="423">
        <v>1</v>
      </c>
      <c r="D14" s="474" t="s">
        <v>316</v>
      </c>
      <c r="E14" s="474" t="s">
        <v>444</v>
      </c>
    </row>
    <row r="15" spans="1:9" s="314" customFormat="1" x14ac:dyDescent="0.2">
      <c r="A15" s="277"/>
      <c r="B15" s="426" t="s">
        <v>428</v>
      </c>
      <c r="C15" s="315">
        <v>1</v>
      </c>
      <c r="D15" s="475"/>
      <c r="E15" s="475"/>
    </row>
    <row r="16" spans="1:9" s="314" customFormat="1" ht="27" x14ac:dyDescent="0.2">
      <c r="A16" s="274" t="s">
        <v>57</v>
      </c>
      <c r="B16" s="426" t="s">
        <v>312</v>
      </c>
      <c r="C16" s="315">
        <v>1</v>
      </c>
      <c r="D16" s="316" t="s">
        <v>455</v>
      </c>
      <c r="E16" s="316" t="s">
        <v>456</v>
      </c>
    </row>
    <row r="17" spans="1:5" s="314" customFormat="1" x14ac:dyDescent="0.2">
      <c r="A17" s="274" t="s">
        <v>61</v>
      </c>
      <c r="B17" s="426" t="s">
        <v>6</v>
      </c>
      <c r="C17" s="315">
        <v>1</v>
      </c>
      <c r="D17" s="316" t="s">
        <v>160</v>
      </c>
      <c r="E17" s="316" t="s">
        <v>454</v>
      </c>
    </row>
    <row r="18" spans="1:5" s="314" customFormat="1" x14ac:dyDescent="0.2">
      <c r="A18" s="275" t="s">
        <v>56</v>
      </c>
      <c r="B18" s="429" t="s">
        <v>55</v>
      </c>
      <c r="C18" s="479">
        <v>1</v>
      </c>
      <c r="D18" s="474" t="s">
        <v>445</v>
      </c>
      <c r="E18" s="474" t="s">
        <v>446</v>
      </c>
    </row>
    <row r="19" spans="1:5" s="314" customFormat="1" x14ac:dyDescent="0.2">
      <c r="A19" s="277"/>
      <c r="B19" s="432" t="s">
        <v>471</v>
      </c>
      <c r="C19" s="480"/>
      <c r="D19" s="475"/>
      <c r="E19" s="475"/>
    </row>
    <row r="20" spans="1:5" s="314" customFormat="1" x14ac:dyDescent="0.2">
      <c r="A20" s="274" t="s">
        <v>62</v>
      </c>
      <c r="B20" s="426" t="s">
        <v>313</v>
      </c>
      <c r="C20" s="315">
        <v>1</v>
      </c>
      <c r="D20" s="316" t="s">
        <v>447</v>
      </c>
      <c r="E20" s="316" t="s">
        <v>448</v>
      </c>
    </row>
    <row r="21" spans="1:5" s="314" customFormat="1" x14ac:dyDescent="0.2">
      <c r="A21" s="274" t="s">
        <v>58</v>
      </c>
      <c r="B21" s="426" t="s">
        <v>314</v>
      </c>
      <c r="C21" s="317">
        <v>2</v>
      </c>
      <c r="D21" s="316" t="s">
        <v>190</v>
      </c>
      <c r="E21" s="316" t="s">
        <v>449</v>
      </c>
    </row>
    <row r="22" spans="1:5" s="314" customFormat="1" x14ac:dyDescent="0.2">
      <c r="A22" s="274" t="s">
        <v>17</v>
      </c>
      <c r="B22" s="426" t="s">
        <v>39</v>
      </c>
      <c r="C22" s="317">
        <v>2</v>
      </c>
      <c r="D22" s="316" t="s">
        <v>450</v>
      </c>
      <c r="E22" s="316" t="s">
        <v>451</v>
      </c>
    </row>
    <row r="23" spans="1:5" s="314" customFormat="1" x14ac:dyDescent="0.2">
      <c r="A23" s="274" t="s">
        <v>18</v>
      </c>
      <c r="B23" s="426" t="s">
        <v>7</v>
      </c>
      <c r="C23" s="317">
        <v>1</v>
      </c>
      <c r="D23" s="316" t="s">
        <v>140</v>
      </c>
      <c r="E23" s="316" t="s">
        <v>452</v>
      </c>
    </row>
    <row r="24" spans="1:5" s="314" customFormat="1" x14ac:dyDescent="0.2">
      <c r="A24" s="274" t="s">
        <v>19</v>
      </c>
      <c r="B24" s="426" t="s">
        <v>38</v>
      </c>
      <c r="C24" s="315">
        <v>1</v>
      </c>
      <c r="D24" s="316" t="s">
        <v>215</v>
      </c>
      <c r="E24" s="316" t="s">
        <v>453</v>
      </c>
    </row>
    <row r="25" spans="1:5" s="314" customFormat="1" ht="40.5" x14ac:dyDescent="0.2">
      <c r="A25" s="274" t="s">
        <v>20</v>
      </c>
      <c r="B25" s="426" t="s">
        <v>315</v>
      </c>
      <c r="C25" s="315">
        <v>1</v>
      </c>
      <c r="D25" s="316" t="s">
        <v>317</v>
      </c>
      <c r="E25" s="316" t="s">
        <v>318</v>
      </c>
    </row>
    <row r="26" spans="1:5" s="314" customFormat="1" ht="27" x14ac:dyDescent="0.2">
      <c r="A26" s="274" t="s">
        <v>21</v>
      </c>
      <c r="B26" s="426" t="s">
        <v>48</v>
      </c>
      <c r="C26" s="315">
        <v>1</v>
      </c>
      <c r="D26" s="316" t="s">
        <v>319</v>
      </c>
      <c r="E26" s="316" t="s">
        <v>320</v>
      </c>
    </row>
    <row r="27" spans="1:5" x14ac:dyDescent="0.2">
      <c r="A27" s="319"/>
      <c r="B27" s="337" t="s">
        <v>521</v>
      </c>
      <c r="C27" s="320"/>
      <c r="D27" s="321"/>
      <c r="E27" s="321"/>
    </row>
    <row r="28" spans="1:5" s="310" customFormat="1" x14ac:dyDescent="0.2">
      <c r="B28" s="99" t="s">
        <v>321</v>
      </c>
    </row>
    <row r="29" spans="1:5" s="310" customFormat="1" x14ac:dyDescent="0.2">
      <c r="B29" s="99" t="s">
        <v>381</v>
      </c>
    </row>
    <row r="30" spans="1:5" s="310" customFormat="1" x14ac:dyDescent="0.2">
      <c r="B30" s="99" t="s">
        <v>322</v>
      </c>
    </row>
    <row r="31" spans="1:5" s="318" customFormat="1" x14ac:dyDescent="0.2">
      <c r="A31" s="310"/>
      <c r="B31" s="99" t="s">
        <v>323</v>
      </c>
    </row>
    <row r="32" spans="1:5" s="318" customFormat="1" x14ac:dyDescent="0.2">
      <c r="B32" s="99" t="s">
        <v>358</v>
      </c>
    </row>
    <row r="33" s="318" customFormat="1" x14ac:dyDescent="0.2"/>
    <row r="34" s="318" customFormat="1" x14ac:dyDescent="0.2"/>
    <row r="35" s="318" customFormat="1" x14ac:dyDescent="0.2"/>
    <row r="36" s="318" customFormat="1" x14ac:dyDescent="0.2"/>
    <row r="37" s="318" customFormat="1" x14ac:dyDescent="0.2"/>
    <row r="38" s="318" customFormat="1" x14ac:dyDescent="0.2"/>
    <row r="39" s="318" customFormat="1" x14ac:dyDescent="0.2"/>
    <row r="40" s="318" customFormat="1" x14ac:dyDescent="0.2"/>
    <row r="41" s="318" customFormat="1" x14ac:dyDescent="0.2"/>
    <row r="42" s="318" customFormat="1" x14ac:dyDescent="0.2"/>
    <row r="43" s="318" customFormat="1" x14ac:dyDescent="0.2"/>
    <row r="44" s="318" customFormat="1" x14ac:dyDescent="0.2"/>
    <row r="45" s="318" customFormat="1" x14ac:dyDescent="0.2"/>
    <row r="46" s="318" customFormat="1" x14ac:dyDescent="0.2"/>
    <row r="47" s="318" customFormat="1" x14ac:dyDescent="0.2"/>
    <row r="48" s="318" customFormat="1" x14ac:dyDescent="0.2"/>
    <row r="49" s="318" customFormat="1" x14ac:dyDescent="0.2"/>
    <row r="50" s="318" customFormat="1" x14ac:dyDescent="0.2"/>
    <row r="51" s="318" customFormat="1" x14ac:dyDescent="0.2"/>
    <row r="52" s="318" customFormat="1" x14ac:dyDescent="0.2"/>
    <row r="53" s="318" customFormat="1" x14ac:dyDescent="0.2"/>
    <row r="54" s="318" customFormat="1" x14ac:dyDescent="0.2"/>
    <row r="55" s="318" customFormat="1" x14ac:dyDescent="0.2"/>
    <row r="56" s="318" customFormat="1" x14ac:dyDescent="0.2"/>
    <row r="57" s="318" customFormat="1" x14ac:dyDescent="0.2"/>
    <row r="58" s="318" customFormat="1" x14ac:dyDescent="0.2"/>
    <row r="59" s="318" customFormat="1" x14ac:dyDescent="0.2"/>
    <row r="60" s="318" customFormat="1" x14ac:dyDescent="0.2"/>
    <row r="61" s="318" customFormat="1" x14ac:dyDescent="0.2"/>
    <row r="62" s="318" customFormat="1" x14ac:dyDescent="0.2"/>
    <row r="63" s="318" customFormat="1" x14ac:dyDescent="0.2"/>
    <row r="64" s="318" customFormat="1" x14ac:dyDescent="0.2"/>
    <row r="65" s="318" customFormat="1" x14ac:dyDescent="0.2"/>
    <row r="66" s="318" customFormat="1" x14ac:dyDescent="0.2"/>
    <row r="67" s="318" customFormat="1" x14ac:dyDescent="0.2"/>
    <row r="68" s="318" customFormat="1" x14ac:dyDescent="0.2"/>
    <row r="69" s="318" customFormat="1" x14ac:dyDescent="0.2"/>
    <row r="70" s="318" customFormat="1" x14ac:dyDescent="0.2"/>
    <row r="71" s="318" customFormat="1" x14ac:dyDescent="0.2"/>
    <row r="72" s="318" customFormat="1" x14ac:dyDescent="0.2"/>
    <row r="73" s="318" customFormat="1" x14ac:dyDescent="0.2"/>
    <row r="74" s="318" customFormat="1" x14ac:dyDescent="0.2"/>
    <row r="75" s="318" customFormat="1" x14ac:dyDescent="0.2"/>
    <row r="76" s="318" customFormat="1" x14ac:dyDescent="0.2"/>
    <row r="77" s="318" customFormat="1" x14ac:dyDescent="0.2"/>
    <row r="78" s="318" customFormat="1" x14ac:dyDescent="0.2"/>
    <row r="79" s="318" customFormat="1" x14ac:dyDescent="0.2"/>
    <row r="80" s="318" customFormat="1" x14ac:dyDescent="0.2"/>
    <row r="81" s="318" customFormat="1" x14ac:dyDescent="0.2"/>
    <row r="82" s="318" customFormat="1" x14ac:dyDescent="0.2"/>
    <row r="83" s="318" customFormat="1" x14ac:dyDescent="0.2"/>
    <row r="84" s="318" customFormat="1" x14ac:dyDescent="0.2"/>
    <row r="85" s="318" customFormat="1" x14ac:dyDescent="0.2"/>
    <row r="86" s="318" customFormat="1" x14ac:dyDescent="0.2"/>
    <row r="87" s="318" customFormat="1" x14ac:dyDescent="0.2"/>
    <row r="88" s="318" customFormat="1" x14ac:dyDescent="0.2"/>
    <row r="89" s="318" customFormat="1" x14ac:dyDescent="0.2"/>
    <row r="90" s="318" customFormat="1" x14ac:dyDescent="0.2"/>
    <row r="91" s="318" customFormat="1" x14ac:dyDescent="0.2"/>
    <row r="92" s="318" customFormat="1" x14ac:dyDescent="0.2"/>
    <row r="93" s="318" customFormat="1" x14ac:dyDescent="0.2"/>
    <row r="94" s="318" customFormat="1" x14ac:dyDescent="0.2"/>
    <row r="95" s="318" customFormat="1" x14ac:dyDescent="0.2"/>
    <row r="96" s="318" customFormat="1" x14ac:dyDescent="0.2"/>
    <row r="97" s="318" customFormat="1" x14ac:dyDescent="0.2"/>
    <row r="98" s="318" customFormat="1" x14ac:dyDescent="0.2"/>
    <row r="99" s="318" customFormat="1" x14ac:dyDescent="0.2"/>
    <row r="100" s="318" customFormat="1" x14ac:dyDescent="0.2"/>
    <row r="101" s="318" customFormat="1" x14ac:dyDescent="0.2"/>
    <row r="102" s="318" customFormat="1" x14ac:dyDescent="0.2"/>
  </sheetData>
  <mergeCells count="13">
    <mergeCell ref="D18:D19"/>
    <mergeCell ref="E18:E19"/>
    <mergeCell ref="C9:C10"/>
    <mergeCell ref="C18:C19"/>
    <mergeCell ref="C12:C13"/>
    <mergeCell ref="D12:D13"/>
    <mergeCell ref="E12:E13"/>
    <mergeCell ref="D7:D8"/>
    <mergeCell ref="E7:E8"/>
    <mergeCell ref="D9:D11"/>
    <mergeCell ref="E9:E11"/>
    <mergeCell ref="D14:D15"/>
    <mergeCell ref="E14:E15"/>
  </mergeCells>
  <phoneticPr fontId="1"/>
  <hyperlinks>
    <hyperlink ref="B7" location="'2（当初）'!A1" display="着手届兼業務計画書"/>
    <hyperlink ref="B8" location="'2（変更）'!A1" display="変更業務計画書"/>
    <hyperlink ref="B9" location="'3（当初）'!A1" display="業務工程表"/>
    <hyperlink ref="B10" location="'3（繰越）'!A1" display="業務工程表（履行期日に予算繰越決議がある場合）"/>
    <hyperlink ref="B11" location="'3（変更）'!A1" display="変更業務工程表"/>
    <hyperlink ref="B12" location="'4'!A1" display="担当監督員届"/>
    <hyperlink ref="B13" location="'4 （繰越）'!A1" display="担当監督員届（履行期日に予算繰越決議がある場合）"/>
    <hyperlink ref="B14" location="'5（当初）'!A1" display="管理技術者通知書"/>
    <hyperlink ref="B15" location="'5（変更）'!A1" display="管理技術者変更通知書"/>
    <hyperlink ref="B16" location="'6-1'!A1" display="'6-1'!A1"/>
    <hyperlink ref="B17" location="'7'!A1" display="管理体制系統図"/>
    <hyperlink ref="B18" location="'8'!A1" display="承諾願"/>
    <hyperlink ref="B19" location="'8 （繰越）'!A1" display="承諾願（履行期日に予算繰越決議がある場合）"/>
    <hyperlink ref="B20" location="'9'!A1" display="借用書"/>
    <hyperlink ref="B21" location="'10'!A1" display="指示，承諾，協議書"/>
    <hyperlink ref="B22" location="'11'!A1" display="業務打合せ記録簿"/>
    <hyperlink ref="B23" location="'12'!A1" display="監理業務報告書"/>
    <hyperlink ref="B24" location="'13'!A1" display="履行期間延長請求書"/>
    <hyperlink ref="B25" location="'15'!A1" display="'15'!A1"/>
    <hyperlink ref="B26" location="'17'!A1" display="修補完了通知書"/>
  </hyperlinks>
  <pageMargins left="0.82" right="0.32" top="0.75" bottom="0.33" header="0.51181102362204722" footer="0.26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11" width="2.90625" style="8"/>
    <col min="12" max="12" width="2.90625" style="8" customWidth="1"/>
    <col min="13" max="24" width="2.90625" style="8"/>
    <col min="25" max="25" width="2.90625" style="8" customWidth="1"/>
    <col min="26" max="28" width="2.90625" style="8"/>
    <col min="29" max="29" width="2.90625" style="8" customWidth="1"/>
    <col min="30" max="30" width="2.90625" style="8"/>
    <col min="31" max="31" width="2.90625" style="334"/>
    <col min="32" max="16384" width="2.90625" style="8"/>
  </cols>
  <sheetData>
    <row r="1" spans="1:31" ht="15" customHeight="1" x14ac:dyDescent="0.2">
      <c r="A1" s="8" t="s">
        <v>25</v>
      </c>
    </row>
    <row r="2" spans="1:31" s="12" customFormat="1" ht="15" customHeight="1" x14ac:dyDescent="0.2">
      <c r="A2" s="21" t="s">
        <v>67</v>
      </c>
      <c r="B2" s="22" t="s">
        <v>2</v>
      </c>
      <c r="C2" s="24"/>
      <c r="D2" s="24"/>
      <c r="E2" s="25"/>
      <c r="F2" s="24" t="s">
        <v>503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S2" s="13"/>
      <c r="T2" s="13"/>
      <c r="U2" s="13"/>
      <c r="W2" s="8"/>
      <c r="X2" s="10"/>
      <c r="Y2" s="8"/>
      <c r="Z2" s="11"/>
      <c r="AA2" s="8"/>
      <c r="AB2" s="11"/>
      <c r="AC2" s="8"/>
      <c r="AD2" s="11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123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13"/>
      <c r="T3" s="13"/>
      <c r="U3" s="13"/>
      <c r="W3" s="8"/>
      <c r="X3" s="10"/>
      <c r="Y3" s="8"/>
      <c r="Z3" s="11"/>
      <c r="AA3" s="8"/>
      <c r="AB3" s="11"/>
      <c r="AC3" s="8"/>
      <c r="AD3" s="11"/>
      <c r="AE3" s="335"/>
    </row>
    <row r="4" spans="1:31" s="12" customFormat="1" ht="15" customHeight="1" x14ac:dyDescent="0.2">
      <c r="S4" s="13"/>
      <c r="T4" s="13"/>
      <c r="U4" s="13"/>
      <c r="AE4" s="335"/>
    </row>
    <row r="5" spans="1:31" s="12" customFormat="1" ht="15" customHeight="1" x14ac:dyDescent="0.2">
      <c r="S5" s="13"/>
      <c r="T5" s="13"/>
      <c r="U5" s="13"/>
      <c r="W5" s="8"/>
      <c r="X5" s="10" t="s">
        <v>493</v>
      </c>
      <c r="Y5" s="236" t="str">
        <f>IF('2（当初）'!$Y$7="","",'2（当初）'!$Y$7)</f>
        <v/>
      </c>
      <c r="Z5" s="322" t="s">
        <v>29</v>
      </c>
      <c r="AA5" s="236" t="str">
        <f>IF('2（当初）'!$AA$7="","",'2（当初）'!$AA$7)</f>
        <v/>
      </c>
      <c r="AB5" s="322" t="s">
        <v>64</v>
      </c>
      <c r="AC5" s="236" t="str">
        <f>IF('2（当初）'!$AC$7="","",'2（当初）'!$AC$7)</f>
        <v/>
      </c>
      <c r="AD5" s="322" t="s">
        <v>65</v>
      </c>
      <c r="AE5" s="340" t="s">
        <v>338</v>
      </c>
    </row>
    <row r="6" spans="1:31" ht="15" customHeight="1" x14ac:dyDescent="0.2">
      <c r="A6" s="11"/>
      <c r="X6" s="10"/>
      <c r="Z6" s="11"/>
      <c r="AB6" s="11"/>
      <c r="AD6" s="11"/>
    </row>
    <row r="7" spans="1:31" ht="15" customHeight="1" x14ac:dyDescent="0.2">
      <c r="A7" s="9" t="s">
        <v>68</v>
      </c>
    </row>
    <row r="8" spans="1:31" ht="15" customHeight="1" x14ac:dyDescent="0.2">
      <c r="K8" s="9" t="s">
        <v>36</v>
      </c>
      <c r="N8" s="8" t="s">
        <v>69</v>
      </c>
      <c r="T8" s="519" t="str">
        <f>IF(一括入力シート!$C$5="","",一括入力シート!$C$5)</f>
        <v/>
      </c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338" t="s">
        <v>324</v>
      </c>
    </row>
    <row r="9" spans="1:31" ht="15" customHeight="1" x14ac:dyDescent="0.2">
      <c r="T9" s="519"/>
      <c r="U9" s="519"/>
      <c r="V9" s="519"/>
      <c r="W9" s="519"/>
      <c r="X9" s="519"/>
      <c r="Y9" s="519"/>
      <c r="Z9" s="519"/>
      <c r="AA9" s="519"/>
      <c r="AB9" s="519"/>
      <c r="AC9" s="519"/>
      <c r="AD9" s="519"/>
    </row>
    <row r="10" spans="1:31" ht="15" customHeight="1" x14ac:dyDescent="0.2">
      <c r="N10" s="8" t="s">
        <v>84</v>
      </c>
      <c r="T10" s="519" t="str">
        <f>IF(一括入力シート!$C$6="","",一括入力シート!$C$6)</f>
        <v/>
      </c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338" t="s">
        <v>324</v>
      </c>
    </row>
    <row r="11" spans="1:31" ht="15" customHeight="1" x14ac:dyDescent="0.2"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</row>
    <row r="12" spans="1:31" ht="15" customHeight="1" x14ac:dyDescent="0.2">
      <c r="N12" s="8" t="s">
        <v>98</v>
      </c>
      <c r="T12" s="518" t="str">
        <f>IF(一括入力シート!C6="","",一括入力シート!$C$7&amp;CHAR(10)&amp;一括入力シート!$C$8)</f>
        <v/>
      </c>
      <c r="U12" s="518"/>
      <c r="V12" s="518"/>
      <c r="W12" s="518"/>
      <c r="X12" s="518"/>
      <c r="Y12" s="518"/>
      <c r="Z12" s="518"/>
      <c r="AA12" s="518"/>
      <c r="AB12" s="518"/>
      <c r="AC12" s="518"/>
      <c r="AD12" s="518"/>
      <c r="AE12" s="338" t="s">
        <v>324</v>
      </c>
    </row>
    <row r="13" spans="1:31" ht="15" customHeight="1" x14ac:dyDescent="0.2"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</row>
    <row r="14" spans="1:31" ht="15" customHeight="1" x14ac:dyDescent="0.2">
      <c r="N14" s="8" t="s">
        <v>498</v>
      </c>
      <c r="T14" s="518" t="str">
        <f>IF(一括入力シート!C26="","",一括入力シート!C26)</f>
        <v/>
      </c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  <c r="AE14" s="338" t="s">
        <v>324</v>
      </c>
    </row>
    <row r="15" spans="1:31" ht="15" customHeight="1" x14ac:dyDescent="0.2">
      <c r="N15" s="8" t="s">
        <v>499</v>
      </c>
      <c r="T15" s="518" t="str">
        <f>IF(一括入力シート!C27="","",一括入力シート!C27)</f>
        <v/>
      </c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338" t="s">
        <v>324</v>
      </c>
    </row>
    <row r="16" spans="1:31" ht="15" customHeight="1" x14ac:dyDescent="0.2">
      <c r="A16" s="504" t="s">
        <v>434</v>
      </c>
      <c r="B16" s="504"/>
      <c r="C16" s="505" t="s">
        <v>117</v>
      </c>
      <c r="D16" s="505"/>
      <c r="E16" s="505"/>
      <c r="F16" s="505"/>
      <c r="G16" s="505"/>
      <c r="H16" s="505"/>
      <c r="I16" s="505"/>
      <c r="J16" s="505"/>
      <c r="K16" s="505"/>
      <c r="L16" s="505"/>
      <c r="M16" s="505"/>
      <c r="N16" s="505"/>
      <c r="O16" s="505"/>
      <c r="P16" s="505"/>
      <c r="Q16" s="505"/>
      <c r="R16" s="505"/>
      <c r="S16" s="505"/>
      <c r="T16" s="505"/>
      <c r="U16" s="505"/>
      <c r="V16" s="505"/>
      <c r="W16" s="505"/>
      <c r="X16" s="505"/>
      <c r="Y16" s="505"/>
      <c r="Z16" s="505"/>
      <c r="AA16" s="505"/>
      <c r="AB16" s="505"/>
      <c r="AC16" s="505"/>
      <c r="AD16" s="505"/>
    </row>
    <row r="17" spans="1:31" ht="15" customHeight="1" x14ac:dyDescent="0.2">
      <c r="A17" s="504"/>
      <c r="B17" s="504"/>
      <c r="C17" s="505"/>
      <c r="D17" s="505"/>
      <c r="E17" s="505"/>
      <c r="F17" s="505"/>
      <c r="G17" s="505"/>
      <c r="H17" s="505"/>
      <c r="I17" s="505"/>
      <c r="J17" s="505"/>
      <c r="K17" s="505"/>
      <c r="L17" s="505"/>
      <c r="M17" s="505"/>
      <c r="N17" s="505"/>
      <c r="O17" s="505"/>
      <c r="P17" s="505"/>
      <c r="Q17" s="505"/>
      <c r="R17" s="505"/>
      <c r="S17" s="505"/>
      <c r="T17" s="505"/>
      <c r="U17" s="505"/>
      <c r="V17" s="505"/>
      <c r="W17" s="505"/>
      <c r="X17" s="505"/>
      <c r="Y17" s="505"/>
      <c r="Z17" s="505"/>
      <c r="AA17" s="505"/>
      <c r="AB17" s="505"/>
      <c r="AC17" s="505"/>
      <c r="AD17" s="505"/>
    </row>
    <row r="18" spans="1:31" ht="15" customHeight="1" x14ac:dyDescent="0.2">
      <c r="A18" s="504" t="s">
        <v>435</v>
      </c>
      <c r="B18" s="504"/>
      <c r="C18" s="505" t="s">
        <v>118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334" t="s">
        <v>359</v>
      </c>
    </row>
    <row r="19" spans="1:31" ht="15" customHeight="1" x14ac:dyDescent="0.2">
      <c r="A19" s="504"/>
      <c r="B19" s="504"/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</row>
    <row r="20" spans="1:31" ht="15" customHeight="1" x14ac:dyDescent="0.2">
      <c r="C20" s="500" t="s">
        <v>4</v>
      </c>
      <c r="D20" s="500"/>
      <c r="E20" s="500"/>
      <c r="F20" s="500"/>
      <c r="G20" s="500"/>
      <c r="H20" s="500"/>
      <c r="I20" s="500"/>
      <c r="J20" s="541" t="str">
        <f>IF(一括入力シート!$C$10="","",一括入力シート!$C$10)</f>
        <v/>
      </c>
      <c r="K20" s="541"/>
      <c r="L20" s="541"/>
      <c r="M20" s="541"/>
      <c r="N20" s="541"/>
      <c r="O20" s="541"/>
      <c r="P20" s="541"/>
      <c r="Q20" s="541"/>
      <c r="R20" s="541"/>
      <c r="S20" s="541"/>
      <c r="T20" s="541"/>
      <c r="U20" s="541"/>
      <c r="V20" s="541"/>
      <c r="W20" s="541"/>
      <c r="X20" s="541"/>
      <c r="Y20" s="541"/>
      <c r="Z20" s="541"/>
      <c r="AA20" s="541"/>
      <c r="AB20" s="541"/>
      <c r="AC20" s="541"/>
      <c r="AD20" s="541"/>
    </row>
    <row r="21" spans="1:31" ht="15" customHeight="1" x14ac:dyDescent="0.2">
      <c r="C21" s="501"/>
      <c r="D21" s="501"/>
      <c r="E21" s="501"/>
      <c r="F21" s="501"/>
      <c r="G21" s="501"/>
      <c r="H21" s="501"/>
      <c r="I21" s="501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  <c r="AC21" s="590"/>
      <c r="AD21" s="590"/>
    </row>
    <row r="22" spans="1:31" ht="15" customHeight="1" x14ac:dyDescent="0.2">
      <c r="C22" s="8" t="s">
        <v>121</v>
      </c>
      <c r="O22" s="11" t="s">
        <v>433</v>
      </c>
      <c r="P22" s="8" t="s">
        <v>119</v>
      </c>
    </row>
    <row r="23" spans="1:31" ht="15" customHeight="1" x14ac:dyDescent="0.2">
      <c r="O23" s="11" t="s">
        <v>436</v>
      </c>
      <c r="P23" s="8" t="s">
        <v>120</v>
      </c>
      <c r="AE23" s="338" t="s">
        <v>360</v>
      </c>
    </row>
    <row r="24" spans="1:31" ht="15" customHeight="1" x14ac:dyDescent="0.2">
      <c r="M24" s="11"/>
      <c r="AD24" s="10" t="s">
        <v>122</v>
      </c>
      <c r="AE24" s="365" t="s">
        <v>393</v>
      </c>
    </row>
    <row r="25" spans="1:31" ht="15" customHeight="1" x14ac:dyDescent="0.2">
      <c r="C25" s="28" t="s">
        <v>124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8" t="s">
        <v>125</v>
      </c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30"/>
    </row>
    <row r="26" spans="1:31" ht="15" customHeight="1" x14ac:dyDescent="0.2">
      <c r="C26" s="31"/>
      <c r="D26" s="32"/>
      <c r="E26" s="592" t="str">
        <f>IF(一括入力シート!$C$26="","",一括入力シート!$C$26)</f>
        <v/>
      </c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32"/>
      <c r="R26" s="31"/>
      <c r="S26" s="100"/>
      <c r="T26" s="591" t="str">
        <f>IF(一括入力シート!$D$28="","",一括入力シート!$D$28)</f>
        <v/>
      </c>
      <c r="U26" s="591"/>
      <c r="V26" s="104" t="s">
        <v>249</v>
      </c>
      <c r="W26" s="342" t="str">
        <f>IF(一括入力シート!$F$28="","",一括入力シート!$F$28)</f>
        <v/>
      </c>
      <c r="X26" s="104" t="s">
        <v>250</v>
      </c>
      <c r="Y26" s="342" t="str">
        <f>IF(一括入力シート!$H$28="","",一括入力シート!$H$28)</f>
        <v/>
      </c>
      <c r="Z26" s="104" t="s">
        <v>251</v>
      </c>
      <c r="AA26" s="235" t="s">
        <v>252</v>
      </c>
      <c r="AB26" s="342" t="str">
        <f ca="1">IF(一括入力シート!C29="","",一括入力シート!C29)</f>
        <v/>
      </c>
      <c r="AC26" s="104" t="s">
        <v>253</v>
      </c>
      <c r="AD26" s="111" t="s">
        <v>254</v>
      </c>
    </row>
    <row r="27" spans="1:31" ht="15" customHeight="1" x14ac:dyDescent="0.2">
      <c r="B27" s="11"/>
      <c r="C27" s="28" t="s">
        <v>126</v>
      </c>
      <c r="D27" s="29"/>
      <c r="E27" s="29"/>
      <c r="F27" s="29"/>
      <c r="G27" s="29"/>
      <c r="H27" s="29"/>
      <c r="I27" s="593" t="str">
        <f>IF(一括入力シート!C30="","",一括入力シート!C30&amp;" "&amp;一括入力シート!C31)</f>
        <v/>
      </c>
      <c r="J27" s="593"/>
      <c r="K27" s="593"/>
      <c r="L27" s="593"/>
      <c r="M27" s="593"/>
      <c r="N27" s="593"/>
      <c r="O27" s="593"/>
      <c r="P27" s="593"/>
      <c r="Q27" s="593"/>
      <c r="R27" s="593"/>
      <c r="S27" s="593"/>
      <c r="T27" s="593"/>
      <c r="U27" s="593"/>
      <c r="V27" s="593"/>
      <c r="W27" s="593"/>
      <c r="X27" s="593"/>
      <c r="Y27" s="593"/>
      <c r="Z27" s="593"/>
      <c r="AA27" s="593"/>
      <c r="AB27" s="593"/>
      <c r="AC27" s="593"/>
      <c r="AD27" s="30"/>
    </row>
    <row r="28" spans="1:31" ht="15" customHeight="1" x14ac:dyDescent="0.2">
      <c r="C28" s="28" t="s">
        <v>127</v>
      </c>
      <c r="D28" s="119"/>
      <c r="E28" s="119"/>
      <c r="F28" s="119"/>
      <c r="G28" s="119"/>
      <c r="H28" s="119"/>
      <c r="I28" s="194"/>
      <c r="J28" s="194"/>
      <c r="K28" s="119"/>
      <c r="L28" s="119"/>
      <c r="M28" s="238"/>
      <c r="N28" s="238"/>
      <c r="O28" s="238"/>
      <c r="P28" s="112"/>
      <c r="Q28" s="594"/>
      <c r="R28" s="594"/>
      <c r="S28" s="112"/>
      <c r="T28" s="238"/>
      <c r="U28" s="238"/>
      <c r="V28" s="238"/>
      <c r="W28" s="238"/>
      <c r="X28" s="238"/>
      <c r="Y28" s="241"/>
      <c r="Z28" s="112"/>
      <c r="AA28" s="241"/>
      <c r="AB28" s="112"/>
      <c r="AC28" s="241"/>
      <c r="AD28" s="113"/>
    </row>
    <row r="29" spans="1:31" ht="15" customHeight="1" x14ac:dyDescent="0.2">
      <c r="C29" s="34"/>
      <c r="D29" s="35"/>
      <c r="E29" s="212" t="s">
        <v>255</v>
      </c>
      <c r="F29" s="101"/>
      <c r="G29" s="35"/>
      <c r="H29" s="35"/>
      <c r="I29" s="212"/>
      <c r="J29" s="212"/>
      <c r="K29" s="212" t="s">
        <v>261</v>
      </c>
      <c r="L29" s="212"/>
      <c r="M29" s="212"/>
      <c r="N29" s="212"/>
      <c r="O29" s="595" t="str">
        <f>IF(一括入力シート!D32="","",一括入力シート!D32)</f>
        <v/>
      </c>
      <c r="P29" s="595"/>
      <c r="Q29" s="595"/>
      <c r="R29" s="114" t="s">
        <v>256</v>
      </c>
      <c r="S29" s="212" t="s">
        <v>257</v>
      </c>
      <c r="T29" s="212"/>
      <c r="U29" s="212"/>
      <c r="V29" s="212"/>
      <c r="W29" s="212"/>
      <c r="X29" s="243" t="s">
        <v>513</v>
      </c>
      <c r="Y29" s="436" t="str">
        <f>IF(一括入力シート!D33="","",一括入力シート!D33)</f>
        <v/>
      </c>
      <c r="Z29" s="114" t="s">
        <v>249</v>
      </c>
      <c r="AA29" s="343" t="str">
        <f>IF(一括入力シート!F33="","",一括入力シート!F33)</f>
        <v/>
      </c>
      <c r="AB29" s="114" t="s">
        <v>250</v>
      </c>
      <c r="AC29" s="343" t="str">
        <f>IF(一括入力シート!H33="","",一括入力シート!H33)</f>
        <v/>
      </c>
      <c r="AD29" s="115" t="s">
        <v>251</v>
      </c>
      <c r="AE29" s="334" t="s">
        <v>494</v>
      </c>
    </row>
    <row r="30" spans="1:31" ht="15" customHeight="1" x14ac:dyDescent="0.2">
      <c r="C30" s="31"/>
      <c r="D30" s="120"/>
      <c r="E30" s="225" t="s">
        <v>259</v>
      </c>
      <c r="F30" s="120"/>
      <c r="G30" s="120"/>
      <c r="H30" s="120"/>
      <c r="I30" s="120"/>
      <c r="J30" s="225" t="s">
        <v>260</v>
      </c>
      <c r="K30" s="120"/>
      <c r="L30" s="225"/>
      <c r="M30" s="120"/>
      <c r="N30" s="591" t="str">
        <f>IF(一括入力シート!D34="","",一括入力シート!D34)</f>
        <v/>
      </c>
      <c r="O30" s="591"/>
      <c r="P30" s="591"/>
      <c r="Q30" s="591"/>
      <c r="R30" s="116" t="s">
        <v>256</v>
      </c>
      <c r="S30" s="225" t="s">
        <v>258</v>
      </c>
      <c r="T30" s="120"/>
      <c r="U30" s="120"/>
      <c r="V30" s="120"/>
      <c r="W30" s="225"/>
      <c r="X30" s="243" t="s">
        <v>515</v>
      </c>
      <c r="Y30" s="435" t="str">
        <f>IF(一括入力シート!D35="","",一括入力シート!D35)</f>
        <v/>
      </c>
      <c r="Z30" s="116" t="s">
        <v>249</v>
      </c>
      <c r="AA30" s="342" t="str">
        <f>IF(一括入力シート!F35="","",一括入力シート!F35)</f>
        <v/>
      </c>
      <c r="AB30" s="116" t="s">
        <v>250</v>
      </c>
      <c r="AC30" s="342" t="str">
        <f>IF(一括入力シート!H35="","",一括入力シート!H35)</f>
        <v/>
      </c>
      <c r="AD30" s="117" t="s">
        <v>251</v>
      </c>
      <c r="AE30" s="334" t="s">
        <v>494</v>
      </c>
    </row>
    <row r="31" spans="1:31" ht="15" customHeight="1" x14ac:dyDescent="0.2">
      <c r="C31" s="28" t="s">
        <v>128</v>
      </c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30"/>
    </row>
    <row r="32" spans="1:31" ht="15" customHeight="1" x14ac:dyDescent="0.2">
      <c r="C32" s="233" t="s">
        <v>243</v>
      </c>
      <c r="D32" s="228"/>
      <c r="E32" s="228"/>
      <c r="F32" s="228"/>
      <c r="G32" s="228"/>
      <c r="H32" s="228"/>
      <c r="I32" s="228"/>
      <c r="J32" s="232"/>
      <c r="K32" s="231" t="s">
        <v>262</v>
      </c>
      <c r="L32" s="228"/>
      <c r="M32" s="228"/>
      <c r="N32" s="228"/>
      <c r="O32" s="232"/>
      <c r="P32" s="231" t="s">
        <v>244</v>
      </c>
      <c r="Q32" s="228"/>
      <c r="R32" s="228"/>
      <c r="S32" s="228"/>
      <c r="T32" s="232"/>
      <c r="U32" s="228" t="s">
        <v>245</v>
      </c>
      <c r="V32" s="228"/>
      <c r="W32" s="228"/>
      <c r="X32" s="228"/>
      <c r="Y32" s="228"/>
      <c r="Z32" s="232"/>
      <c r="AA32" s="231" t="s">
        <v>246</v>
      </c>
      <c r="AB32" s="228"/>
      <c r="AC32" s="228"/>
      <c r="AD32" s="234"/>
    </row>
    <row r="33" spans="3:30" ht="15" customHeight="1" x14ac:dyDescent="0.2">
      <c r="C33" s="575"/>
      <c r="D33" s="576"/>
      <c r="E33" s="576"/>
      <c r="F33" s="576"/>
      <c r="G33" s="576"/>
      <c r="H33" s="576"/>
      <c r="I33" s="576"/>
      <c r="J33" s="577"/>
      <c r="K33" s="568"/>
      <c r="L33" s="569"/>
      <c r="M33" s="569"/>
      <c r="N33" s="569"/>
      <c r="O33" s="570"/>
      <c r="P33" s="230"/>
      <c r="Q33" s="561"/>
      <c r="R33" s="561"/>
      <c r="S33" s="561"/>
      <c r="T33" s="229"/>
      <c r="U33" s="249" t="s">
        <v>263</v>
      </c>
      <c r="V33" s="562" t="s">
        <v>266</v>
      </c>
      <c r="W33" s="562"/>
      <c r="X33" s="246" t="s">
        <v>264</v>
      </c>
      <c r="Y33" s="562" t="s">
        <v>267</v>
      </c>
      <c r="Z33" s="563"/>
      <c r="AA33" s="226"/>
      <c r="AB33" s="341" t="s">
        <v>361</v>
      </c>
      <c r="AC33" s="226"/>
      <c r="AD33" s="347" t="s">
        <v>362</v>
      </c>
    </row>
    <row r="34" spans="3:30" ht="15" customHeight="1" x14ac:dyDescent="0.2">
      <c r="C34" s="581"/>
      <c r="D34" s="582"/>
      <c r="E34" s="582"/>
      <c r="F34" s="582"/>
      <c r="G34" s="582"/>
      <c r="H34" s="582"/>
      <c r="I34" s="582"/>
      <c r="J34" s="583"/>
      <c r="K34" s="244" t="s">
        <v>252</v>
      </c>
      <c r="L34" s="584"/>
      <c r="M34" s="584"/>
      <c r="N34" s="584"/>
      <c r="O34" s="245" t="s">
        <v>254</v>
      </c>
      <c r="P34" s="244" t="s">
        <v>252</v>
      </c>
      <c r="Q34" s="584"/>
      <c r="R34" s="584"/>
      <c r="S34" s="584"/>
      <c r="T34" s="245" t="s">
        <v>254</v>
      </c>
      <c r="U34" s="251" t="s">
        <v>252</v>
      </c>
      <c r="V34" s="564"/>
      <c r="W34" s="564"/>
      <c r="X34" s="70"/>
      <c r="Y34" s="227"/>
      <c r="Z34" s="250" t="s">
        <v>265</v>
      </c>
      <c r="AA34" s="589"/>
      <c r="AB34" s="587"/>
      <c r="AC34" s="587"/>
      <c r="AD34" s="588"/>
    </row>
    <row r="35" spans="3:30" ht="15" customHeight="1" x14ac:dyDescent="0.2">
      <c r="C35" s="575"/>
      <c r="D35" s="576"/>
      <c r="E35" s="576"/>
      <c r="F35" s="576"/>
      <c r="G35" s="576"/>
      <c r="H35" s="576"/>
      <c r="I35" s="576"/>
      <c r="J35" s="577"/>
      <c r="K35" s="568"/>
      <c r="L35" s="569"/>
      <c r="M35" s="569"/>
      <c r="N35" s="569"/>
      <c r="O35" s="570"/>
      <c r="P35" s="230"/>
      <c r="Q35" s="561"/>
      <c r="R35" s="561"/>
      <c r="S35" s="561"/>
      <c r="T35" s="229"/>
      <c r="U35" s="249" t="s">
        <v>263</v>
      </c>
      <c r="V35" s="562" t="s">
        <v>266</v>
      </c>
      <c r="W35" s="562"/>
      <c r="X35" s="246" t="s">
        <v>264</v>
      </c>
      <c r="Y35" s="562" t="s">
        <v>267</v>
      </c>
      <c r="Z35" s="563"/>
      <c r="AA35" s="226"/>
      <c r="AB35" s="341" t="s">
        <v>361</v>
      </c>
      <c r="AC35" s="226"/>
      <c r="AD35" s="347" t="s">
        <v>362</v>
      </c>
    </row>
    <row r="36" spans="3:30" ht="15" customHeight="1" x14ac:dyDescent="0.2">
      <c r="C36" s="581"/>
      <c r="D36" s="582"/>
      <c r="E36" s="582"/>
      <c r="F36" s="582"/>
      <c r="G36" s="582"/>
      <c r="H36" s="582"/>
      <c r="I36" s="582"/>
      <c r="J36" s="583"/>
      <c r="K36" s="244" t="s">
        <v>252</v>
      </c>
      <c r="L36" s="584"/>
      <c r="M36" s="584"/>
      <c r="N36" s="584"/>
      <c r="O36" s="245" t="s">
        <v>254</v>
      </c>
      <c r="P36" s="244" t="s">
        <v>252</v>
      </c>
      <c r="Q36" s="584"/>
      <c r="R36" s="584"/>
      <c r="S36" s="584"/>
      <c r="T36" s="245" t="s">
        <v>254</v>
      </c>
      <c r="U36" s="251" t="s">
        <v>252</v>
      </c>
      <c r="V36" s="564"/>
      <c r="W36" s="564"/>
      <c r="X36" s="70"/>
      <c r="Y36" s="227"/>
      <c r="Z36" s="250" t="s">
        <v>265</v>
      </c>
      <c r="AA36" s="589"/>
      <c r="AB36" s="587"/>
      <c r="AC36" s="587"/>
      <c r="AD36" s="588"/>
    </row>
    <row r="37" spans="3:30" ht="15" customHeight="1" x14ac:dyDescent="0.2">
      <c r="C37" s="575"/>
      <c r="D37" s="576"/>
      <c r="E37" s="576"/>
      <c r="F37" s="576"/>
      <c r="G37" s="576"/>
      <c r="H37" s="576"/>
      <c r="I37" s="576"/>
      <c r="J37" s="577"/>
      <c r="K37" s="568"/>
      <c r="L37" s="569"/>
      <c r="M37" s="569"/>
      <c r="N37" s="569"/>
      <c r="O37" s="570"/>
      <c r="P37" s="230"/>
      <c r="Q37" s="226"/>
      <c r="R37" s="226"/>
      <c r="S37" s="226"/>
      <c r="T37" s="229"/>
      <c r="U37" s="249" t="s">
        <v>263</v>
      </c>
      <c r="V37" s="562" t="s">
        <v>266</v>
      </c>
      <c r="W37" s="562"/>
      <c r="X37" s="246" t="s">
        <v>264</v>
      </c>
      <c r="Y37" s="562" t="s">
        <v>267</v>
      </c>
      <c r="Z37" s="563"/>
      <c r="AA37" s="226"/>
      <c r="AB37" s="341" t="s">
        <v>361</v>
      </c>
      <c r="AC37" s="226"/>
      <c r="AD37" s="347" t="s">
        <v>362</v>
      </c>
    </row>
    <row r="38" spans="3:30" ht="15" customHeight="1" x14ac:dyDescent="0.2">
      <c r="C38" s="526"/>
      <c r="D38" s="527"/>
      <c r="E38" s="527"/>
      <c r="F38" s="527"/>
      <c r="G38" s="527"/>
      <c r="H38" s="527"/>
      <c r="I38" s="527"/>
      <c r="J38" s="578"/>
      <c r="K38" s="247" t="s">
        <v>252</v>
      </c>
      <c r="L38" s="579"/>
      <c r="M38" s="579"/>
      <c r="N38" s="579"/>
      <c r="O38" s="248" t="s">
        <v>254</v>
      </c>
      <c r="P38" s="247" t="s">
        <v>252</v>
      </c>
      <c r="Q38" s="579"/>
      <c r="R38" s="579"/>
      <c r="S38" s="579"/>
      <c r="T38" s="248" t="s">
        <v>254</v>
      </c>
      <c r="U38" s="251" t="s">
        <v>252</v>
      </c>
      <c r="V38" s="564"/>
      <c r="W38" s="564"/>
      <c r="X38" s="70"/>
      <c r="Y38" s="227"/>
      <c r="Z38" s="250" t="s">
        <v>265</v>
      </c>
      <c r="AA38" s="589"/>
      <c r="AB38" s="587"/>
      <c r="AC38" s="587"/>
      <c r="AD38" s="588"/>
    </row>
    <row r="39" spans="3:30" ht="15" customHeight="1" x14ac:dyDescent="0.2">
      <c r="C39" s="28" t="s">
        <v>129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30"/>
    </row>
    <row r="40" spans="3:30" ht="15" customHeight="1" x14ac:dyDescent="0.2">
      <c r="C40" s="233" t="s">
        <v>243</v>
      </c>
      <c r="D40" s="228"/>
      <c r="E40" s="228"/>
      <c r="F40" s="228"/>
      <c r="G40" s="228"/>
      <c r="H40" s="228"/>
      <c r="I40" s="228"/>
      <c r="J40" s="232"/>
      <c r="K40" s="231" t="s">
        <v>244</v>
      </c>
      <c r="L40" s="228"/>
      <c r="M40" s="228"/>
      <c r="N40" s="228"/>
      <c r="O40" s="232"/>
      <c r="P40" s="228" t="s">
        <v>247</v>
      </c>
      <c r="Q40" s="228"/>
      <c r="R40" s="228"/>
      <c r="S40" s="228"/>
      <c r="T40" s="228"/>
      <c r="U40" s="228"/>
      <c r="V40" s="228"/>
      <c r="W40" s="228"/>
      <c r="X40" s="231" t="s">
        <v>248</v>
      </c>
      <c r="Y40" s="228"/>
      <c r="Z40" s="228"/>
      <c r="AA40" s="585"/>
      <c r="AB40" s="585"/>
      <c r="AC40" s="585"/>
      <c r="AD40" s="586"/>
    </row>
    <row r="41" spans="3:30" ht="15" customHeight="1" x14ac:dyDescent="0.2">
      <c r="C41" s="575"/>
      <c r="D41" s="576"/>
      <c r="E41" s="576"/>
      <c r="F41" s="576"/>
      <c r="G41" s="576"/>
      <c r="H41" s="576"/>
      <c r="I41" s="576"/>
      <c r="J41" s="577"/>
      <c r="K41" s="230"/>
      <c r="L41" s="561"/>
      <c r="M41" s="561"/>
      <c r="N41" s="561"/>
      <c r="O41" s="229"/>
      <c r="P41" s="568"/>
      <c r="Q41" s="569"/>
      <c r="R41" s="569"/>
      <c r="S41" s="569"/>
      <c r="T41" s="569"/>
      <c r="U41" s="569"/>
      <c r="V41" s="569"/>
      <c r="W41" s="570"/>
      <c r="X41" s="444"/>
      <c r="Y41" s="226"/>
      <c r="Z41" s="433" t="s">
        <v>477</v>
      </c>
      <c r="AA41" s="226"/>
      <c r="AB41" s="433" t="s">
        <v>476</v>
      </c>
      <c r="AC41" s="226"/>
      <c r="AD41" s="347" t="s">
        <v>475</v>
      </c>
    </row>
    <row r="42" spans="3:30" ht="15" customHeight="1" x14ac:dyDescent="0.2">
      <c r="C42" s="581"/>
      <c r="D42" s="582"/>
      <c r="E42" s="582"/>
      <c r="F42" s="582"/>
      <c r="G42" s="582"/>
      <c r="H42" s="582"/>
      <c r="I42" s="582"/>
      <c r="J42" s="583"/>
      <c r="K42" s="244" t="s">
        <v>252</v>
      </c>
      <c r="L42" s="584"/>
      <c r="M42" s="584"/>
      <c r="N42" s="584"/>
      <c r="O42" s="245" t="s">
        <v>254</v>
      </c>
      <c r="P42" s="565"/>
      <c r="Q42" s="566"/>
      <c r="R42" s="566"/>
      <c r="S42" s="566"/>
      <c r="T42" s="566"/>
      <c r="U42" s="566"/>
      <c r="V42" s="566"/>
      <c r="W42" s="567"/>
      <c r="X42" s="442" t="s">
        <v>478</v>
      </c>
      <c r="Y42" s="227"/>
      <c r="Z42" s="434" t="s">
        <v>477</v>
      </c>
      <c r="AA42" s="227"/>
      <c r="AB42" s="434" t="s">
        <v>476</v>
      </c>
      <c r="AC42" s="227"/>
      <c r="AD42" s="443" t="s">
        <v>475</v>
      </c>
    </row>
    <row r="43" spans="3:30" ht="15" customHeight="1" x14ac:dyDescent="0.2">
      <c r="C43" s="575"/>
      <c r="D43" s="576"/>
      <c r="E43" s="576"/>
      <c r="F43" s="576"/>
      <c r="G43" s="576"/>
      <c r="H43" s="576"/>
      <c r="I43" s="576"/>
      <c r="J43" s="577"/>
      <c r="K43" s="230"/>
      <c r="L43" s="561"/>
      <c r="M43" s="561"/>
      <c r="N43" s="561"/>
      <c r="O43" s="229"/>
      <c r="P43" s="568"/>
      <c r="Q43" s="569"/>
      <c r="R43" s="569"/>
      <c r="S43" s="569"/>
      <c r="T43" s="569"/>
      <c r="U43" s="569"/>
      <c r="V43" s="569"/>
      <c r="W43" s="570"/>
      <c r="X43" s="444"/>
      <c r="Y43" s="226"/>
      <c r="Z43" s="433" t="s">
        <v>477</v>
      </c>
      <c r="AA43" s="226"/>
      <c r="AB43" s="433" t="s">
        <v>476</v>
      </c>
      <c r="AC43" s="226"/>
      <c r="AD43" s="347" t="s">
        <v>475</v>
      </c>
    </row>
    <row r="44" spans="3:30" ht="15" customHeight="1" x14ac:dyDescent="0.2">
      <c r="C44" s="581"/>
      <c r="D44" s="582"/>
      <c r="E44" s="582"/>
      <c r="F44" s="582"/>
      <c r="G44" s="582"/>
      <c r="H44" s="582"/>
      <c r="I44" s="582"/>
      <c r="J44" s="583"/>
      <c r="K44" s="244" t="s">
        <v>252</v>
      </c>
      <c r="L44" s="584"/>
      <c r="M44" s="584"/>
      <c r="N44" s="584"/>
      <c r="O44" s="245" t="s">
        <v>254</v>
      </c>
      <c r="P44" s="565"/>
      <c r="Q44" s="566"/>
      <c r="R44" s="566"/>
      <c r="S44" s="566"/>
      <c r="T44" s="566"/>
      <c r="U44" s="566"/>
      <c r="V44" s="566"/>
      <c r="W44" s="567"/>
      <c r="X44" s="442" t="s">
        <v>478</v>
      </c>
      <c r="Y44" s="227"/>
      <c r="Z44" s="434" t="s">
        <v>477</v>
      </c>
      <c r="AA44" s="227"/>
      <c r="AB44" s="434" t="s">
        <v>476</v>
      </c>
      <c r="AC44" s="227"/>
      <c r="AD44" s="443" t="s">
        <v>475</v>
      </c>
    </row>
    <row r="45" spans="3:30" ht="15" customHeight="1" x14ac:dyDescent="0.2">
      <c r="C45" s="575"/>
      <c r="D45" s="576"/>
      <c r="E45" s="576"/>
      <c r="F45" s="576"/>
      <c r="G45" s="576"/>
      <c r="H45" s="576"/>
      <c r="I45" s="576"/>
      <c r="J45" s="577"/>
      <c r="K45" s="230"/>
      <c r="L45" s="561"/>
      <c r="M45" s="561"/>
      <c r="N45" s="561"/>
      <c r="O45" s="229"/>
      <c r="P45" s="568"/>
      <c r="Q45" s="569"/>
      <c r="R45" s="569"/>
      <c r="S45" s="569"/>
      <c r="T45" s="569"/>
      <c r="U45" s="569"/>
      <c r="V45" s="569"/>
      <c r="W45" s="570"/>
      <c r="X45" s="444"/>
      <c r="Y45" s="226"/>
      <c r="Z45" s="433" t="s">
        <v>477</v>
      </c>
      <c r="AA45" s="226"/>
      <c r="AB45" s="433" t="s">
        <v>476</v>
      </c>
      <c r="AC45" s="226"/>
      <c r="AD45" s="347" t="s">
        <v>475</v>
      </c>
    </row>
    <row r="46" spans="3:30" ht="15" customHeight="1" x14ac:dyDescent="0.2">
      <c r="C46" s="526"/>
      <c r="D46" s="527"/>
      <c r="E46" s="527"/>
      <c r="F46" s="527"/>
      <c r="G46" s="527"/>
      <c r="H46" s="527"/>
      <c r="I46" s="527"/>
      <c r="J46" s="578"/>
      <c r="K46" s="244" t="s">
        <v>252</v>
      </c>
      <c r="L46" s="584"/>
      <c r="M46" s="584"/>
      <c r="N46" s="584"/>
      <c r="O46" s="245" t="s">
        <v>254</v>
      </c>
      <c r="P46" s="565"/>
      <c r="Q46" s="566"/>
      <c r="R46" s="566"/>
      <c r="S46" s="566"/>
      <c r="T46" s="566"/>
      <c r="U46" s="566"/>
      <c r="V46" s="566"/>
      <c r="W46" s="567"/>
      <c r="X46" s="442" t="s">
        <v>478</v>
      </c>
      <c r="Y46" s="227"/>
      <c r="Z46" s="434" t="s">
        <v>477</v>
      </c>
      <c r="AA46" s="227"/>
      <c r="AB46" s="434" t="s">
        <v>476</v>
      </c>
      <c r="AC46" s="227"/>
      <c r="AD46" s="443" t="s">
        <v>475</v>
      </c>
    </row>
    <row r="47" spans="3:30" ht="15" customHeight="1" x14ac:dyDescent="0.2">
      <c r="C47" s="28" t="s">
        <v>130</v>
      </c>
      <c r="D47" s="119"/>
      <c r="E47" s="119"/>
      <c r="F47" s="119"/>
      <c r="G47" s="119"/>
      <c r="H47" s="119"/>
      <c r="I47" s="119"/>
      <c r="J47" s="254" t="s">
        <v>270</v>
      </c>
      <c r="K47" s="239"/>
      <c r="L47" s="240" t="s">
        <v>249</v>
      </c>
      <c r="M47" s="239"/>
      <c r="N47" s="240" t="s">
        <v>250</v>
      </c>
      <c r="O47" s="239"/>
      <c r="P47" s="239" t="s">
        <v>271</v>
      </c>
      <c r="Q47" s="239"/>
      <c r="R47" s="239"/>
      <c r="S47" s="239"/>
      <c r="T47" s="239"/>
      <c r="U47" s="239"/>
      <c r="V47" s="239"/>
      <c r="W47" s="239"/>
      <c r="X47" s="119"/>
      <c r="Y47" s="119"/>
      <c r="Z47" s="119"/>
      <c r="AA47" s="107" t="s">
        <v>269</v>
      </c>
      <c r="AB47" s="571"/>
      <c r="AC47" s="571"/>
      <c r="AD47" s="30" t="s">
        <v>268</v>
      </c>
    </row>
    <row r="48" spans="3:30" ht="15" customHeight="1" x14ac:dyDescent="0.2">
      <c r="C48" s="233" t="s">
        <v>243</v>
      </c>
      <c r="D48" s="228"/>
      <c r="E48" s="228"/>
      <c r="F48" s="228"/>
      <c r="G48" s="228"/>
      <c r="H48" s="228"/>
      <c r="I48" s="228"/>
      <c r="J48" s="228"/>
      <c r="K48" s="231" t="s">
        <v>262</v>
      </c>
      <c r="L48" s="228"/>
      <c r="M48" s="228"/>
      <c r="N48" s="228"/>
      <c r="O48" s="232"/>
      <c r="P48" s="231" t="s">
        <v>244</v>
      </c>
      <c r="Q48" s="228"/>
      <c r="R48" s="228"/>
      <c r="S48" s="228"/>
      <c r="T48" s="232"/>
      <c r="U48" s="228" t="s">
        <v>272</v>
      </c>
      <c r="V48" s="228"/>
      <c r="W48" s="228"/>
      <c r="X48" s="228"/>
      <c r="Y48" s="228"/>
      <c r="Z48" s="232"/>
      <c r="AA48" s="231" t="s">
        <v>479</v>
      </c>
      <c r="AB48" s="228"/>
      <c r="AC48" s="228"/>
      <c r="AD48" s="234"/>
    </row>
    <row r="49" spans="3:30" ht="15" customHeight="1" x14ac:dyDescent="0.2">
      <c r="C49" s="575"/>
      <c r="D49" s="576"/>
      <c r="E49" s="576"/>
      <c r="F49" s="576"/>
      <c r="G49" s="576"/>
      <c r="H49" s="576"/>
      <c r="I49" s="576"/>
      <c r="J49" s="577"/>
      <c r="K49" s="568"/>
      <c r="L49" s="569"/>
      <c r="M49" s="569"/>
      <c r="N49" s="569"/>
      <c r="O49" s="570"/>
      <c r="P49" s="230"/>
      <c r="Q49" s="561"/>
      <c r="R49" s="561"/>
      <c r="S49" s="561"/>
      <c r="T49" s="229"/>
      <c r="U49" s="572"/>
      <c r="V49" s="573"/>
      <c r="W49" s="573"/>
      <c r="X49" s="573"/>
      <c r="Y49" s="573"/>
      <c r="Z49" s="574"/>
      <c r="AA49" s="433" t="s">
        <v>478</v>
      </c>
      <c r="AB49" s="445" t="s">
        <v>493</v>
      </c>
      <c r="AC49" s="226"/>
      <c r="AD49" s="347" t="s">
        <v>477</v>
      </c>
    </row>
    <row r="50" spans="3:30" ht="15" customHeight="1" x14ac:dyDescent="0.2">
      <c r="C50" s="581"/>
      <c r="D50" s="582"/>
      <c r="E50" s="582"/>
      <c r="F50" s="582"/>
      <c r="G50" s="582"/>
      <c r="H50" s="582"/>
      <c r="I50" s="582"/>
      <c r="J50" s="583"/>
      <c r="K50" s="244" t="s">
        <v>252</v>
      </c>
      <c r="L50" s="584"/>
      <c r="M50" s="584"/>
      <c r="N50" s="584"/>
      <c r="O50" s="245" t="s">
        <v>254</v>
      </c>
      <c r="P50" s="244" t="s">
        <v>252</v>
      </c>
      <c r="Q50" s="584"/>
      <c r="R50" s="584"/>
      <c r="S50" s="584"/>
      <c r="T50" s="245" t="s">
        <v>254</v>
      </c>
      <c r="U50" s="251" t="s">
        <v>252</v>
      </c>
      <c r="V50" s="564"/>
      <c r="W50" s="564"/>
      <c r="X50" s="70"/>
      <c r="Y50" s="227"/>
      <c r="Z50" s="250" t="s">
        <v>265</v>
      </c>
      <c r="AA50" s="227"/>
      <c r="AB50" s="434" t="s">
        <v>476</v>
      </c>
      <c r="AC50" s="227"/>
      <c r="AD50" s="443" t="s">
        <v>475</v>
      </c>
    </row>
    <row r="51" spans="3:30" ht="15" customHeight="1" x14ac:dyDescent="0.2">
      <c r="C51" s="575"/>
      <c r="D51" s="576"/>
      <c r="E51" s="576"/>
      <c r="F51" s="576"/>
      <c r="G51" s="576"/>
      <c r="H51" s="576"/>
      <c r="I51" s="576"/>
      <c r="J51" s="577"/>
      <c r="K51" s="568"/>
      <c r="L51" s="569"/>
      <c r="M51" s="569"/>
      <c r="N51" s="569"/>
      <c r="O51" s="570"/>
      <c r="P51" s="230"/>
      <c r="Q51" s="561"/>
      <c r="R51" s="561"/>
      <c r="S51" s="561"/>
      <c r="T51" s="229"/>
      <c r="U51" s="572"/>
      <c r="V51" s="573"/>
      <c r="W51" s="573"/>
      <c r="X51" s="573"/>
      <c r="Y51" s="573"/>
      <c r="Z51" s="574"/>
      <c r="AA51" s="433" t="s">
        <v>478</v>
      </c>
      <c r="AB51" s="445" t="s">
        <v>493</v>
      </c>
      <c r="AC51" s="226"/>
      <c r="AD51" s="347" t="s">
        <v>477</v>
      </c>
    </row>
    <row r="52" spans="3:30" ht="15" customHeight="1" x14ac:dyDescent="0.2">
      <c r="C52" s="581"/>
      <c r="D52" s="582"/>
      <c r="E52" s="582"/>
      <c r="F52" s="582"/>
      <c r="G52" s="582"/>
      <c r="H52" s="582"/>
      <c r="I52" s="582"/>
      <c r="J52" s="583"/>
      <c r="K52" s="244" t="s">
        <v>252</v>
      </c>
      <c r="L52" s="584"/>
      <c r="M52" s="584"/>
      <c r="N52" s="584"/>
      <c r="O52" s="245" t="s">
        <v>254</v>
      </c>
      <c r="P52" s="244" t="s">
        <v>252</v>
      </c>
      <c r="Q52" s="584"/>
      <c r="R52" s="584"/>
      <c r="S52" s="584"/>
      <c r="T52" s="245" t="s">
        <v>254</v>
      </c>
      <c r="U52" s="251" t="s">
        <v>252</v>
      </c>
      <c r="V52" s="564"/>
      <c r="W52" s="564"/>
      <c r="X52" s="70"/>
      <c r="Y52" s="227"/>
      <c r="Z52" s="250" t="s">
        <v>265</v>
      </c>
      <c r="AA52" s="227"/>
      <c r="AB52" s="434" t="s">
        <v>476</v>
      </c>
      <c r="AC52" s="227"/>
      <c r="AD52" s="443" t="s">
        <v>475</v>
      </c>
    </row>
    <row r="53" spans="3:30" ht="15" customHeight="1" x14ac:dyDescent="0.2">
      <c r="C53" s="575"/>
      <c r="D53" s="576"/>
      <c r="E53" s="576"/>
      <c r="F53" s="576"/>
      <c r="G53" s="576"/>
      <c r="H53" s="576"/>
      <c r="I53" s="576"/>
      <c r="J53" s="577"/>
      <c r="K53" s="568"/>
      <c r="L53" s="569"/>
      <c r="M53" s="569"/>
      <c r="N53" s="569"/>
      <c r="O53" s="570"/>
      <c r="P53" s="230"/>
      <c r="Q53" s="226"/>
      <c r="R53" s="226"/>
      <c r="S53" s="226"/>
      <c r="T53" s="229"/>
      <c r="U53" s="572"/>
      <c r="V53" s="573"/>
      <c r="W53" s="573"/>
      <c r="X53" s="573"/>
      <c r="Y53" s="573"/>
      <c r="Z53" s="574"/>
      <c r="AA53" s="433" t="s">
        <v>478</v>
      </c>
      <c r="AB53" s="445" t="s">
        <v>493</v>
      </c>
      <c r="AC53" s="226"/>
      <c r="AD53" s="347" t="s">
        <v>477</v>
      </c>
    </row>
    <row r="54" spans="3:30" ht="15" customHeight="1" x14ac:dyDescent="0.2">
      <c r="C54" s="526"/>
      <c r="D54" s="527"/>
      <c r="E54" s="527"/>
      <c r="F54" s="527"/>
      <c r="G54" s="527"/>
      <c r="H54" s="527"/>
      <c r="I54" s="527"/>
      <c r="J54" s="578"/>
      <c r="K54" s="247" t="s">
        <v>252</v>
      </c>
      <c r="L54" s="579"/>
      <c r="M54" s="579"/>
      <c r="N54" s="579"/>
      <c r="O54" s="248" t="s">
        <v>254</v>
      </c>
      <c r="P54" s="247" t="s">
        <v>252</v>
      </c>
      <c r="Q54" s="579"/>
      <c r="R54" s="579"/>
      <c r="S54" s="579"/>
      <c r="T54" s="248" t="s">
        <v>254</v>
      </c>
      <c r="U54" s="252" t="s">
        <v>252</v>
      </c>
      <c r="V54" s="580"/>
      <c r="W54" s="580"/>
      <c r="X54" s="120"/>
      <c r="Y54" s="41"/>
      <c r="Z54" s="253" t="s">
        <v>265</v>
      </c>
      <c r="AA54" s="227"/>
      <c r="AB54" s="434" t="s">
        <v>476</v>
      </c>
      <c r="AC54" s="227"/>
      <c r="AD54" s="443" t="s">
        <v>475</v>
      </c>
    </row>
  </sheetData>
  <mergeCells count="83">
    <mergeCell ref="T10:AD11"/>
    <mergeCell ref="T8:AD9"/>
    <mergeCell ref="C33:J34"/>
    <mergeCell ref="C37:J38"/>
    <mergeCell ref="K33:O33"/>
    <mergeCell ref="T26:U26"/>
    <mergeCell ref="E26:P26"/>
    <mergeCell ref="I27:AC27"/>
    <mergeCell ref="Q28:R28"/>
    <mergeCell ref="N30:Q30"/>
    <mergeCell ref="O29:Q29"/>
    <mergeCell ref="L34:N34"/>
    <mergeCell ref="L36:N36"/>
    <mergeCell ref="T12:AD13"/>
    <mergeCell ref="T14:AD14"/>
    <mergeCell ref="T15:AD15"/>
    <mergeCell ref="A16:B17"/>
    <mergeCell ref="C16:AD17"/>
    <mergeCell ref="A18:B19"/>
    <mergeCell ref="C18:AD19"/>
    <mergeCell ref="C20:I21"/>
    <mergeCell ref="J20:AD21"/>
    <mergeCell ref="AA40:AD40"/>
    <mergeCell ref="Q34:S34"/>
    <mergeCell ref="Q36:S36"/>
    <mergeCell ref="Q38:S38"/>
    <mergeCell ref="V36:W36"/>
    <mergeCell ref="V37:W37"/>
    <mergeCell ref="Y37:Z37"/>
    <mergeCell ref="V38:W38"/>
    <mergeCell ref="AC34:AD34"/>
    <mergeCell ref="AA34:AB34"/>
    <mergeCell ref="AA36:AB36"/>
    <mergeCell ref="AC36:AD36"/>
    <mergeCell ref="AA38:AB38"/>
    <mergeCell ref="AC38:AD38"/>
    <mergeCell ref="C41:J42"/>
    <mergeCell ref="C35:J36"/>
    <mergeCell ref="K35:O35"/>
    <mergeCell ref="C43:J44"/>
    <mergeCell ref="C45:J46"/>
    <mergeCell ref="L41:N41"/>
    <mergeCell ref="L42:N42"/>
    <mergeCell ref="L43:N43"/>
    <mergeCell ref="L44:N44"/>
    <mergeCell ref="L45:N45"/>
    <mergeCell ref="L46:N46"/>
    <mergeCell ref="K37:O37"/>
    <mergeCell ref="L38:N38"/>
    <mergeCell ref="K49:O49"/>
    <mergeCell ref="Q49:S49"/>
    <mergeCell ref="L50:N50"/>
    <mergeCell ref="Q50:S50"/>
    <mergeCell ref="V50:W50"/>
    <mergeCell ref="AB47:AC47"/>
    <mergeCell ref="U49:Z49"/>
    <mergeCell ref="U51:Z51"/>
    <mergeCell ref="U53:Z53"/>
    <mergeCell ref="C53:J54"/>
    <mergeCell ref="K53:O53"/>
    <mergeCell ref="L54:N54"/>
    <mergeCell ref="Q54:S54"/>
    <mergeCell ref="V54:W54"/>
    <mergeCell ref="C51:J52"/>
    <mergeCell ref="K51:O51"/>
    <mergeCell ref="Q51:S51"/>
    <mergeCell ref="L52:N52"/>
    <mergeCell ref="Q52:S52"/>
    <mergeCell ref="V52:W52"/>
    <mergeCell ref="C49:J50"/>
    <mergeCell ref="P46:W46"/>
    <mergeCell ref="P41:W41"/>
    <mergeCell ref="P42:W42"/>
    <mergeCell ref="P43:W43"/>
    <mergeCell ref="P44:W44"/>
    <mergeCell ref="P45:W45"/>
    <mergeCell ref="Q33:S33"/>
    <mergeCell ref="Q35:S35"/>
    <mergeCell ref="V33:W33"/>
    <mergeCell ref="Y33:Z33"/>
    <mergeCell ref="V34:W34"/>
    <mergeCell ref="V35:W35"/>
    <mergeCell ref="Y35:Z35"/>
  </mergeCells>
  <phoneticPr fontId="1"/>
  <conditionalFormatting sqref="T8:AD11 T12">
    <cfRule type="containsBlanks" dxfId="144" priority="21">
      <formula>LEN(TRIM(T8))=0</formula>
    </cfRule>
  </conditionalFormatting>
  <conditionalFormatting sqref="T12">
    <cfRule type="containsBlanks" dxfId="143" priority="19">
      <formula>LEN(TRIM(T12))=0</formula>
    </cfRule>
    <cfRule type="containsBlanks" dxfId="142" priority="20">
      <formula>LEN(TRIM(T12))=0</formula>
    </cfRule>
  </conditionalFormatting>
  <conditionalFormatting sqref="J20:AD21">
    <cfRule type="containsBlanks" dxfId="141" priority="18">
      <formula>LEN(TRIM(J20))=0</formula>
    </cfRule>
  </conditionalFormatting>
  <conditionalFormatting sqref="Y5 AA5 AC5">
    <cfRule type="containsBlanks" dxfId="140" priority="15">
      <formula>LEN(TRIM(Y5))=0</formula>
    </cfRule>
    <cfRule type="containsBlanks" dxfId="139" priority="16">
      <formula>LEN(TRIM(Y5))=0</formula>
    </cfRule>
  </conditionalFormatting>
  <conditionalFormatting sqref="X29">
    <cfRule type="containsBlanks" dxfId="138" priority="14">
      <formula>LEN(TRIM(X29))=0</formula>
    </cfRule>
  </conditionalFormatting>
  <conditionalFormatting sqref="X30">
    <cfRule type="containsBlanks" dxfId="137" priority="13">
      <formula>LEN(TRIM(X30))=0</formula>
    </cfRule>
  </conditionalFormatting>
  <conditionalFormatting sqref="T14">
    <cfRule type="containsBlanks" dxfId="136" priority="6">
      <formula>LEN(TRIM(T14))=0</formula>
    </cfRule>
  </conditionalFormatting>
  <conditionalFormatting sqref="T14">
    <cfRule type="containsBlanks" dxfId="135" priority="4">
      <formula>LEN(TRIM(T14))=0</formula>
    </cfRule>
    <cfRule type="containsBlanks" dxfId="134" priority="5">
      <formula>LEN(TRIM(T14))=0</formula>
    </cfRule>
  </conditionalFormatting>
  <conditionalFormatting sqref="T15">
    <cfRule type="containsBlanks" dxfId="133" priority="3">
      <formula>LEN(TRIM(T15))=0</formula>
    </cfRule>
  </conditionalFormatting>
  <conditionalFormatting sqref="T15">
    <cfRule type="containsBlanks" dxfId="132" priority="1">
      <formula>LEN(TRIM(T15))=0</formula>
    </cfRule>
    <cfRule type="containsBlanks" dxfId="131" priority="2">
      <formula>LEN(TRIM(T15))=0</formula>
    </cfRule>
  </conditionalFormatting>
  <dataValidations count="7">
    <dataValidation imeMode="halfAlpha" allowBlank="1" showInputMessage="1" showErrorMessage="1" sqref="Y5 AA5 AC5 AA34:AD34 AA38:AB38 Y41:Y46 AA36:AB36 K47 AB47:AC47 AC49 AC51 AC53"/>
    <dataValidation type="list" allowBlank="1" showInputMessage="1" showErrorMessage="1" sqref="A18:B19">
      <formula1>"□,■"</formula1>
    </dataValidation>
    <dataValidation type="whole" imeMode="halfAlpha" allowBlank="1" showInputMessage="1" showErrorMessage="1" sqref="AC41:AC46 O47 AC50 AC52 AC54">
      <formula1>1</formula1>
      <formula2>31</formula2>
    </dataValidation>
    <dataValidation type="whole" imeMode="halfAlpha" allowBlank="1" showInputMessage="1" showErrorMessage="1" sqref="AA41:AA46 AC36:AD36 AC38:AD38 M47 AA50 AA52 AA54">
      <formula1>1</formula1>
      <formula2>12</formula2>
    </dataValidation>
    <dataValidation imeMode="hiragana" allowBlank="1" showInputMessage="1" showErrorMessage="1" sqref="X41 X43 X45 U49:Z49 U51:Z51 U53:Z53 V50:W50 V52:W52 V54:W54 P41:W46"/>
    <dataValidation type="list" allowBlank="1" showInputMessage="1" showErrorMessage="1" sqref="X30">
      <formula1>"平成,令和"</formula1>
    </dataValidation>
    <dataValidation type="list" allowBlank="1" showInputMessage="1" showErrorMessage="1" sqref="X29">
      <formula1>"昭和,平成,令和"</formula1>
    </dataValidation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11" width="2.90625" style="8"/>
    <col min="12" max="12" width="2.90625" style="8" customWidth="1"/>
    <col min="13" max="24" width="2.90625" style="8"/>
    <col min="25" max="29" width="2.90625" style="8" customWidth="1"/>
    <col min="30" max="30" width="2.90625" style="8"/>
    <col min="31" max="31" width="2.90625" style="334"/>
    <col min="32" max="16384" width="2.90625" style="8"/>
  </cols>
  <sheetData>
    <row r="1" spans="1:31" ht="15" customHeight="1" x14ac:dyDescent="0.2">
      <c r="A1" s="8" t="s">
        <v>25</v>
      </c>
    </row>
    <row r="2" spans="1:31" s="12" customFormat="1" ht="15" customHeight="1" x14ac:dyDescent="0.2">
      <c r="A2" s="21" t="s">
        <v>67</v>
      </c>
      <c r="B2" s="22" t="s">
        <v>2</v>
      </c>
      <c r="C2" s="24"/>
      <c r="D2" s="24"/>
      <c r="E2" s="25"/>
      <c r="F2" s="24" t="s">
        <v>503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S2" s="13"/>
      <c r="T2" s="13"/>
      <c r="U2" s="13"/>
      <c r="W2" s="8"/>
      <c r="X2" s="10"/>
      <c r="Y2" s="8"/>
      <c r="Z2" s="368"/>
      <c r="AA2" s="8"/>
      <c r="AB2" s="368"/>
      <c r="AC2" s="8"/>
      <c r="AD2" s="368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123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13"/>
      <c r="T3" s="13"/>
      <c r="U3" s="13"/>
      <c r="W3" s="8"/>
      <c r="X3" s="10"/>
      <c r="Y3" s="8"/>
      <c r="Z3" s="368"/>
      <c r="AA3" s="8"/>
      <c r="AB3" s="368"/>
      <c r="AC3" s="8"/>
      <c r="AD3" s="368"/>
      <c r="AE3" s="335"/>
    </row>
    <row r="4" spans="1:31" s="12" customFormat="1" ht="15" customHeight="1" x14ac:dyDescent="0.2">
      <c r="S4" s="13"/>
      <c r="T4" s="13"/>
      <c r="U4" s="13"/>
      <c r="AE4" s="335"/>
    </row>
    <row r="5" spans="1:31" s="12" customFormat="1" ht="15" customHeight="1" x14ac:dyDescent="0.2">
      <c r="S5" s="13"/>
      <c r="T5" s="13"/>
      <c r="U5" s="13"/>
      <c r="W5" s="8"/>
      <c r="X5" s="10" t="s">
        <v>493</v>
      </c>
      <c r="Y5" s="236">
        <f>IF('2（変更）'!Y7="","",'2（変更）'!Y7)</f>
        <v>3</v>
      </c>
      <c r="Z5" s="368" t="s">
        <v>29</v>
      </c>
      <c r="AA5" s="236">
        <f>IF('2（変更）'!AA7="","",'2（変更）'!AA7)</f>
        <v>4</v>
      </c>
      <c r="AB5" s="368" t="s">
        <v>64</v>
      </c>
      <c r="AC5" s="236">
        <f>IF('2（変更）'!AC7="","",'2（変更）'!AC7)</f>
        <v>15</v>
      </c>
      <c r="AD5" s="368" t="s">
        <v>65</v>
      </c>
      <c r="AE5" s="340" t="s">
        <v>421</v>
      </c>
    </row>
    <row r="6" spans="1:31" ht="15" customHeight="1" x14ac:dyDescent="0.2">
      <c r="A6" s="368"/>
      <c r="X6" s="10"/>
      <c r="Z6" s="368"/>
      <c r="AB6" s="368"/>
      <c r="AD6" s="368"/>
    </row>
    <row r="7" spans="1:31" ht="15" customHeight="1" x14ac:dyDescent="0.2">
      <c r="A7" s="9" t="s">
        <v>68</v>
      </c>
    </row>
    <row r="8" spans="1:31" ht="15" customHeight="1" x14ac:dyDescent="0.2">
      <c r="K8" s="9" t="s">
        <v>36</v>
      </c>
      <c r="N8" s="8" t="s">
        <v>69</v>
      </c>
      <c r="T8" s="519" t="str">
        <f>IF(一括入力シート!$C$5="","",一括入力シート!$C$5)</f>
        <v/>
      </c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338" t="s">
        <v>324</v>
      </c>
    </row>
    <row r="9" spans="1:31" ht="15" customHeight="1" x14ac:dyDescent="0.2">
      <c r="T9" s="519"/>
      <c r="U9" s="519"/>
      <c r="V9" s="519"/>
      <c r="W9" s="519"/>
      <c r="X9" s="519"/>
      <c r="Y9" s="519"/>
      <c r="Z9" s="519"/>
      <c r="AA9" s="519"/>
      <c r="AB9" s="519"/>
      <c r="AC9" s="519"/>
      <c r="AD9" s="519"/>
    </row>
    <row r="10" spans="1:31" ht="15" customHeight="1" x14ac:dyDescent="0.2">
      <c r="N10" s="8" t="s">
        <v>84</v>
      </c>
      <c r="T10" s="519" t="str">
        <f>IF(一括入力シート!$C$6="","",一括入力シート!$C$6)</f>
        <v/>
      </c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338" t="s">
        <v>324</v>
      </c>
    </row>
    <row r="11" spans="1:31" ht="15" customHeight="1" x14ac:dyDescent="0.2"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</row>
    <row r="12" spans="1:31" ht="15" customHeight="1" x14ac:dyDescent="0.2">
      <c r="N12" s="8" t="s">
        <v>98</v>
      </c>
      <c r="T12" s="518" t="str">
        <f>IF(一括入力シート!C6="","",一括入力シート!$C$7&amp;CHAR(10)&amp;一括入力シート!$C$8)</f>
        <v/>
      </c>
      <c r="U12" s="518"/>
      <c r="V12" s="518"/>
      <c r="W12" s="518"/>
      <c r="X12" s="518"/>
      <c r="Y12" s="518"/>
      <c r="Z12" s="518"/>
      <c r="AA12" s="518"/>
      <c r="AB12" s="518"/>
      <c r="AC12" s="518"/>
      <c r="AD12" s="518"/>
      <c r="AE12" s="338" t="s">
        <v>324</v>
      </c>
    </row>
    <row r="13" spans="1:31" ht="15" customHeight="1" x14ac:dyDescent="0.2"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</row>
    <row r="14" spans="1:31" ht="15" customHeight="1" x14ac:dyDescent="0.2">
      <c r="N14" s="8" t="s">
        <v>498</v>
      </c>
      <c r="T14" s="518" t="str">
        <f>IF(一括入力シート!C26="","",一括入力シート!C26)</f>
        <v/>
      </c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  <c r="AE14" s="338" t="s">
        <v>324</v>
      </c>
    </row>
    <row r="15" spans="1:31" ht="15" customHeight="1" x14ac:dyDescent="0.2">
      <c r="N15" s="8" t="s">
        <v>499</v>
      </c>
      <c r="T15" s="518" t="str">
        <f>IF(一括入力シート!C27="","",一括入力シート!C27)</f>
        <v/>
      </c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338" t="s">
        <v>324</v>
      </c>
    </row>
    <row r="16" spans="1:31" ht="15" customHeight="1" x14ac:dyDescent="0.2">
      <c r="A16" s="504" t="s">
        <v>437</v>
      </c>
      <c r="B16" s="504"/>
      <c r="C16" s="505" t="s">
        <v>117</v>
      </c>
      <c r="D16" s="505"/>
      <c r="E16" s="505"/>
      <c r="F16" s="505"/>
      <c r="G16" s="505"/>
      <c r="H16" s="505"/>
      <c r="I16" s="505"/>
      <c r="J16" s="505"/>
      <c r="K16" s="505"/>
      <c r="L16" s="505"/>
      <c r="M16" s="505"/>
      <c r="N16" s="505"/>
      <c r="O16" s="505"/>
      <c r="P16" s="505"/>
      <c r="Q16" s="505"/>
      <c r="R16" s="505"/>
      <c r="S16" s="505"/>
      <c r="T16" s="505"/>
      <c r="U16" s="505"/>
      <c r="V16" s="505"/>
      <c r="W16" s="505"/>
      <c r="X16" s="505"/>
      <c r="Y16" s="505"/>
      <c r="Z16" s="505"/>
      <c r="AA16" s="505"/>
      <c r="AB16" s="505"/>
      <c r="AC16" s="505"/>
      <c r="AD16" s="505"/>
    </row>
    <row r="17" spans="1:31" ht="15" customHeight="1" x14ac:dyDescent="0.2">
      <c r="A17" s="504"/>
      <c r="B17" s="504"/>
      <c r="C17" s="505"/>
      <c r="D17" s="505"/>
      <c r="E17" s="505"/>
      <c r="F17" s="505"/>
      <c r="G17" s="505"/>
      <c r="H17" s="505"/>
      <c r="I17" s="505"/>
      <c r="J17" s="505"/>
      <c r="K17" s="505"/>
      <c r="L17" s="505"/>
      <c r="M17" s="505"/>
      <c r="N17" s="505"/>
      <c r="O17" s="505"/>
      <c r="P17" s="505"/>
      <c r="Q17" s="505"/>
      <c r="R17" s="505"/>
      <c r="S17" s="505"/>
      <c r="T17" s="505"/>
      <c r="U17" s="505"/>
      <c r="V17" s="505"/>
      <c r="W17" s="505"/>
      <c r="X17" s="505"/>
      <c r="Y17" s="505"/>
      <c r="Z17" s="505"/>
      <c r="AA17" s="505"/>
      <c r="AB17" s="505"/>
      <c r="AC17" s="505"/>
      <c r="AD17" s="505"/>
    </row>
    <row r="18" spans="1:31" ht="15" customHeight="1" x14ac:dyDescent="0.2">
      <c r="A18" s="504" t="s">
        <v>438</v>
      </c>
      <c r="B18" s="504"/>
      <c r="C18" s="505" t="s">
        <v>118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</row>
    <row r="19" spans="1:31" ht="15" customHeight="1" x14ac:dyDescent="0.2">
      <c r="A19" s="504"/>
      <c r="B19" s="504"/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</row>
    <row r="20" spans="1:31" ht="15" customHeight="1" x14ac:dyDescent="0.2">
      <c r="C20" s="500" t="s">
        <v>4</v>
      </c>
      <c r="D20" s="500"/>
      <c r="E20" s="500"/>
      <c r="F20" s="500"/>
      <c r="G20" s="500"/>
      <c r="H20" s="500"/>
      <c r="I20" s="500"/>
      <c r="J20" s="541" t="str">
        <f>IF(一括入力シート!$C$10="","",一括入力シート!$C$10)</f>
        <v/>
      </c>
      <c r="K20" s="541"/>
      <c r="L20" s="541"/>
      <c r="M20" s="541"/>
      <c r="N20" s="541"/>
      <c r="O20" s="541"/>
      <c r="P20" s="541"/>
      <c r="Q20" s="541"/>
      <c r="R20" s="541"/>
      <c r="S20" s="541"/>
      <c r="T20" s="541"/>
      <c r="U20" s="541"/>
      <c r="V20" s="541"/>
      <c r="W20" s="541"/>
      <c r="X20" s="541"/>
      <c r="Y20" s="541"/>
      <c r="Z20" s="541"/>
      <c r="AA20" s="541"/>
      <c r="AB20" s="541"/>
      <c r="AC20" s="541"/>
      <c r="AD20" s="541"/>
    </row>
    <row r="21" spans="1:31" ht="15" customHeight="1" x14ac:dyDescent="0.2">
      <c r="C21" s="501"/>
      <c r="D21" s="501"/>
      <c r="E21" s="501"/>
      <c r="F21" s="501"/>
      <c r="G21" s="501"/>
      <c r="H21" s="501"/>
      <c r="I21" s="501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  <c r="AC21" s="590"/>
      <c r="AD21" s="590"/>
    </row>
    <row r="22" spans="1:31" ht="15" customHeight="1" x14ac:dyDescent="0.2">
      <c r="C22" s="8" t="s">
        <v>121</v>
      </c>
      <c r="O22" s="368" t="s">
        <v>437</v>
      </c>
      <c r="P22" s="8" t="s">
        <v>119</v>
      </c>
    </row>
    <row r="23" spans="1:31" ht="15" customHeight="1" x14ac:dyDescent="0.2">
      <c r="O23" s="368" t="s">
        <v>438</v>
      </c>
      <c r="P23" s="8" t="s">
        <v>120</v>
      </c>
      <c r="AE23" s="338"/>
    </row>
    <row r="24" spans="1:31" ht="15" customHeight="1" x14ac:dyDescent="0.2">
      <c r="M24" s="368"/>
      <c r="AD24" s="10" t="s">
        <v>122</v>
      </c>
      <c r="AE24" s="365" t="s">
        <v>393</v>
      </c>
    </row>
    <row r="25" spans="1:31" ht="15" customHeight="1" x14ac:dyDescent="0.2">
      <c r="C25" s="28" t="s">
        <v>124</v>
      </c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28" t="s">
        <v>125</v>
      </c>
      <c r="S25" s="389"/>
      <c r="T25" s="389"/>
      <c r="U25" s="389"/>
      <c r="V25" s="389"/>
      <c r="W25" s="389"/>
      <c r="X25" s="389"/>
      <c r="Y25" s="389"/>
      <c r="Z25" s="389"/>
      <c r="AA25" s="389"/>
      <c r="AB25" s="389"/>
      <c r="AC25" s="389"/>
      <c r="AD25" s="30"/>
    </row>
    <row r="26" spans="1:31" ht="15" customHeight="1" x14ac:dyDescent="0.2">
      <c r="C26" s="31"/>
      <c r="D26" s="390"/>
      <c r="E26" s="592" t="str">
        <f>IF(一括入力シート!C37="","",一括入力シート!C37)</f>
        <v/>
      </c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390"/>
      <c r="R26" s="31"/>
      <c r="S26" s="100"/>
      <c r="T26" s="591" t="str">
        <f>IF(一括入力シート!D38="","",一括入力シート!D38)</f>
        <v/>
      </c>
      <c r="U26" s="591"/>
      <c r="V26" s="382" t="s">
        <v>29</v>
      </c>
      <c r="W26" s="384" t="str">
        <f>IF(一括入力シート!F38="","",一括入力シート!F38)</f>
        <v/>
      </c>
      <c r="X26" s="382" t="s">
        <v>64</v>
      </c>
      <c r="Y26" s="384" t="str">
        <f>IF(一括入力シート!H38="","",一括入力シート!H38)</f>
        <v/>
      </c>
      <c r="Z26" s="382" t="s">
        <v>65</v>
      </c>
      <c r="AA26" s="377" t="s">
        <v>80</v>
      </c>
      <c r="AB26" s="384" t="str">
        <f ca="1">IF(一括入力シート!C39="","",一括入力シート!C39)</f>
        <v/>
      </c>
      <c r="AC26" s="382" t="s">
        <v>253</v>
      </c>
      <c r="AD26" s="383" t="s">
        <v>169</v>
      </c>
    </row>
    <row r="27" spans="1:31" ht="15" customHeight="1" x14ac:dyDescent="0.2">
      <c r="B27" s="368"/>
      <c r="C27" s="28" t="s">
        <v>126</v>
      </c>
      <c r="D27" s="389"/>
      <c r="E27" s="389"/>
      <c r="F27" s="389"/>
      <c r="G27" s="389"/>
      <c r="H27" s="389"/>
      <c r="I27" s="597"/>
      <c r="J27" s="597"/>
      <c r="K27" s="597"/>
      <c r="L27" s="597"/>
      <c r="M27" s="597"/>
      <c r="N27" s="597"/>
      <c r="O27" s="597"/>
      <c r="P27" s="597"/>
      <c r="Q27" s="597"/>
      <c r="R27" s="597"/>
      <c r="S27" s="597"/>
      <c r="T27" s="597"/>
      <c r="U27" s="597"/>
      <c r="V27" s="597"/>
      <c r="W27" s="597"/>
      <c r="X27" s="597"/>
      <c r="Y27" s="597"/>
      <c r="Z27" s="597"/>
      <c r="AA27" s="597"/>
      <c r="AB27" s="597"/>
      <c r="AC27" s="597"/>
      <c r="AD27" s="30"/>
    </row>
    <row r="28" spans="1:31" ht="15" customHeight="1" x14ac:dyDescent="0.2">
      <c r="C28" s="28" t="s">
        <v>127</v>
      </c>
      <c r="D28" s="389"/>
      <c r="E28" s="389"/>
      <c r="F28" s="389"/>
      <c r="G28" s="389"/>
      <c r="H28" s="389"/>
      <c r="I28" s="194"/>
      <c r="J28" s="194"/>
      <c r="K28" s="389"/>
      <c r="L28" s="389"/>
      <c r="M28" s="238"/>
      <c r="N28" s="238"/>
      <c r="O28" s="238"/>
      <c r="P28" s="369"/>
      <c r="Q28" s="594"/>
      <c r="R28" s="594"/>
      <c r="S28" s="369"/>
      <c r="T28" s="238"/>
      <c r="U28" s="238"/>
      <c r="V28" s="238"/>
      <c r="W28" s="238"/>
      <c r="X28" s="238"/>
      <c r="Y28" s="241"/>
      <c r="Z28" s="369"/>
      <c r="AA28" s="241"/>
      <c r="AB28" s="369"/>
      <c r="AC28" s="241"/>
      <c r="AD28" s="370"/>
    </row>
    <row r="29" spans="1:31" ht="15" customHeight="1" x14ac:dyDescent="0.2">
      <c r="C29" s="34"/>
      <c r="D29" s="35"/>
      <c r="E29" s="212" t="s">
        <v>255</v>
      </c>
      <c r="F29" s="101"/>
      <c r="G29" s="35"/>
      <c r="H29" s="35"/>
      <c r="I29" s="212"/>
      <c r="J29" s="212"/>
      <c r="K29" s="212" t="s">
        <v>261</v>
      </c>
      <c r="L29" s="212"/>
      <c r="M29" s="212"/>
      <c r="N29" s="212"/>
      <c r="O29" s="595" t="str">
        <f>IF(一括入力シート!D42="","",一括入力シート!D42)</f>
        <v/>
      </c>
      <c r="P29" s="595"/>
      <c r="Q29" s="595"/>
      <c r="R29" s="371" t="s">
        <v>186</v>
      </c>
      <c r="S29" s="212" t="s">
        <v>257</v>
      </c>
      <c r="T29" s="212"/>
      <c r="U29" s="212"/>
      <c r="V29" s="212"/>
      <c r="W29" s="212"/>
      <c r="X29" s="243" t="s">
        <v>513</v>
      </c>
      <c r="Y29" s="385" t="str">
        <f>IF(一括入力シート!D43="","",一括入力シート!D43)</f>
        <v/>
      </c>
      <c r="Z29" s="371" t="s">
        <v>29</v>
      </c>
      <c r="AA29" s="385" t="str">
        <f>IF(一括入力シート!F43="","",一括入力シート!F43)</f>
        <v/>
      </c>
      <c r="AB29" s="371" t="s">
        <v>64</v>
      </c>
      <c r="AC29" s="385" t="str">
        <f>IF(一括入力シート!H43="","",一括入力シート!H43)</f>
        <v/>
      </c>
      <c r="AD29" s="372" t="s">
        <v>65</v>
      </c>
      <c r="AE29" s="334" t="s">
        <v>494</v>
      </c>
    </row>
    <row r="30" spans="1:31" ht="15" customHeight="1" x14ac:dyDescent="0.2">
      <c r="C30" s="31"/>
      <c r="D30" s="390"/>
      <c r="E30" s="225" t="s">
        <v>259</v>
      </c>
      <c r="F30" s="390"/>
      <c r="G30" s="390"/>
      <c r="H30" s="390"/>
      <c r="I30" s="390"/>
      <c r="J30" s="225" t="s">
        <v>260</v>
      </c>
      <c r="K30" s="390"/>
      <c r="L30" s="225"/>
      <c r="M30" s="390"/>
      <c r="N30" s="591" t="str">
        <f>IF(一括入力シート!D44="","",一括入力シート!D44)</f>
        <v/>
      </c>
      <c r="O30" s="591"/>
      <c r="P30" s="591"/>
      <c r="Q30" s="591"/>
      <c r="R30" s="373" t="s">
        <v>186</v>
      </c>
      <c r="S30" s="225" t="s">
        <v>258</v>
      </c>
      <c r="T30" s="390"/>
      <c r="U30" s="390"/>
      <c r="V30" s="390"/>
      <c r="W30" s="225"/>
      <c r="X30" s="243" t="s">
        <v>515</v>
      </c>
      <c r="Y30" s="384" t="str">
        <f>IF(一括入力シート!D45="","",一括入力シート!D45)</f>
        <v/>
      </c>
      <c r="Z30" s="373" t="s">
        <v>29</v>
      </c>
      <c r="AA30" s="384" t="str">
        <f>IF(一括入力シート!F45="","",一括入力シート!F45)</f>
        <v/>
      </c>
      <c r="AB30" s="373" t="s">
        <v>64</v>
      </c>
      <c r="AC30" s="384" t="str">
        <f>IF(一括入力シート!H45="","",一括入力シート!H45)</f>
        <v/>
      </c>
      <c r="AD30" s="374" t="s">
        <v>65</v>
      </c>
      <c r="AE30" s="334" t="s">
        <v>494</v>
      </c>
    </row>
    <row r="31" spans="1:31" ht="15" customHeight="1" x14ac:dyDescent="0.2">
      <c r="C31" s="28" t="s">
        <v>128</v>
      </c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89"/>
      <c r="AB31" s="389"/>
      <c r="AC31" s="389"/>
      <c r="AD31" s="30"/>
    </row>
    <row r="32" spans="1:31" ht="15" customHeight="1" x14ac:dyDescent="0.2">
      <c r="C32" s="233" t="s">
        <v>47</v>
      </c>
      <c r="D32" s="228"/>
      <c r="E32" s="228"/>
      <c r="F32" s="228"/>
      <c r="G32" s="228"/>
      <c r="H32" s="228"/>
      <c r="I32" s="228"/>
      <c r="J32" s="232"/>
      <c r="K32" s="231" t="s">
        <v>43</v>
      </c>
      <c r="L32" s="228"/>
      <c r="M32" s="228"/>
      <c r="N32" s="228"/>
      <c r="O32" s="232"/>
      <c r="P32" s="231" t="s">
        <v>44</v>
      </c>
      <c r="Q32" s="228"/>
      <c r="R32" s="228"/>
      <c r="S32" s="228"/>
      <c r="T32" s="232"/>
      <c r="U32" s="228" t="s">
        <v>45</v>
      </c>
      <c r="V32" s="228"/>
      <c r="W32" s="228"/>
      <c r="X32" s="228"/>
      <c r="Y32" s="228"/>
      <c r="Z32" s="232"/>
      <c r="AA32" s="231" t="s">
        <v>46</v>
      </c>
      <c r="AB32" s="228"/>
      <c r="AC32" s="228"/>
      <c r="AD32" s="234"/>
    </row>
    <row r="33" spans="3:30" ht="15" customHeight="1" x14ac:dyDescent="0.2">
      <c r="C33" s="575"/>
      <c r="D33" s="576"/>
      <c r="E33" s="576"/>
      <c r="F33" s="576"/>
      <c r="G33" s="576"/>
      <c r="H33" s="576"/>
      <c r="I33" s="576"/>
      <c r="J33" s="577"/>
      <c r="K33" s="568"/>
      <c r="L33" s="569"/>
      <c r="M33" s="569"/>
      <c r="N33" s="569"/>
      <c r="O33" s="570"/>
      <c r="P33" s="230"/>
      <c r="Q33" s="561"/>
      <c r="R33" s="561"/>
      <c r="S33" s="561"/>
      <c r="T33" s="229"/>
      <c r="U33" s="249" t="s">
        <v>5</v>
      </c>
      <c r="V33" s="562" t="s">
        <v>266</v>
      </c>
      <c r="W33" s="562"/>
      <c r="X33" s="246" t="s">
        <v>5</v>
      </c>
      <c r="Y33" s="562" t="s">
        <v>267</v>
      </c>
      <c r="Z33" s="563"/>
      <c r="AA33" s="226"/>
      <c r="AB33" s="433" t="s">
        <v>29</v>
      </c>
      <c r="AC33" s="226"/>
      <c r="AD33" s="347" t="s">
        <v>64</v>
      </c>
    </row>
    <row r="34" spans="3:30" ht="15" customHeight="1" x14ac:dyDescent="0.2">
      <c r="C34" s="581"/>
      <c r="D34" s="582"/>
      <c r="E34" s="582"/>
      <c r="F34" s="582"/>
      <c r="G34" s="582"/>
      <c r="H34" s="582"/>
      <c r="I34" s="582"/>
      <c r="J34" s="583"/>
      <c r="K34" s="244" t="s">
        <v>80</v>
      </c>
      <c r="L34" s="596"/>
      <c r="M34" s="596"/>
      <c r="N34" s="596"/>
      <c r="O34" s="245" t="s">
        <v>169</v>
      </c>
      <c r="P34" s="244" t="s">
        <v>80</v>
      </c>
      <c r="Q34" s="584"/>
      <c r="R34" s="584"/>
      <c r="S34" s="584"/>
      <c r="T34" s="245" t="s">
        <v>169</v>
      </c>
      <c r="U34" s="251" t="s">
        <v>80</v>
      </c>
      <c r="V34" s="564"/>
      <c r="W34" s="564"/>
      <c r="X34" s="70"/>
      <c r="Y34" s="227"/>
      <c r="Z34" s="250" t="s">
        <v>265</v>
      </c>
      <c r="AA34" s="589"/>
      <c r="AB34" s="587"/>
      <c r="AC34" s="587"/>
      <c r="AD34" s="588"/>
    </row>
    <row r="35" spans="3:30" ht="15" customHeight="1" x14ac:dyDescent="0.2">
      <c r="C35" s="575"/>
      <c r="D35" s="576"/>
      <c r="E35" s="576"/>
      <c r="F35" s="576"/>
      <c r="G35" s="576"/>
      <c r="H35" s="576"/>
      <c r="I35" s="576"/>
      <c r="J35" s="577"/>
      <c r="K35" s="568"/>
      <c r="L35" s="569"/>
      <c r="M35" s="569"/>
      <c r="N35" s="569"/>
      <c r="O35" s="570"/>
      <c r="P35" s="230"/>
      <c r="Q35" s="561"/>
      <c r="R35" s="561"/>
      <c r="S35" s="561"/>
      <c r="T35" s="229"/>
      <c r="U35" s="249" t="s">
        <v>5</v>
      </c>
      <c r="V35" s="562" t="s">
        <v>266</v>
      </c>
      <c r="W35" s="562"/>
      <c r="X35" s="246" t="s">
        <v>5</v>
      </c>
      <c r="Y35" s="562" t="s">
        <v>267</v>
      </c>
      <c r="Z35" s="563"/>
      <c r="AA35" s="226"/>
      <c r="AB35" s="433" t="s">
        <v>29</v>
      </c>
      <c r="AC35" s="226"/>
      <c r="AD35" s="347" t="s">
        <v>64</v>
      </c>
    </row>
    <row r="36" spans="3:30" ht="15" customHeight="1" x14ac:dyDescent="0.2">
      <c r="C36" s="581"/>
      <c r="D36" s="582"/>
      <c r="E36" s="582"/>
      <c r="F36" s="582"/>
      <c r="G36" s="582"/>
      <c r="H36" s="582"/>
      <c r="I36" s="582"/>
      <c r="J36" s="583"/>
      <c r="K36" s="244" t="s">
        <v>80</v>
      </c>
      <c r="L36" s="596"/>
      <c r="M36" s="596"/>
      <c r="N36" s="596"/>
      <c r="O36" s="245" t="s">
        <v>169</v>
      </c>
      <c r="P36" s="244" t="s">
        <v>80</v>
      </c>
      <c r="Q36" s="584"/>
      <c r="R36" s="584"/>
      <c r="S36" s="584"/>
      <c r="T36" s="245" t="s">
        <v>169</v>
      </c>
      <c r="U36" s="251" t="s">
        <v>80</v>
      </c>
      <c r="V36" s="564"/>
      <c r="W36" s="564"/>
      <c r="X36" s="70"/>
      <c r="Y36" s="227"/>
      <c r="Z36" s="250" t="s">
        <v>265</v>
      </c>
      <c r="AA36" s="589"/>
      <c r="AB36" s="587"/>
      <c r="AC36" s="587"/>
      <c r="AD36" s="588"/>
    </row>
    <row r="37" spans="3:30" ht="15" customHeight="1" x14ac:dyDescent="0.2">
      <c r="C37" s="575"/>
      <c r="D37" s="576"/>
      <c r="E37" s="576"/>
      <c r="F37" s="576"/>
      <c r="G37" s="576"/>
      <c r="H37" s="576"/>
      <c r="I37" s="576"/>
      <c r="J37" s="577"/>
      <c r="K37" s="568"/>
      <c r="L37" s="569"/>
      <c r="M37" s="569"/>
      <c r="N37" s="569"/>
      <c r="O37" s="570"/>
      <c r="P37" s="230"/>
      <c r="Q37" s="561"/>
      <c r="R37" s="561"/>
      <c r="S37" s="561"/>
      <c r="T37" s="229"/>
      <c r="U37" s="249" t="s">
        <v>5</v>
      </c>
      <c r="V37" s="562" t="s">
        <v>266</v>
      </c>
      <c r="W37" s="562"/>
      <c r="X37" s="246" t="s">
        <v>5</v>
      </c>
      <c r="Y37" s="562" t="s">
        <v>267</v>
      </c>
      <c r="Z37" s="563"/>
      <c r="AA37" s="226"/>
      <c r="AB37" s="433" t="s">
        <v>29</v>
      </c>
      <c r="AC37" s="226"/>
      <c r="AD37" s="347" t="s">
        <v>64</v>
      </c>
    </row>
    <row r="38" spans="3:30" ht="15" customHeight="1" x14ac:dyDescent="0.2">
      <c r="C38" s="526"/>
      <c r="D38" s="527"/>
      <c r="E38" s="527"/>
      <c r="F38" s="527"/>
      <c r="G38" s="527"/>
      <c r="H38" s="527"/>
      <c r="I38" s="527"/>
      <c r="J38" s="578"/>
      <c r="K38" s="247" t="s">
        <v>80</v>
      </c>
      <c r="L38" s="598"/>
      <c r="M38" s="598"/>
      <c r="N38" s="598"/>
      <c r="O38" s="248" t="s">
        <v>169</v>
      </c>
      <c r="P38" s="247" t="s">
        <v>80</v>
      </c>
      <c r="Q38" s="579"/>
      <c r="R38" s="579"/>
      <c r="S38" s="579"/>
      <c r="T38" s="248" t="s">
        <v>169</v>
      </c>
      <c r="U38" s="251" t="s">
        <v>80</v>
      </c>
      <c r="V38" s="564"/>
      <c r="W38" s="564"/>
      <c r="X38" s="70"/>
      <c r="Y38" s="227"/>
      <c r="Z38" s="250" t="s">
        <v>265</v>
      </c>
      <c r="AA38" s="589"/>
      <c r="AB38" s="587"/>
      <c r="AC38" s="587"/>
      <c r="AD38" s="588"/>
    </row>
    <row r="39" spans="3:30" ht="15" customHeight="1" x14ac:dyDescent="0.2">
      <c r="C39" s="28" t="s">
        <v>129</v>
      </c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89"/>
      <c r="W39" s="389"/>
      <c r="X39" s="437"/>
      <c r="Y39" s="437"/>
      <c r="Z39" s="437"/>
      <c r="AA39" s="437"/>
      <c r="AB39" s="437"/>
      <c r="AC39" s="437"/>
      <c r="AD39" s="30"/>
    </row>
    <row r="40" spans="3:30" ht="15" customHeight="1" x14ac:dyDescent="0.2">
      <c r="C40" s="233" t="s">
        <v>47</v>
      </c>
      <c r="D40" s="228"/>
      <c r="E40" s="228"/>
      <c r="F40" s="228"/>
      <c r="G40" s="228"/>
      <c r="H40" s="228"/>
      <c r="I40" s="228"/>
      <c r="J40" s="232"/>
      <c r="K40" s="231" t="s">
        <v>44</v>
      </c>
      <c r="L40" s="228"/>
      <c r="M40" s="228"/>
      <c r="N40" s="228"/>
      <c r="O40" s="232"/>
      <c r="P40" s="228" t="s">
        <v>247</v>
      </c>
      <c r="Q40" s="228"/>
      <c r="R40" s="228"/>
      <c r="S40" s="228"/>
      <c r="T40" s="228"/>
      <c r="U40" s="228"/>
      <c r="V40" s="228"/>
      <c r="W40" s="228"/>
      <c r="X40" s="231" t="s">
        <v>33</v>
      </c>
      <c r="Y40" s="228"/>
      <c r="Z40" s="228"/>
      <c r="AA40" s="585"/>
      <c r="AB40" s="585"/>
      <c r="AC40" s="585"/>
      <c r="AD40" s="586"/>
    </row>
    <row r="41" spans="3:30" ht="15" customHeight="1" x14ac:dyDescent="0.2">
      <c r="C41" s="575"/>
      <c r="D41" s="576"/>
      <c r="E41" s="576"/>
      <c r="F41" s="576"/>
      <c r="G41" s="576"/>
      <c r="H41" s="576"/>
      <c r="I41" s="576"/>
      <c r="J41" s="577"/>
      <c r="K41" s="230"/>
      <c r="L41" s="561"/>
      <c r="M41" s="561"/>
      <c r="N41" s="561"/>
      <c r="O41" s="229"/>
      <c r="P41" s="568"/>
      <c r="Q41" s="569"/>
      <c r="R41" s="569"/>
      <c r="S41" s="569"/>
      <c r="T41" s="569"/>
      <c r="U41" s="569"/>
      <c r="V41" s="569"/>
      <c r="W41" s="570"/>
      <c r="X41" s="446" t="s">
        <v>493</v>
      </c>
      <c r="Y41" s="226"/>
      <c r="Z41" s="433" t="s">
        <v>477</v>
      </c>
      <c r="AA41" s="226"/>
      <c r="AB41" s="433" t="s">
        <v>476</v>
      </c>
      <c r="AC41" s="226"/>
      <c r="AD41" s="347" t="s">
        <v>475</v>
      </c>
    </row>
    <row r="42" spans="3:30" ht="15" customHeight="1" x14ac:dyDescent="0.2">
      <c r="C42" s="581"/>
      <c r="D42" s="582"/>
      <c r="E42" s="582"/>
      <c r="F42" s="582"/>
      <c r="G42" s="582"/>
      <c r="H42" s="582"/>
      <c r="I42" s="582"/>
      <c r="J42" s="583"/>
      <c r="K42" s="244" t="s">
        <v>80</v>
      </c>
      <c r="L42" s="584"/>
      <c r="M42" s="584"/>
      <c r="N42" s="584"/>
      <c r="O42" s="245" t="s">
        <v>169</v>
      </c>
      <c r="P42" s="565"/>
      <c r="Q42" s="566"/>
      <c r="R42" s="566"/>
      <c r="S42" s="566"/>
      <c r="T42" s="566"/>
      <c r="U42" s="566"/>
      <c r="V42" s="566"/>
      <c r="W42" s="567"/>
      <c r="X42" s="442" t="s">
        <v>478</v>
      </c>
      <c r="Y42" s="227"/>
      <c r="Z42" s="434" t="s">
        <v>477</v>
      </c>
      <c r="AA42" s="227"/>
      <c r="AB42" s="434" t="s">
        <v>476</v>
      </c>
      <c r="AC42" s="227"/>
      <c r="AD42" s="443" t="s">
        <v>475</v>
      </c>
    </row>
    <row r="43" spans="3:30" ht="15" customHeight="1" x14ac:dyDescent="0.2">
      <c r="C43" s="575"/>
      <c r="D43" s="576"/>
      <c r="E43" s="576"/>
      <c r="F43" s="576"/>
      <c r="G43" s="576"/>
      <c r="H43" s="576"/>
      <c r="I43" s="576"/>
      <c r="J43" s="577"/>
      <c r="K43" s="230"/>
      <c r="L43" s="561"/>
      <c r="M43" s="561"/>
      <c r="N43" s="561"/>
      <c r="O43" s="229"/>
      <c r="P43" s="568"/>
      <c r="Q43" s="569"/>
      <c r="R43" s="569"/>
      <c r="S43" s="569"/>
      <c r="T43" s="569"/>
      <c r="U43" s="569"/>
      <c r="V43" s="569"/>
      <c r="W43" s="570"/>
      <c r="X43" s="446" t="s">
        <v>493</v>
      </c>
      <c r="Y43" s="226"/>
      <c r="Z43" s="433" t="s">
        <v>477</v>
      </c>
      <c r="AA43" s="226"/>
      <c r="AB43" s="433" t="s">
        <v>476</v>
      </c>
      <c r="AC43" s="226"/>
      <c r="AD43" s="347" t="s">
        <v>475</v>
      </c>
    </row>
    <row r="44" spans="3:30" ht="15" customHeight="1" x14ac:dyDescent="0.2">
      <c r="C44" s="581"/>
      <c r="D44" s="582"/>
      <c r="E44" s="582"/>
      <c r="F44" s="582"/>
      <c r="G44" s="582"/>
      <c r="H44" s="582"/>
      <c r="I44" s="582"/>
      <c r="J44" s="583"/>
      <c r="K44" s="244" t="s">
        <v>80</v>
      </c>
      <c r="L44" s="584"/>
      <c r="M44" s="584"/>
      <c r="N44" s="584"/>
      <c r="O44" s="245" t="s">
        <v>169</v>
      </c>
      <c r="P44" s="565"/>
      <c r="Q44" s="566"/>
      <c r="R44" s="566"/>
      <c r="S44" s="566"/>
      <c r="T44" s="566"/>
      <c r="U44" s="566"/>
      <c r="V44" s="566"/>
      <c r="W44" s="567"/>
      <c r="X44" s="442" t="s">
        <v>478</v>
      </c>
      <c r="Y44" s="227"/>
      <c r="Z44" s="434" t="s">
        <v>477</v>
      </c>
      <c r="AA44" s="227"/>
      <c r="AB44" s="434" t="s">
        <v>476</v>
      </c>
      <c r="AC44" s="227"/>
      <c r="AD44" s="443" t="s">
        <v>475</v>
      </c>
    </row>
    <row r="45" spans="3:30" ht="15" customHeight="1" x14ac:dyDescent="0.2">
      <c r="C45" s="575"/>
      <c r="D45" s="576"/>
      <c r="E45" s="576"/>
      <c r="F45" s="576"/>
      <c r="G45" s="576"/>
      <c r="H45" s="576"/>
      <c r="I45" s="576"/>
      <c r="J45" s="577"/>
      <c r="K45" s="230"/>
      <c r="L45" s="561"/>
      <c r="M45" s="561"/>
      <c r="N45" s="561"/>
      <c r="O45" s="229"/>
      <c r="P45" s="568"/>
      <c r="Q45" s="569"/>
      <c r="R45" s="569"/>
      <c r="S45" s="569"/>
      <c r="T45" s="569"/>
      <c r="U45" s="569"/>
      <c r="V45" s="569"/>
      <c r="W45" s="570"/>
      <c r="X45" s="446" t="s">
        <v>493</v>
      </c>
      <c r="Y45" s="226"/>
      <c r="Z45" s="433" t="s">
        <v>477</v>
      </c>
      <c r="AA45" s="226"/>
      <c r="AB45" s="433" t="s">
        <v>476</v>
      </c>
      <c r="AC45" s="226"/>
      <c r="AD45" s="347" t="s">
        <v>475</v>
      </c>
    </row>
    <row r="46" spans="3:30" ht="15" customHeight="1" x14ac:dyDescent="0.2">
      <c r="C46" s="526"/>
      <c r="D46" s="527"/>
      <c r="E46" s="527"/>
      <c r="F46" s="527"/>
      <c r="G46" s="527"/>
      <c r="H46" s="527"/>
      <c r="I46" s="527"/>
      <c r="J46" s="578"/>
      <c r="K46" s="244" t="s">
        <v>80</v>
      </c>
      <c r="L46" s="584"/>
      <c r="M46" s="584"/>
      <c r="N46" s="584"/>
      <c r="O46" s="245" t="s">
        <v>169</v>
      </c>
      <c r="P46" s="565"/>
      <c r="Q46" s="566"/>
      <c r="R46" s="566"/>
      <c r="S46" s="566"/>
      <c r="T46" s="566"/>
      <c r="U46" s="566"/>
      <c r="V46" s="566"/>
      <c r="W46" s="567"/>
      <c r="X46" s="442" t="s">
        <v>478</v>
      </c>
      <c r="Y46" s="227"/>
      <c r="Z46" s="434" t="s">
        <v>477</v>
      </c>
      <c r="AA46" s="227"/>
      <c r="AB46" s="434" t="s">
        <v>476</v>
      </c>
      <c r="AC46" s="227"/>
      <c r="AD46" s="443" t="s">
        <v>475</v>
      </c>
    </row>
    <row r="47" spans="3:30" ht="15" customHeight="1" x14ac:dyDescent="0.2">
      <c r="C47" s="28" t="s">
        <v>130</v>
      </c>
      <c r="D47" s="463"/>
      <c r="E47" s="463"/>
      <c r="F47" s="463"/>
      <c r="G47" s="463"/>
      <c r="H47" s="463"/>
      <c r="I47" s="463"/>
      <c r="J47" s="254" t="s">
        <v>149</v>
      </c>
      <c r="K47" s="239"/>
      <c r="L47" s="240" t="s">
        <v>29</v>
      </c>
      <c r="M47" s="239"/>
      <c r="N47" s="240" t="s">
        <v>64</v>
      </c>
      <c r="O47" s="239"/>
      <c r="P47" s="239" t="s">
        <v>271</v>
      </c>
      <c r="Q47" s="239"/>
      <c r="R47" s="239"/>
      <c r="S47" s="239"/>
      <c r="T47" s="239"/>
      <c r="U47" s="239"/>
      <c r="V47" s="239"/>
      <c r="W47" s="239"/>
      <c r="X47" s="463"/>
      <c r="Y47" s="463"/>
      <c r="Z47" s="463"/>
      <c r="AA47" s="462" t="s">
        <v>269</v>
      </c>
      <c r="AB47" s="571"/>
      <c r="AC47" s="571"/>
      <c r="AD47" s="30" t="s">
        <v>268</v>
      </c>
    </row>
    <row r="48" spans="3:30" ht="15" customHeight="1" x14ac:dyDescent="0.2">
      <c r="C48" s="233" t="s">
        <v>47</v>
      </c>
      <c r="D48" s="228"/>
      <c r="E48" s="228"/>
      <c r="F48" s="228"/>
      <c r="G48" s="228"/>
      <c r="H48" s="228"/>
      <c r="I48" s="228"/>
      <c r="J48" s="228"/>
      <c r="K48" s="231" t="s">
        <v>43</v>
      </c>
      <c r="L48" s="228"/>
      <c r="M48" s="228"/>
      <c r="N48" s="228"/>
      <c r="O48" s="232"/>
      <c r="P48" s="231" t="s">
        <v>44</v>
      </c>
      <c r="Q48" s="228"/>
      <c r="R48" s="228"/>
      <c r="S48" s="228"/>
      <c r="T48" s="232"/>
      <c r="U48" s="228" t="s">
        <v>272</v>
      </c>
      <c r="V48" s="228"/>
      <c r="W48" s="228"/>
      <c r="X48" s="228"/>
      <c r="Y48" s="228"/>
      <c r="Z48" s="232"/>
      <c r="AA48" s="231" t="s">
        <v>479</v>
      </c>
      <c r="AB48" s="228"/>
      <c r="AC48" s="228"/>
      <c r="AD48" s="234"/>
    </row>
    <row r="49" spans="3:30" ht="15" customHeight="1" x14ac:dyDescent="0.2">
      <c r="C49" s="575"/>
      <c r="D49" s="576"/>
      <c r="E49" s="576"/>
      <c r="F49" s="576"/>
      <c r="G49" s="576"/>
      <c r="H49" s="576"/>
      <c r="I49" s="576"/>
      <c r="J49" s="577"/>
      <c r="K49" s="568"/>
      <c r="L49" s="569"/>
      <c r="M49" s="569"/>
      <c r="N49" s="569"/>
      <c r="O49" s="570"/>
      <c r="P49" s="230"/>
      <c r="Q49" s="561"/>
      <c r="R49" s="561"/>
      <c r="S49" s="561"/>
      <c r="T49" s="229"/>
      <c r="U49" s="599"/>
      <c r="V49" s="562"/>
      <c r="W49" s="562"/>
      <c r="X49" s="562"/>
      <c r="Y49" s="562"/>
      <c r="Z49" s="563"/>
      <c r="AA49" s="461" t="s">
        <v>478</v>
      </c>
      <c r="AB49" s="445" t="s">
        <v>493</v>
      </c>
      <c r="AC49" s="226"/>
      <c r="AD49" s="347" t="s">
        <v>477</v>
      </c>
    </row>
    <row r="50" spans="3:30" ht="15" customHeight="1" x14ac:dyDescent="0.2">
      <c r="C50" s="581"/>
      <c r="D50" s="582"/>
      <c r="E50" s="582"/>
      <c r="F50" s="582"/>
      <c r="G50" s="582"/>
      <c r="H50" s="582"/>
      <c r="I50" s="582"/>
      <c r="J50" s="583"/>
      <c r="K50" s="244" t="s">
        <v>80</v>
      </c>
      <c r="L50" s="596"/>
      <c r="M50" s="596"/>
      <c r="N50" s="596"/>
      <c r="O50" s="245" t="s">
        <v>169</v>
      </c>
      <c r="P50" s="244" t="s">
        <v>80</v>
      </c>
      <c r="Q50" s="584"/>
      <c r="R50" s="584"/>
      <c r="S50" s="584"/>
      <c r="T50" s="245" t="s">
        <v>169</v>
      </c>
      <c r="U50" s="251" t="s">
        <v>80</v>
      </c>
      <c r="V50" s="564"/>
      <c r="W50" s="564"/>
      <c r="X50" s="70"/>
      <c r="Y50" s="227"/>
      <c r="Z50" s="250" t="s">
        <v>265</v>
      </c>
      <c r="AA50" s="227"/>
      <c r="AB50" s="459" t="s">
        <v>476</v>
      </c>
      <c r="AC50" s="227"/>
      <c r="AD50" s="443" t="s">
        <v>475</v>
      </c>
    </row>
    <row r="51" spans="3:30" ht="15" customHeight="1" x14ac:dyDescent="0.2">
      <c r="C51" s="575"/>
      <c r="D51" s="576"/>
      <c r="E51" s="576"/>
      <c r="F51" s="576"/>
      <c r="G51" s="576"/>
      <c r="H51" s="576"/>
      <c r="I51" s="576"/>
      <c r="J51" s="577"/>
      <c r="K51" s="568"/>
      <c r="L51" s="569"/>
      <c r="M51" s="569"/>
      <c r="N51" s="569"/>
      <c r="O51" s="570"/>
      <c r="P51" s="230"/>
      <c r="Q51" s="561"/>
      <c r="R51" s="561"/>
      <c r="S51" s="561"/>
      <c r="T51" s="229"/>
      <c r="U51" s="599"/>
      <c r="V51" s="562"/>
      <c r="W51" s="562"/>
      <c r="X51" s="562"/>
      <c r="Y51" s="562"/>
      <c r="Z51" s="563"/>
      <c r="AA51" s="461" t="s">
        <v>478</v>
      </c>
      <c r="AB51" s="445" t="s">
        <v>493</v>
      </c>
      <c r="AC51" s="226"/>
      <c r="AD51" s="347" t="s">
        <v>477</v>
      </c>
    </row>
    <row r="52" spans="3:30" ht="15" customHeight="1" x14ac:dyDescent="0.2">
      <c r="C52" s="581"/>
      <c r="D52" s="582"/>
      <c r="E52" s="582"/>
      <c r="F52" s="582"/>
      <c r="G52" s="582"/>
      <c r="H52" s="582"/>
      <c r="I52" s="582"/>
      <c r="J52" s="583"/>
      <c r="K52" s="244" t="s">
        <v>80</v>
      </c>
      <c r="L52" s="596"/>
      <c r="M52" s="596"/>
      <c r="N52" s="596"/>
      <c r="O52" s="245" t="s">
        <v>169</v>
      </c>
      <c r="P52" s="244" t="s">
        <v>80</v>
      </c>
      <c r="Q52" s="584"/>
      <c r="R52" s="584"/>
      <c r="S52" s="584"/>
      <c r="T52" s="245" t="s">
        <v>169</v>
      </c>
      <c r="U52" s="251" t="s">
        <v>80</v>
      </c>
      <c r="V52" s="564"/>
      <c r="W52" s="564"/>
      <c r="X52" s="70"/>
      <c r="Y52" s="227"/>
      <c r="Z52" s="250" t="s">
        <v>265</v>
      </c>
      <c r="AA52" s="227"/>
      <c r="AB52" s="459" t="s">
        <v>476</v>
      </c>
      <c r="AC52" s="227"/>
      <c r="AD52" s="443" t="s">
        <v>475</v>
      </c>
    </row>
    <row r="53" spans="3:30" ht="15" customHeight="1" x14ac:dyDescent="0.2">
      <c r="C53" s="575"/>
      <c r="D53" s="576"/>
      <c r="E53" s="576"/>
      <c r="F53" s="576"/>
      <c r="G53" s="576"/>
      <c r="H53" s="576"/>
      <c r="I53" s="576"/>
      <c r="J53" s="577"/>
      <c r="K53" s="568"/>
      <c r="L53" s="569"/>
      <c r="M53" s="569"/>
      <c r="N53" s="569"/>
      <c r="O53" s="570"/>
      <c r="P53" s="230"/>
      <c r="Q53" s="226"/>
      <c r="R53" s="226"/>
      <c r="S53" s="226"/>
      <c r="T53" s="229"/>
      <c r="U53" s="599"/>
      <c r="V53" s="562"/>
      <c r="W53" s="562"/>
      <c r="X53" s="562"/>
      <c r="Y53" s="562"/>
      <c r="Z53" s="563"/>
      <c r="AA53" s="461" t="s">
        <v>478</v>
      </c>
      <c r="AB53" s="445" t="s">
        <v>493</v>
      </c>
      <c r="AC53" s="226"/>
      <c r="AD53" s="347" t="s">
        <v>477</v>
      </c>
    </row>
    <row r="54" spans="3:30" ht="15" customHeight="1" x14ac:dyDescent="0.2">
      <c r="C54" s="526"/>
      <c r="D54" s="527"/>
      <c r="E54" s="527"/>
      <c r="F54" s="527"/>
      <c r="G54" s="527"/>
      <c r="H54" s="527"/>
      <c r="I54" s="527"/>
      <c r="J54" s="578"/>
      <c r="K54" s="247" t="s">
        <v>80</v>
      </c>
      <c r="L54" s="598"/>
      <c r="M54" s="598"/>
      <c r="N54" s="598"/>
      <c r="O54" s="248" t="s">
        <v>169</v>
      </c>
      <c r="P54" s="247" t="s">
        <v>80</v>
      </c>
      <c r="Q54" s="579"/>
      <c r="R54" s="579"/>
      <c r="S54" s="579"/>
      <c r="T54" s="248" t="s">
        <v>169</v>
      </c>
      <c r="U54" s="252" t="s">
        <v>80</v>
      </c>
      <c r="V54" s="580"/>
      <c r="W54" s="580"/>
      <c r="X54" s="464"/>
      <c r="Y54" s="41"/>
      <c r="Z54" s="253" t="s">
        <v>265</v>
      </c>
      <c r="AA54" s="41"/>
      <c r="AB54" s="460" t="s">
        <v>476</v>
      </c>
      <c r="AC54" s="41"/>
      <c r="AD54" s="467" t="s">
        <v>475</v>
      </c>
    </row>
  </sheetData>
  <mergeCells count="84">
    <mergeCell ref="C53:J54"/>
    <mergeCell ref="K53:O53"/>
    <mergeCell ref="U53:Z53"/>
    <mergeCell ref="L54:N54"/>
    <mergeCell ref="Q54:S54"/>
    <mergeCell ref="V54:W54"/>
    <mergeCell ref="C51:J52"/>
    <mergeCell ref="K51:O51"/>
    <mergeCell ref="Q51:S51"/>
    <mergeCell ref="U51:Z51"/>
    <mergeCell ref="L52:N52"/>
    <mergeCell ref="Q52:S52"/>
    <mergeCell ref="V52:W52"/>
    <mergeCell ref="C45:J46"/>
    <mergeCell ref="L45:N45"/>
    <mergeCell ref="L46:N46"/>
    <mergeCell ref="AB47:AC47"/>
    <mergeCell ref="C49:J50"/>
    <mergeCell ref="K49:O49"/>
    <mergeCell ref="Q49:S49"/>
    <mergeCell ref="U49:Z49"/>
    <mergeCell ref="L50:N50"/>
    <mergeCell ref="Q50:S50"/>
    <mergeCell ref="V50:W50"/>
    <mergeCell ref="P45:W45"/>
    <mergeCell ref="P46:W46"/>
    <mergeCell ref="AA40:AD40"/>
    <mergeCell ref="C41:J42"/>
    <mergeCell ref="L41:N41"/>
    <mergeCell ref="L42:N42"/>
    <mergeCell ref="C43:J44"/>
    <mergeCell ref="L43:N43"/>
    <mergeCell ref="L44:N44"/>
    <mergeCell ref="AA36:AB36"/>
    <mergeCell ref="AC36:AD36"/>
    <mergeCell ref="C37:J38"/>
    <mergeCell ref="K37:O37"/>
    <mergeCell ref="V37:W37"/>
    <mergeCell ref="Y37:Z37"/>
    <mergeCell ref="L38:N38"/>
    <mergeCell ref="Q38:S38"/>
    <mergeCell ref="V38:W38"/>
    <mergeCell ref="AA38:AB38"/>
    <mergeCell ref="AC38:AD38"/>
    <mergeCell ref="C35:J36"/>
    <mergeCell ref="K35:O35"/>
    <mergeCell ref="Q35:S35"/>
    <mergeCell ref="V35:W35"/>
    <mergeCell ref="Y35:Z35"/>
    <mergeCell ref="L36:N36"/>
    <mergeCell ref="Q36:S36"/>
    <mergeCell ref="V36:W36"/>
    <mergeCell ref="I27:AC27"/>
    <mergeCell ref="Q28:R28"/>
    <mergeCell ref="O29:Q29"/>
    <mergeCell ref="N30:Q30"/>
    <mergeCell ref="C33:J34"/>
    <mergeCell ref="K33:O33"/>
    <mergeCell ref="Q33:S33"/>
    <mergeCell ref="V33:W33"/>
    <mergeCell ref="Y33:Z33"/>
    <mergeCell ref="L34:N34"/>
    <mergeCell ref="Q34:S34"/>
    <mergeCell ref="V34:W34"/>
    <mergeCell ref="AA34:AB34"/>
    <mergeCell ref="AC34:AD34"/>
    <mergeCell ref="A16:B17"/>
    <mergeCell ref="C16:AD17"/>
    <mergeCell ref="E26:P26"/>
    <mergeCell ref="T26:U26"/>
    <mergeCell ref="C20:I21"/>
    <mergeCell ref="J20:AD21"/>
    <mergeCell ref="T8:AD9"/>
    <mergeCell ref="T10:AD11"/>
    <mergeCell ref="A18:B19"/>
    <mergeCell ref="C18:AD19"/>
    <mergeCell ref="T12:AD13"/>
    <mergeCell ref="T14:AD14"/>
    <mergeCell ref="T15:AD15"/>
    <mergeCell ref="Q37:S37"/>
    <mergeCell ref="P41:W41"/>
    <mergeCell ref="P42:W42"/>
    <mergeCell ref="P43:W43"/>
    <mergeCell ref="P44:W44"/>
  </mergeCells>
  <phoneticPr fontId="1"/>
  <conditionalFormatting sqref="T8:AD11 T12">
    <cfRule type="containsBlanks" dxfId="130" priority="20">
      <formula>LEN(TRIM(T8))=0</formula>
    </cfRule>
  </conditionalFormatting>
  <conditionalFormatting sqref="T12">
    <cfRule type="containsBlanks" dxfId="129" priority="18">
      <formula>LEN(TRIM(T12))=0</formula>
    </cfRule>
    <cfRule type="containsBlanks" dxfId="128" priority="19">
      <formula>LEN(TRIM(T12))=0</formula>
    </cfRule>
  </conditionalFormatting>
  <conditionalFormatting sqref="J20:AD21">
    <cfRule type="containsBlanks" dxfId="127" priority="17">
      <formula>LEN(TRIM(J20))=0</formula>
    </cfRule>
  </conditionalFormatting>
  <conditionalFormatting sqref="Y5 AA5 AC5">
    <cfRule type="containsBlanks" dxfId="126" priority="15">
      <formula>LEN(TRIM(Y5))=0</formula>
    </cfRule>
    <cfRule type="containsBlanks" dxfId="125" priority="16">
      <formula>LEN(TRIM(Y5))=0</formula>
    </cfRule>
  </conditionalFormatting>
  <conditionalFormatting sqref="X29">
    <cfRule type="containsBlanks" dxfId="124" priority="14">
      <formula>LEN(TRIM(X29))=0</formula>
    </cfRule>
  </conditionalFormatting>
  <conditionalFormatting sqref="X30">
    <cfRule type="containsBlanks" dxfId="123" priority="13">
      <formula>LEN(TRIM(X30))=0</formula>
    </cfRule>
  </conditionalFormatting>
  <conditionalFormatting sqref="T14">
    <cfRule type="containsBlanks" dxfId="122" priority="6">
      <formula>LEN(TRIM(T14))=0</formula>
    </cfRule>
  </conditionalFormatting>
  <conditionalFormatting sqref="T14">
    <cfRule type="containsBlanks" dxfId="121" priority="4">
      <formula>LEN(TRIM(T14))=0</formula>
    </cfRule>
    <cfRule type="containsBlanks" dxfId="120" priority="5">
      <formula>LEN(TRIM(T14))=0</formula>
    </cfRule>
  </conditionalFormatting>
  <conditionalFormatting sqref="T15">
    <cfRule type="containsBlanks" dxfId="119" priority="3">
      <formula>LEN(TRIM(T15))=0</formula>
    </cfRule>
  </conditionalFormatting>
  <conditionalFormatting sqref="T15">
    <cfRule type="containsBlanks" dxfId="118" priority="1">
      <formula>LEN(TRIM(T15))=0</formula>
    </cfRule>
    <cfRule type="containsBlanks" dxfId="117" priority="2">
      <formula>LEN(TRIM(T15))=0</formula>
    </cfRule>
  </conditionalFormatting>
  <dataValidations count="6">
    <dataValidation imeMode="halfAlpha" allowBlank="1" showInputMessage="1" showErrorMessage="1" sqref="Y5 AA5 AC5 AA34:AD34 AA38:AB38 Y41:Y46 AA36:AB36 AC49 AC51 AC53"/>
    <dataValidation imeMode="hiragana" allowBlank="1" showInputMessage="1" showErrorMessage="1" sqref="X41 X43 X45 C33:J38 C41:J46 C49:J54 K33:O33 K35:O35 K37:O37 K49:O49 K51:O51 K53:O53 L54:N54 L52:N52 L50:N50 L38:N38 L36:N36 L34:N34 P41:W46"/>
    <dataValidation type="whole" imeMode="halfAlpha" allowBlank="1" showInputMessage="1" showErrorMessage="1" sqref="AA41:AA46 AC36:AD36 AC38:AD38 AA50 AA52 AA54">
      <formula1>1</formula1>
      <formula2>12</formula2>
    </dataValidation>
    <dataValidation type="whole" imeMode="halfAlpha" allowBlank="1" showInputMessage="1" showErrorMessage="1" sqref="AC41:AC46 AC50 AC52 AC54">
      <formula1>1</formula1>
      <formula2>31</formula2>
    </dataValidation>
    <dataValidation type="list" allowBlank="1" showInputMessage="1" showErrorMessage="1" sqref="X29">
      <formula1>"昭和,平成,令和"</formula1>
    </dataValidation>
    <dataValidation type="list" allowBlank="1" showInputMessage="1" showErrorMessage="1" sqref="X30">
      <formula1>"平成,令和"</formula1>
    </dataValidation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11" width="2.90625" style="8"/>
    <col min="12" max="12" width="2.90625" style="8" customWidth="1"/>
    <col min="13" max="30" width="2.90625" style="8"/>
    <col min="31" max="31" width="2.90625" style="99"/>
    <col min="32" max="16384" width="2.90625" style="8"/>
  </cols>
  <sheetData>
    <row r="1" spans="1:31" ht="15" customHeight="1" x14ac:dyDescent="0.2">
      <c r="A1" s="8" t="s">
        <v>82</v>
      </c>
      <c r="AE1" s="334"/>
    </row>
    <row r="2" spans="1:31" s="12" customFormat="1" ht="15" customHeight="1" x14ac:dyDescent="0.2">
      <c r="A2" s="19" t="s">
        <v>67</v>
      </c>
      <c r="B2" s="22" t="s">
        <v>2</v>
      </c>
      <c r="C2" s="24"/>
      <c r="D2" s="24"/>
      <c r="E2" s="25"/>
      <c r="F2" s="23" t="s">
        <v>273</v>
      </c>
      <c r="G2" s="24"/>
      <c r="H2" s="24"/>
      <c r="I2" s="24"/>
      <c r="J2" s="24"/>
      <c r="K2" s="24"/>
      <c r="L2" s="24"/>
      <c r="M2" s="24"/>
      <c r="N2" s="24"/>
      <c r="O2" s="25"/>
      <c r="P2" s="13"/>
      <c r="Q2" s="13"/>
      <c r="R2" s="13"/>
      <c r="S2" s="13"/>
      <c r="T2" s="13"/>
      <c r="U2" s="13"/>
      <c r="W2" s="8"/>
      <c r="X2" s="10"/>
      <c r="Y2" s="8"/>
      <c r="Z2" s="169"/>
      <c r="AA2" s="8"/>
      <c r="AB2" s="169"/>
      <c r="AC2" s="8"/>
      <c r="AD2" s="169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239</v>
      </c>
      <c r="G3" s="17"/>
      <c r="H3" s="17"/>
      <c r="I3" s="17"/>
      <c r="J3" s="17"/>
      <c r="K3" s="17"/>
      <c r="L3" s="17"/>
      <c r="M3" s="17"/>
      <c r="N3" s="17"/>
      <c r="O3" s="18"/>
      <c r="P3" s="13"/>
      <c r="Q3" s="13"/>
      <c r="R3" s="13"/>
      <c r="S3" s="13"/>
      <c r="T3" s="13"/>
      <c r="U3" s="13"/>
      <c r="W3" s="8"/>
      <c r="X3" s="10"/>
      <c r="Y3" s="8"/>
      <c r="Z3" s="169"/>
      <c r="AA3" s="8"/>
      <c r="AB3" s="169"/>
      <c r="AC3" s="8"/>
      <c r="AD3" s="169"/>
      <c r="AE3" s="335"/>
    </row>
    <row r="4" spans="1:31" s="12" customFormat="1" ht="15" customHeight="1" x14ac:dyDescent="0.2">
      <c r="A4" s="13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3"/>
      <c r="Q4" s="13"/>
      <c r="R4" s="13"/>
      <c r="S4" s="13"/>
      <c r="T4" s="13"/>
      <c r="U4" s="13"/>
      <c r="AE4" s="335"/>
    </row>
    <row r="5" spans="1:31" s="12" customFormat="1" ht="15" customHeight="1" x14ac:dyDescent="0.2">
      <c r="C5" s="605" t="s">
        <v>284</v>
      </c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  <c r="O5" s="605"/>
      <c r="P5" s="605"/>
      <c r="Q5" s="605"/>
      <c r="R5" s="605"/>
      <c r="S5" s="605"/>
      <c r="T5" s="605"/>
      <c r="U5" s="605"/>
      <c r="V5" s="605"/>
      <c r="W5" s="605"/>
      <c r="X5" s="605"/>
      <c r="Y5" s="605"/>
      <c r="Z5" s="605"/>
      <c r="AA5" s="605"/>
      <c r="AB5" s="605"/>
      <c r="AE5" s="95"/>
    </row>
    <row r="6" spans="1:31" s="12" customFormat="1" ht="15" customHeight="1" x14ac:dyDescent="0.2"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  <c r="O6" s="605"/>
      <c r="P6" s="605"/>
      <c r="Q6" s="605"/>
      <c r="R6" s="605"/>
      <c r="S6" s="605"/>
      <c r="T6" s="605"/>
      <c r="U6" s="605"/>
      <c r="V6" s="605"/>
      <c r="W6" s="605"/>
      <c r="X6" s="605"/>
      <c r="Y6" s="605"/>
      <c r="Z6" s="605"/>
      <c r="AA6" s="605"/>
      <c r="AB6" s="605"/>
      <c r="AE6" s="95"/>
    </row>
    <row r="7" spans="1:31" s="264" customFormat="1" ht="15" customHeight="1" x14ac:dyDescent="0.2">
      <c r="B7" s="270"/>
      <c r="C7" s="606" t="s">
        <v>285</v>
      </c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  <c r="V7" s="606"/>
      <c r="W7" s="606"/>
      <c r="X7" s="606"/>
      <c r="Y7" s="606"/>
      <c r="Z7" s="606"/>
      <c r="AA7" s="606"/>
      <c r="AB7" s="606"/>
      <c r="AC7" s="270"/>
      <c r="AD7" s="270"/>
      <c r="AE7" s="95"/>
    </row>
    <row r="8" spans="1:31" ht="15" customHeight="1" x14ac:dyDescent="0.2">
      <c r="A8" s="270"/>
      <c r="B8" s="270"/>
      <c r="C8" s="607"/>
      <c r="D8" s="607"/>
      <c r="E8" s="607"/>
      <c r="F8" s="607"/>
      <c r="G8" s="607"/>
      <c r="H8" s="607"/>
      <c r="I8" s="607"/>
      <c r="J8" s="607"/>
      <c r="K8" s="607"/>
      <c r="L8" s="607"/>
      <c r="M8" s="607"/>
      <c r="N8" s="607"/>
      <c r="O8" s="607"/>
      <c r="P8" s="607"/>
      <c r="Q8" s="607"/>
      <c r="R8" s="607"/>
      <c r="S8" s="607"/>
      <c r="T8" s="607"/>
      <c r="U8" s="607"/>
      <c r="V8" s="607"/>
      <c r="W8" s="607"/>
      <c r="X8" s="607"/>
      <c r="Y8" s="607"/>
      <c r="Z8" s="607"/>
      <c r="AA8" s="607"/>
      <c r="AB8" s="607"/>
      <c r="AC8" s="270"/>
      <c r="AD8" s="270"/>
    </row>
    <row r="9" spans="1:31" ht="15" customHeight="1" x14ac:dyDescent="0.2">
      <c r="A9" s="35"/>
      <c r="B9" s="36"/>
      <c r="C9" s="28" t="s">
        <v>274</v>
      </c>
      <c r="D9" s="189"/>
      <c r="E9" s="189"/>
      <c r="F9" s="189"/>
      <c r="G9" s="271" t="s">
        <v>286</v>
      </c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30"/>
      <c r="AE9" s="334" t="s">
        <v>517</v>
      </c>
    </row>
    <row r="10" spans="1:31" ht="15" customHeight="1" x14ac:dyDescent="0.2">
      <c r="A10" s="35"/>
      <c r="B10" s="36"/>
      <c r="C10" s="34"/>
      <c r="D10" s="376" t="s">
        <v>289</v>
      </c>
      <c r="E10" s="35" t="s">
        <v>11</v>
      </c>
      <c r="F10" s="35"/>
      <c r="G10" s="35"/>
      <c r="H10" s="35"/>
      <c r="I10" s="376" t="s">
        <v>289</v>
      </c>
      <c r="J10" s="35" t="s">
        <v>12</v>
      </c>
      <c r="K10" s="35"/>
      <c r="L10" s="35"/>
      <c r="M10" s="35"/>
      <c r="N10" s="376" t="s">
        <v>289</v>
      </c>
      <c r="O10" s="35" t="s">
        <v>14</v>
      </c>
      <c r="P10" s="35"/>
      <c r="Q10" s="35"/>
      <c r="R10" s="35"/>
      <c r="S10" s="376" t="s">
        <v>289</v>
      </c>
      <c r="T10" s="35" t="s">
        <v>13</v>
      </c>
      <c r="U10" s="35"/>
      <c r="V10" s="35"/>
      <c r="W10" s="35"/>
      <c r="X10" s="376" t="s">
        <v>289</v>
      </c>
      <c r="Y10" s="35" t="s">
        <v>78</v>
      </c>
      <c r="Z10" s="35"/>
      <c r="AA10" s="35"/>
      <c r="AB10" s="35"/>
      <c r="AC10" s="35"/>
      <c r="AD10" s="36"/>
    </row>
    <row r="11" spans="1:31" s="179" customFormat="1" ht="15" customHeight="1" x14ac:dyDescent="0.2">
      <c r="B11" s="180"/>
      <c r="C11" s="181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76" t="s">
        <v>287</v>
      </c>
      <c r="Y11" s="600"/>
      <c r="Z11" s="600"/>
      <c r="AA11" s="600"/>
      <c r="AB11" s="600"/>
      <c r="AC11" s="600"/>
      <c r="AD11" s="177" t="s">
        <v>288</v>
      </c>
      <c r="AE11" s="466"/>
    </row>
    <row r="12" spans="1:31" s="179" customFormat="1" ht="15" customHeight="1" x14ac:dyDescent="0.2">
      <c r="B12" s="180"/>
      <c r="C12" s="191" t="s">
        <v>275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91" t="s">
        <v>276</v>
      </c>
      <c r="R12" s="188"/>
      <c r="S12" s="188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265"/>
      <c r="AE12" s="466"/>
    </row>
    <row r="13" spans="1:31" s="179" customFormat="1" ht="15" customHeight="1" x14ac:dyDescent="0.2">
      <c r="B13" s="180"/>
      <c r="C13" s="178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Q13" s="359" t="s">
        <v>394</v>
      </c>
      <c r="R13" s="531"/>
      <c r="S13" s="531"/>
      <c r="T13" s="357" t="s">
        <v>397</v>
      </c>
      <c r="U13" s="357"/>
      <c r="V13" s="357"/>
      <c r="W13" s="357"/>
      <c r="X13" s="357"/>
      <c r="Y13" s="357"/>
      <c r="Z13" s="357"/>
      <c r="AA13" s="357"/>
      <c r="AB13" s="357"/>
      <c r="AC13" s="357"/>
      <c r="AD13" s="205"/>
      <c r="AE13" s="466"/>
    </row>
    <row r="14" spans="1:31" s="179" customFormat="1" ht="15" customHeight="1" x14ac:dyDescent="0.2">
      <c r="B14" s="180"/>
      <c r="C14" s="181"/>
      <c r="D14" s="503"/>
      <c r="E14" s="503"/>
      <c r="F14" s="503"/>
      <c r="G14" s="503"/>
      <c r="H14" s="503"/>
      <c r="I14" s="503"/>
      <c r="J14" s="503"/>
      <c r="K14" s="503"/>
      <c r="L14" s="503"/>
      <c r="M14" s="503"/>
      <c r="N14" s="503"/>
      <c r="O14" s="503"/>
      <c r="P14" s="182"/>
      <c r="Q14" s="360" t="s">
        <v>395</v>
      </c>
      <c r="R14" s="601"/>
      <c r="S14" s="601"/>
      <c r="T14" s="358" t="s">
        <v>398</v>
      </c>
      <c r="U14" s="358"/>
      <c r="V14" s="358"/>
      <c r="W14" s="358"/>
      <c r="X14" s="355" t="s">
        <v>399</v>
      </c>
      <c r="Y14" s="601"/>
      <c r="Z14" s="601"/>
      <c r="AA14" s="601"/>
      <c r="AB14" s="601"/>
      <c r="AC14" s="355" t="s">
        <v>396</v>
      </c>
      <c r="AD14" s="266"/>
      <c r="AE14" s="466"/>
    </row>
    <row r="15" spans="1:31" s="179" customFormat="1" ht="15" customHeight="1" x14ac:dyDescent="0.2">
      <c r="B15" s="180"/>
      <c r="C15" s="191" t="s">
        <v>277</v>
      </c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91" t="s">
        <v>278</v>
      </c>
      <c r="R15" s="188"/>
      <c r="S15" s="188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265"/>
      <c r="AE15" s="466"/>
    </row>
    <row r="16" spans="1:31" s="179" customFormat="1" ht="15" customHeight="1" x14ac:dyDescent="0.2">
      <c r="B16" s="180"/>
      <c r="C16" s="178"/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Q16" s="178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2"/>
      <c r="AD16" s="205"/>
      <c r="AE16" s="466"/>
    </row>
    <row r="17" spans="1:31" s="179" customFormat="1" ht="15" customHeight="1" x14ac:dyDescent="0.2">
      <c r="B17" s="180"/>
      <c r="C17" s="181"/>
      <c r="D17" s="503"/>
      <c r="E17" s="503"/>
      <c r="F17" s="503"/>
      <c r="G17" s="503"/>
      <c r="H17" s="503"/>
      <c r="I17" s="503"/>
      <c r="J17" s="503"/>
      <c r="K17" s="503"/>
      <c r="L17" s="503"/>
      <c r="M17" s="503"/>
      <c r="N17" s="503"/>
      <c r="O17" s="503"/>
      <c r="P17" s="182"/>
      <c r="Q17" s="181"/>
      <c r="R17" s="503"/>
      <c r="S17" s="503"/>
      <c r="T17" s="503"/>
      <c r="U17" s="503"/>
      <c r="V17" s="503"/>
      <c r="W17" s="503"/>
      <c r="X17" s="503"/>
      <c r="Y17" s="503"/>
      <c r="Z17" s="503"/>
      <c r="AA17" s="503"/>
      <c r="AB17" s="503"/>
      <c r="AC17" s="503"/>
      <c r="AD17" s="266"/>
      <c r="AE17" s="466"/>
    </row>
    <row r="18" spans="1:31" s="179" customFormat="1" ht="15" customHeight="1" x14ac:dyDescent="0.2">
      <c r="P18" s="267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465" t="s">
        <v>279</v>
      </c>
      <c r="AE18" s="466"/>
    </row>
    <row r="19" spans="1:31" s="179" customFormat="1" ht="15" customHeight="1" x14ac:dyDescent="0.2">
      <c r="P19" s="267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7"/>
      <c r="AE19" s="466"/>
    </row>
    <row r="20" spans="1:31" s="179" customFormat="1" ht="15" customHeight="1" x14ac:dyDescent="0.2">
      <c r="A20" s="44"/>
      <c r="B20" s="44"/>
      <c r="C20" s="603" t="s">
        <v>54</v>
      </c>
      <c r="D20" s="603"/>
      <c r="E20" s="603"/>
      <c r="F20" s="603"/>
      <c r="G20" s="603"/>
      <c r="H20" s="603"/>
      <c r="I20" s="603"/>
      <c r="J20" s="603"/>
      <c r="K20" s="603"/>
      <c r="L20" s="603"/>
      <c r="M20" s="603"/>
      <c r="N20" s="603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66"/>
    </row>
    <row r="21" spans="1:31" s="179" customFormat="1" ht="15" customHeight="1" x14ac:dyDescent="0.2">
      <c r="A21" s="44"/>
      <c r="B21" s="44"/>
      <c r="C21" s="604"/>
      <c r="D21" s="604"/>
      <c r="E21" s="604"/>
      <c r="F21" s="604"/>
      <c r="G21" s="604"/>
      <c r="H21" s="604"/>
      <c r="I21" s="604"/>
      <c r="J21" s="604"/>
      <c r="K21" s="604"/>
      <c r="L21" s="604"/>
      <c r="M21" s="604"/>
      <c r="N21" s="60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267" t="s">
        <v>280</v>
      </c>
      <c r="AE21" s="466"/>
    </row>
    <row r="22" spans="1:31" s="179" customFormat="1" ht="15" customHeight="1" x14ac:dyDescent="0.2">
      <c r="C22" s="268" t="s">
        <v>281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 t="s">
        <v>5</v>
      </c>
      <c r="N22" s="184" t="s">
        <v>282</v>
      </c>
      <c r="O22" s="184"/>
      <c r="P22" s="184" t="s">
        <v>389</v>
      </c>
      <c r="Q22" s="184" t="s">
        <v>283</v>
      </c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5"/>
      <c r="AE22" s="334" t="s">
        <v>516</v>
      </c>
    </row>
    <row r="23" spans="1:31" s="98" customFormat="1" ht="15" customHeight="1" x14ac:dyDescent="0.2">
      <c r="A23" s="179"/>
      <c r="B23" s="179"/>
      <c r="C23" s="269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7"/>
      <c r="AE23" s="466"/>
    </row>
    <row r="24" spans="1:31" s="78" customFormat="1" ht="15" customHeight="1" x14ac:dyDescent="0.2">
      <c r="A24" s="8"/>
      <c r="B24" s="8"/>
      <c r="C24" s="28" t="s">
        <v>124</v>
      </c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28" t="s">
        <v>125</v>
      </c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30"/>
      <c r="AE24" s="334" t="s">
        <v>518</v>
      </c>
    </row>
    <row r="25" spans="1:31" s="78" customFormat="1" ht="15" customHeight="1" x14ac:dyDescent="0.2">
      <c r="A25" s="8"/>
      <c r="B25" s="8"/>
      <c r="C25" s="31"/>
      <c r="D25" s="190"/>
      <c r="E25" s="592" t="s">
        <v>514</v>
      </c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190"/>
      <c r="R25" s="31"/>
      <c r="S25" s="100"/>
      <c r="T25" s="591"/>
      <c r="U25" s="591"/>
      <c r="V25" s="176" t="s">
        <v>29</v>
      </c>
      <c r="W25" s="237"/>
      <c r="X25" s="176" t="s">
        <v>64</v>
      </c>
      <c r="Y25" s="237"/>
      <c r="Z25" s="176" t="s">
        <v>65</v>
      </c>
      <c r="AA25" s="235" t="s">
        <v>80</v>
      </c>
      <c r="AB25" s="237"/>
      <c r="AC25" s="176" t="s">
        <v>253</v>
      </c>
      <c r="AD25" s="177" t="s">
        <v>169</v>
      </c>
      <c r="AE25" s="99"/>
    </row>
    <row r="26" spans="1:31" s="78" customFormat="1" ht="15" customHeight="1" x14ac:dyDescent="0.2">
      <c r="A26" s="8"/>
      <c r="B26" s="169"/>
      <c r="C26" s="28" t="s">
        <v>126</v>
      </c>
      <c r="D26" s="189"/>
      <c r="E26" s="189"/>
      <c r="F26" s="189"/>
      <c r="G26" s="189"/>
      <c r="H26" s="189"/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47"/>
      <c r="U26" s="447"/>
      <c r="V26" s="447"/>
      <c r="W26" s="447"/>
      <c r="X26" s="447"/>
      <c r="Y26" s="447"/>
      <c r="Z26" s="447"/>
      <c r="AA26" s="447"/>
      <c r="AB26" s="447"/>
      <c r="AC26" s="447"/>
      <c r="AD26" s="30"/>
      <c r="AE26" s="99"/>
    </row>
    <row r="27" spans="1:31" s="78" customFormat="1" ht="15" customHeight="1" x14ac:dyDescent="0.2">
      <c r="A27" s="8"/>
      <c r="B27" s="169"/>
      <c r="C27" s="31"/>
      <c r="D27" s="190"/>
      <c r="E27" s="602"/>
      <c r="F27" s="602"/>
      <c r="G27" s="602"/>
      <c r="H27" s="602"/>
      <c r="I27" s="602"/>
      <c r="J27" s="602"/>
      <c r="K27" s="602"/>
      <c r="L27" s="602"/>
      <c r="M27" s="602"/>
      <c r="N27" s="602"/>
      <c r="O27" s="602"/>
      <c r="P27" s="602"/>
      <c r="Q27" s="602"/>
      <c r="R27" s="602"/>
      <c r="S27" s="602"/>
      <c r="T27" s="602"/>
      <c r="U27" s="602"/>
      <c r="V27" s="602"/>
      <c r="W27" s="602"/>
      <c r="X27" s="602"/>
      <c r="Y27" s="602"/>
      <c r="Z27" s="602"/>
      <c r="AA27" s="602"/>
      <c r="AB27" s="602"/>
      <c r="AC27" s="602"/>
      <c r="AD27" s="33"/>
      <c r="AE27" s="99"/>
    </row>
    <row r="28" spans="1:31" s="78" customFormat="1" ht="15" customHeight="1" x14ac:dyDescent="0.2">
      <c r="A28" s="8"/>
      <c r="B28" s="8"/>
      <c r="C28" s="28" t="s">
        <v>127</v>
      </c>
      <c r="D28" s="189"/>
      <c r="E28" s="189"/>
      <c r="F28" s="189"/>
      <c r="G28" s="189"/>
      <c r="H28" s="189"/>
      <c r="I28" s="194"/>
      <c r="J28" s="194"/>
      <c r="K28" s="189"/>
      <c r="L28" s="189"/>
      <c r="M28" s="238"/>
      <c r="N28" s="238"/>
      <c r="O28" s="238"/>
      <c r="P28" s="170"/>
      <c r="Q28" s="594"/>
      <c r="R28" s="594"/>
      <c r="S28" s="170"/>
      <c r="T28" s="238"/>
      <c r="U28" s="238"/>
      <c r="V28" s="238"/>
      <c r="W28" s="238"/>
      <c r="X28" s="238"/>
      <c r="Y28" s="241"/>
      <c r="Z28" s="170"/>
      <c r="AA28" s="241"/>
      <c r="AB28" s="170"/>
      <c r="AC28" s="241"/>
      <c r="AD28" s="171"/>
      <c r="AE28" s="99"/>
    </row>
    <row r="29" spans="1:31" s="78" customFormat="1" ht="15" customHeight="1" x14ac:dyDescent="0.2">
      <c r="A29" s="8"/>
      <c r="B29" s="8"/>
      <c r="C29" s="34"/>
      <c r="D29" s="35"/>
      <c r="E29" s="101" t="s">
        <v>255</v>
      </c>
      <c r="F29" s="101"/>
      <c r="G29" s="35"/>
      <c r="H29" s="35"/>
      <c r="I29" s="212"/>
      <c r="J29" s="212"/>
      <c r="K29" s="212" t="s">
        <v>261</v>
      </c>
      <c r="L29" s="212"/>
      <c r="M29" s="212"/>
      <c r="N29" s="212"/>
      <c r="O29" s="595"/>
      <c r="P29" s="595"/>
      <c r="Q29" s="595"/>
      <c r="R29" s="172" t="s">
        <v>186</v>
      </c>
      <c r="S29" s="212" t="s">
        <v>257</v>
      </c>
      <c r="T29" s="212"/>
      <c r="U29" s="212"/>
      <c r="V29" s="212"/>
      <c r="W29" s="212"/>
      <c r="X29" s="243"/>
      <c r="Y29" s="242"/>
      <c r="Z29" s="172" t="s">
        <v>29</v>
      </c>
      <c r="AA29" s="242"/>
      <c r="AB29" s="172" t="s">
        <v>64</v>
      </c>
      <c r="AC29" s="242"/>
      <c r="AD29" s="173" t="s">
        <v>65</v>
      </c>
      <c r="AE29" s="334" t="s">
        <v>494</v>
      </c>
    </row>
    <row r="30" spans="1:31" s="78" customFormat="1" ht="15" customHeight="1" x14ac:dyDescent="0.2">
      <c r="A30" s="8"/>
      <c r="B30" s="8"/>
      <c r="C30" s="31"/>
      <c r="D30" s="190"/>
      <c r="E30" s="77" t="s">
        <v>259</v>
      </c>
      <c r="F30" s="190"/>
      <c r="G30" s="190"/>
      <c r="H30" s="190"/>
      <c r="I30" s="190"/>
      <c r="J30" s="225" t="s">
        <v>260</v>
      </c>
      <c r="K30" s="190"/>
      <c r="L30" s="225"/>
      <c r="M30" s="190"/>
      <c r="N30" s="591"/>
      <c r="O30" s="591"/>
      <c r="P30" s="591"/>
      <c r="Q30" s="591"/>
      <c r="R30" s="174" t="s">
        <v>186</v>
      </c>
      <c r="S30" s="225" t="s">
        <v>258</v>
      </c>
      <c r="T30" s="190"/>
      <c r="U30" s="190"/>
      <c r="V30" s="190"/>
      <c r="W30" s="225"/>
      <c r="X30" s="243"/>
      <c r="Y30" s="237"/>
      <c r="Z30" s="174" t="s">
        <v>29</v>
      </c>
      <c r="AA30" s="237"/>
      <c r="AB30" s="174" t="s">
        <v>64</v>
      </c>
      <c r="AC30" s="237"/>
      <c r="AD30" s="175" t="s">
        <v>65</v>
      </c>
      <c r="AE30" s="334" t="s">
        <v>494</v>
      </c>
    </row>
    <row r="31" spans="1:31" s="78" customFormat="1" ht="15" customHeight="1" x14ac:dyDescent="0.2">
      <c r="A31" s="8"/>
      <c r="B31" s="8"/>
      <c r="C31" s="28" t="s">
        <v>128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30"/>
      <c r="AE31" s="99"/>
    </row>
    <row r="32" spans="1:31" s="78" customFormat="1" ht="15" customHeight="1" x14ac:dyDescent="0.2">
      <c r="A32" s="8"/>
      <c r="B32" s="8"/>
      <c r="C32" s="233" t="s">
        <v>47</v>
      </c>
      <c r="D32" s="228"/>
      <c r="E32" s="228"/>
      <c r="F32" s="228"/>
      <c r="G32" s="228"/>
      <c r="H32" s="228"/>
      <c r="I32" s="228"/>
      <c r="J32" s="232"/>
      <c r="K32" s="231" t="s">
        <v>43</v>
      </c>
      <c r="L32" s="228"/>
      <c r="M32" s="228"/>
      <c r="N32" s="228"/>
      <c r="O32" s="232"/>
      <c r="P32" s="231" t="s">
        <v>44</v>
      </c>
      <c r="Q32" s="228"/>
      <c r="R32" s="228"/>
      <c r="S32" s="228"/>
      <c r="T32" s="232"/>
      <c r="U32" s="228" t="s">
        <v>45</v>
      </c>
      <c r="V32" s="228"/>
      <c r="W32" s="228"/>
      <c r="X32" s="228"/>
      <c r="Y32" s="228"/>
      <c r="Z32" s="232"/>
      <c r="AA32" s="231" t="s">
        <v>46</v>
      </c>
      <c r="AB32" s="228"/>
      <c r="AC32" s="228"/>
      <c r="AD32" s="234"/>
      <c r="AE32" s="99"/>
    </row>
    <row r="33" spans="1:31" s="78" customFormat="1" ht="15" customHeight="1" x14ac:dyDescent="0.2">
      <c r="A33" s="8"/>
      <c r="B33" s="8"/>
      <c r="C33" s="575"/>
      <c r="D33" s="576"/>
      <c r="E33" s="576"/>
      <c r="F33" s="576"/>
      <c r="G33" s="576"/>
      <c r="H33" s="576"/>
      <c r="I33" s="576"/>
      <c r="J33" s="577"/>
      <c r="K33" s="568"/>
      <c r="L33" s="569"/>
      <c r="M33" s="569"/>
      <c r="N33" s="569"/>
      <c r="O33" s="570"/>
      <c r="P33" s="230"/>
      <c r="Q33" s="561"/>
      <c r="R33" s="561"/>
      <c r="S33" s="561"/>
      <c r="T33" s="229"/>
      <c r="U33" s="249" t="s">
        <v>5</v>
      </c>
      <c r="V33" s="562" t="s">
        <v>266</v>
      </c>
      <c r="W33" s="562"/>
      <c r="X33" s="246" t="s">
        <v>5</v>
      </c>
      <c r="Y33" s="562" t="s">
        <v>267</v>
      </c>
      <c r="Z33" s="563"/>
      <c r="AA33" s="226"/>
      <c r="AB33" s="433" t="s">
        <v>29</v>
      </c>
      <c r="AC33" s="226"/>
      <c r="AD33" s="347" t="s">
        <v>64</v>
      </c>
      <c r="AE33" s="99"/>
    </row>
    <row r="34" spans="1:31" s="78" customFormat="1" ht="15" customHeight="1" x14ac:dyDescent="0.2">
      <c r="A34" s="8"/>
      <c r="B34" s="8"/>
      <c r="C34" s="581"/>
      <c r="D34" s="582"/>
      <c r="E34" s="582"/>
      <c r="F34" s="582"/>
      <c r="G34" s="582"/>
      <c r="H34" s="582"/>
      <c r="I34" s="582"/>
      <c r="J34" s="583"/>
      <c r="K34" s="244" t="s">
        <v>80</v>
      </c>
      <c r="L34" s="584"/>
      <c r="M34" s="584"/>
      <c r="N34" s="584"/>
      <c r="O34" s="245" t="s">
        <v>169</v>
      </c>
      <c r="P34" s="244" t="s">
        <v>80</v>
      </c>
      <c r="Q34" s="584"/>
      <c r="R34" s="584"/>
      <c r="S34" s="584"/>
      <c r="T34" s="245" t="s">
        <v>169</v>
      </c>
      <c r="U34" s="251" t="s">
        <v>80</v>
      </c>
      <c r="V34" s="564"/>
      <c r="W34" s="564"/>
      <c r="X34" s="70"/>
      <c r="Y34" s="227"/>
      <c r="Z34" s="250" t="s">
        <v>265</v>
      </c>
      <c r="AA34" s="589"/>
      <c r="AB34" s="587"/>
      <c r="AC34" s="587"/>
      <c r="AD34" s="588"/>
      <c r="AE34" s="99"/>
    </row>
    <row r="35" spans="1:31" s="78" customFormat="1" ht="15" customHeight="1" x14ac:dyDescent="0.2">
      <c r="A35" s="8"/>
      <c r="B35" s="8"/>
      <c r="C35" s="575"/>
      <c r="D35" s="576"/>
      <c r="E35" s="576"/>
      <c r="F35" s="576"/>
      <c r="G35" s="576"/>
      <c r="H35" s="576"/>
      <c r="I35" s="576"/>
      <c r="J35" s="577"/>
      <c r="K35" s="568"/>
      <c r="L35" s="569"/>
      <c r="M35" s="569"/>
      <c r="N35" s="569"/>
      <c r="O35" s="570"/>
      <c r="P35" s="230"/>
      <c r="Q35" s="561"/>
      <c r="R35" s="561"/>
      <c r="S35" s="561"/>
      <c r="T35" s="229"/>
      <c r="U35" s="249" t="s">
        <v>5</v>
      </c>
      <c r="V35" s="562" t="s">
        <v>266</v>
      </c>
      <c r="W35" s="562"/>
      <c r="X35" s="246" t="s">
        <v>5</v>
      </c>
      <c r="Y35" s="562" t="s">
        <v>267</v>
      </c>
      <c r="Z35" s="563"/>
      <c r="AA35" s="226"/>
      <c r="AB35" s="433" t="s">
        <v>29</v>
      </c>
      <c r="AC35" s="226"/>
      <c r="AD35" s="347" t="s">
        <v>64</v>
      </c>
      <c r="AE35" s="99"/>
    </row>
    <row r="36" spans="1:31" s="78" customFormat="1" ht="15" customHeight="1" x14ac:dyDescent="0.2">
      <c r="A36" s="8"/>
      <c r="B36" s="8"/>
      <c r="C36" s="581"/>
      <c r="D36" s="582"/>
      <c r="E36" s="582"/>
      <c r="F36" s="582"/>
      <c r="G36" s="582"/>
      <c r="H36" s="582"/>
      <c r="I36" s="582"/>
      <c r="J36" s="583"/>
      <c r="K36" s="244" t="s">
        <v>80</v>
      </c>
      <c r="L36" s="584"/>
      <c r="M36" s="584"/>
      <c r="N36" s="584"/>
      <c r="O36" s="245" t="s">
        <v>169</v>
      </c>
      <c r="P36" s="244" t="s">
        <v>80</v>
      </c>
      <c r="Q36" s="584"/>
      <c r="R36" s="584"/>
      <c r="S36" s="584"/>
      <c r="T36" s="245" t="s">
        <v>169</v>
      </c>
      <c r="U36" s="251" t="s">
        <v>80</v>
      </c>
      <c r="V36" s="564"/>
      <c r="W36" s="564"/>
      <c r="X36" s="70"/>
      <c r="Y36" s="227"/>
      <c r="Z36" s="250" t="s">
        <v>265</v>
      </c>
      <c r="AA36" s="589"/>
      <c r="AB36" s="587"/>
      <c r="AC36" s="587"/>
      <c r="AD36" s="588"/>
      <c r="AE36" s="99"/>
    </row>
    <row r="37" spans="1:31" s="78" customFormat="1" ht="15" customHeight="1" x14ac:dyDescent="0.2">
      <c r="A37" s="8"/>
      <c r="B37" s="8"/>
      <c r="C37" s="575"/>
      <c r="D37" s="576"/>
      <c r="E37" s="576"/>
      <c r="F37" s="576"/>
      <c r="G37" s="576"/>
      <c r="H37" s="576"/>
      <c r="I37" s="576"/>
      <c r="J37" s="577"/>
      <c r="K37" s="568"/>
      <c r="L37" s="569"/>
      <c r="M37" s="569"/>
      <c r="N37" s="569"/>
      <c r="O37" s="570"/>
      <c r="P37" s="230"/>
      <c r="Q37" s="561"/>
      <c r="R37" s="561"/>
      <c r="S37" s="561"/>
      <c r="T37" s="229"/>
      <c r="U37" s="249" t="s">
        <v>5</v>
      </c>
      <c r="V37" s="562" t="s">
        <v>266</v>
      </c>
      <c r="W37" s="562"/>
      <c r="X37" s="246" t="s">
        <v>5</v>
      </c>
      <c r="Y37" s="562" t="s">
        <v>267</v>
      </c>
      <c r="Z37" s="563"/>
      <c r="AA37" s="226"/>
      <c r="AB37" s="433" t="s">
        <v>29</v>
      </c>
      <c r="AC37" s="226"/>
      <c r="AD37" s="347" t="s">
        <v>64</v>
      </c>
      <c r="AE37" s="99"/>
    </row>
    <row r="38" spans="1:31" s="78" customFormat="1" ht="15" customHeight="1" x14ac:dyDescent="0.2">
      <c r="A38" s="8"/>
      <c r="B38" s="8"/>
      <c r="C38" s="526"/>
      <c r="D38" s="527"/>
      <c r="E38" s="527"/>
      <c r="F38" s="527"/>
      <c r="G38" s="527"/>
      <c r="H38" s="527"/>
      <c r="I38" s="527"/>
      <c r="J38" s="578"/>
      <c r="K38" s="247" t="s">
        <v>80</v>
      </c>
      <c r="L38" s="579"/>
      <c r="M38" s="579"/>
      <c r="N38" s="579"/>
      <c r="O38" s="248" t="s">
        <v>169</v>
      </c>
      <c r="P38" s="247" t="s">
        <v>80</v>
      </c>
      <c r="Q38" s="579"/>
      <c r="R38" s="579"/>
      <c r="S38" s="579"/>
      <c r="T38" s="248" t="s">
        <v>169</v>
      </c>
      <c r="U38" s="251" t="s">
        <v>80</v>
      </c>
      <c r="V38" s="564"/>
      <c r="W38" s="564"/>
      <c r="X38" s="70"/>
      <c r="Y38" s="227"/>
      <c r="Z38" s="250" t="s">
        <v>265</v>
      </c>
      <c r="AA38" s="589"/>
      <c r="AB38" s="587"/>
      <c r="AC38" s="587"/>
      <c r="AD38" s="588"/>
      <c r="AE38" s="99"/>
    </row>
    <row r="39" spans="1:31" s="78" customFormat="1" ht="15" customHeight="1" x14ac:dyDescent="0.2">
      <c r="A39" s="8"/>
      <c r="B39" s="8"/>
      <c r="C39" s="28" t="s">
        <v>129</v>
      </c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30"/>
      <c r="AE39" s="99"/>
    </row>
    <row r="40" spans="1:31" s="78" customFormat="1" ht="15" customHeight="1" x14ac:dyDescent="0.2">
      <c r="A40" s="8"/>
      <c r="B40" s="8"/>
      <c r="C40" s="233" t="s">
        <v>47</v>
      </c>
      <c r="D40" s="228"/>
      <c r="E40" s="228"/>
      <c r="F40" s="228"/>
      <c r="G40" s="228"/>
      <c r="H40" s="228"/>
      <c r="I40" s="228"/>
      <c r="J40" s="232"/>
      <c r="K40" s="231" t="s">
        <v>44</v>
      </c>
      <c r="L40" s="228"/>
      <c r="M40" s="228"/>
      <c r="N40" s="228"/>
      <c r="O40" s="232"/>
      <c r="P40" s="228" t="s">
        <v>247</v>
      </c>
      <c r="Q40" s="228"/>
      <c r="R40" s="228"/>
      <c r="S40" s="228"/>
      <c r="T40" s="228"/>
      <c r="U40" s="228"/>
      <c r="V40" s="228"/>
      <c r="W40" s="228"/>
      <c r="X40" s="231" t="s">
        <v>33</v>
      </c>
      <c r="Y40" s="228"/>
      <c r="Z40" s="228"/>
      <c r="AA40" s="585"/>
      <c r="AB40" s="585"/>
      <c r="AC40" s="585"/>
      <c r="AD40" s="586"/>
      <c r="AE40" s="99"/>
    </row>
    <row r="41" spans="1:31" s="78" customFormat="1" ht="15" customHeight="1" x14ac:dyDescent="0.2">
      <c r="A41" s="8"/>
      <c r="B41" s="8"/>
      <c r="C41" s="575"/>
      <c r="D41" s="576"/>
      <c r="E41" s="576"/>
      <c r="F41" s="576"/>
      <c r="G41" s="576"/>
      <c r="H41" s="576"/>
      <c r="I41" s="576"/>
      <c r="J41" s="577"/>
      <c r="K41" s="230"/>
      <c r="L41" s="561"/>
      <c r="M41" s="561"/>
      <c r="N41" s="561"/>
      <c r="O41" s="229"/>
      <c r="P41" s="568"/>
      <c r="Q41" s="569"/>
      <c r="R41" s="569"/>
      <c r="S41" s="569"/>
      <c r="T41" s="569"/>
      <c r="U41" s="569"/>
      <c r="V41" s="569"/>
      <c r="W41" s="570"/>
      <c r="X41" s="446" t="s">
        <v>480</v>
      </c>
      <c r="Y41" s="226"/>
      <c r="Z41" s="433" t="s">
        <v>477</v>
      </c>
      <c r="AA41" s="226"/>
      <c r="AB41" s="433" t="s">
        <v>476</v>
      </c>
      <c r="AC41" s="226"/>
      <c r="AD41" s="347" t="s">
        <v>475</v>
      </c>
      <c r="AE41" s="99"/>
    </row>
    <row r="42" spans="1:31" s="78" customFormat="1" ht="15" customHeight="1" x14ac:dyDescent="0.2">
      <c r="A42" s="8"/>
      <c r="B42" s="8"/>
      <c r="C42" s="581"/>
      <c r="D42" s="582"/>
      <c r="E42" s="582"/>
      <c r="F42" s="582"/>
      <c r="G42" s="582"/>
      <c r="H42" s="582"/>
      <c r="I42" s="582"/>
      <c r="J42" s="583"/>
      <c r="K42" s="244" t="s">
        <v>80</v>
      </c>
      <c r="L42" s="584"/>
      <c r="M42" s="584"/>
      <c r="N42" s="584"/>
      <c r="O42" s="245" t="s">
        <v>169</v>
      </c>
      <c r="P42" s="565"/>
      <c r="Q42" s="566"/>
      <c r="R42" s="566"/>
      <c r="S42" s="566"/>
      <c r="T42" s="566"/>
      <c r="U42" s="566"/>
      <c r="V42" s="566"/>
      <c r="W42" s="567"/>
      <c r="X42" s="442" t="s">
        <v>478</v>
      </c>
      <c r="Y42" s="227"/>
      <c r="Z42" s="434" t="s">
        <v>477</v>
      </c>
      <c r="AA42" s="227"/>
      <c r="AB42" s="434" t="s">
        <v>476</v>
      </c>
      <c r="AC42" s="227"/>
      <c r="AD42" s="443" t="s">
        <v>475</v>
      </c>
      <c r="AE42" s="99"/>
    </row>
    <row r="43" spans="1:31" s="78" customFormat="1" ht="15" customHeight="1" x14ac:dyDescent="0.2">
      <c r="A43" s="8"/>
      <c r="B43" s="8"/>
      <c r="C43" s="575"/>
      <c r="D43" s="576"/>
      <c r="E43" s="576"/>
      <c r="F43" s="576"/>
      <c r="G43" s="576"/>
      <c r="H43" s="576"/>
      <c r="I43" s="576"/>
      <c r="J43" s="577"/>
      <c r="K43" s="230"/>
      <c r="L43" s="561"/>
      <c r="M43" s="561"/>
      <c r="N43" s="561"/>
      <c r="O43" s="229"/>
      <c r="P43" s="568"/>
      <c r="Q43" s="569"/>
      <c r="R43" s="569"/>
      <c r="S43" s="569"/>
      <c r="T43" s="569"/>
      <c r="U43" s="569"/>
      <c r="V43" s="569"/>
      <c r="W43" s="570"/>
      <c r="X43" s="446" t="s">
        <v>480</v>
      </c>
      <c r="Y43" s="226"/>
      <c r="Z43" s="433" t="s">
        <v>477</v>
      </c>
      <c r="AA43" s="226"/>
      <c r="AB43" s="433" t="s">
        <v>476</v>
      </c>
      <c r="AC43" s="226"/>
      <c r="AD43" s="347" t="s">
        <v>475</v>
      </c>
      <c r="AE43" s="99"/>
    </row>
    <row r="44" spans="1:31" s="78" customFormat="1" ht="15" customHeight="1" x14ac:dyDescent="0.2">
      <c r="A44" s="8"/>
      <c r="B44" s="8"/>
      <c r="C44" s="581"/>
      <c r="D44" s="582"/>
      <c r="E44" s="582"/>
      <c r="F44" s="582"/>
      <c r="G44" s="582"/>
      <c r="H44" s="582"/>
      <c r="I44" s="582"/>
      <c r="J44" s="583"/>
      <c r="K44" s="244" t="s">
        <v>80</v>
      </c>
      <c r="L44" s="584"/>
      <c r="M44" s="584"/>
      <c r="N44" s="584"/>
      <c r="O44" s="245" t="s">
        <v>169</v>
      </c>
      <c r="P44" s="565"/>
      <c r="Q44" s="566"/>
      <c r="R44" s="566"/>
      <c r="S44" s="566"/>
      <c r="T44" s="566"/>
      <c r="U44" s="566"/>
      <c r="V44" s="566"/>
      <c r="W44" s="567"/>
      <c r="X44" s="442" t="s">
        <v>478</v>
      </c>
      <c r="Y44" s="227"/>
      <c r="Z44" s="434" t="s">
        <v>477</v>
      </c>
      <c r="AA44" s="227"/>
      <c r="AB44" s="434" t="s">
        <v>476</v>
      </c>
      <c r="AC44" s="227"/>
      <c r="AD44" s="443" t="s">
        <v>475</v>
      </c>
      <c r="AE44" s="99"/>
    </row>
    <row r="45" spans="1:31" s="78" customFormat="1" ht="15" customHeight="1" x14ac:dyDescent="0.2">
      <c r="A45" s="8"/>
      <c r="B45" s="8"/>
      <c r="C45" s="575"/>
      <c r="D45" s="576"/>
      <c r="E45" s="576"/>
      <c r="F45" s="576"/>
      <c r="G45" s="576"/>
      <c r="H45" s="576"/>
      <c r="I45" s="576"/>
      <c r="J45" s="577"/>
      <c r="K45" s="230"/>
      <c r="L45" s="561"/>
      <c r="M45" s="561"/>
      <c r="N45" s="561"/>
      <c r="O45" s="229"/>
      <c r="P45" s="568"/>
      <c r="Q45" s="569"/>
      <c r="R45" s="569"/>
      <c r="S45" s="569"/>
      <c r="T45" s="569"/>
      <c r="U45" s="569"/>
      <c r="V45" s="569"/>
      <c r="W45" s="570"/>
      <c r="X45" s="446" t="s">
        <v>480</v>
      </c>
      <c r="Y45" s="226"/>
      <c r="Z45" s="433" t="s">
        <v>477</v>
      </c>
      <c r="AA45" s="226"/>
      <c r="AB45" s="433" t="s">
        <v>476</v>
      </c>
      <c r="AC45" s="226"/>
      <c r="AD45" s="347" t="s">
        <v>475</v>
      </c>
      <c r="AE45" s="99"/>
    </row>
    <row r="46" spans="1:31" s="78" customFormat="1" ht="15" customHeight="1" x14ac:dyDescent="0.2">
      <c r="A46" s="8"/>
      <c r="B46" s="8"/>
      <c r="C46" s="526"/>
      <c r="D46" s="527"/>
      <c r="E46" s="527"/>
      <c r="F46" s="527"/>
      <c r="G46" s="527"/>
      <c r="H46" s="527"/>
      <c r="I46" s="527"/>
      <c r="J46" s="578"/>
      <c r="K46" s="244" t="s">
        <v>80</v>
      </c>
      <c r="L46" s="584"/>
      <c r="M46" s="584"/>
      <c r="N46" s="584"/>
      <c r="O46" s="245" t="s">
        <v>169</v>
      </c>
      <c r="P46" s="565"/>
      <c r="Q46" s="566"/>
      <c r="R46" s="566"/>
      <c r="S46" s="566"/>
      <c r="T46" s="566"/>
      <c r="U46" s="566"/>
      <c r="V46" s="566"/>
      <c r="W46" s="567"/>
      <c r="X46" s="442" t="s">
        <v>478</v>
      </c>
      <c r="Y46" s="227"/>
      <c r="Z46" s="434" t="s">
        <v>477</v>
      </c>
      <c r="AA46" s="227"/>
      <c r="AB46" s="434" t="s">
        <v>476</v>
      </c>
      <c r="AC46" s="227"/>
      <c r="AD46" s="443" t="s">
        <v>475</v>
      </c>
      <c r="AE46" s="99"/>
    </row>
    <row r="47" spans="1:31" s="78" customFormat="1" ht="15" customHeight="1" x14ac:dyDescent="0.2">
      <c r="A47" s="8"/>
      <c r="B47" s="8"/>
      <c r="C47" s="28" t="s">
        <v>130</v>
      </c>
      <c r="D47" s="189"/>
      <c r="E47" s="189"/>
      <c r="F47" s="189"/>
      <c r="G47" s="189"/>
      <c r="H47" s="189"/>
      <c r="I47" s="189"/>
      <c r="J47" s="254" t="s">
        <v>149</v>
      </c>
      <c r="K47" s="239"/>
      <c r="L47" s="240" t="s">
        <v>29</v>
      </c>
      <c r="M47" s="239"/>
      <c r="N47" s="240" t="s">
        <v>64</v>
      </c>
      <c r="O47" s="239"/>
      <c r="P47" s="239" t="s">
        <v>271</v>
      </c>
      <c r="Q47" s="239"/>
      <c r="R47" s="239"/>
      <c r="S47" s="239"/>
      <c r="T47" s="239"/>
      <c r="U47" s="239"/>
      <c r="V47" s="239"/>
      <c r="W47" s="239"/>
      <c r="X47" s="189"/>
      <c r="Y47" s="189"/>
      <c r="Z47" s="189"/>
      <c r="AA47" s="183" t="s">
        <v>269</v>
      </c>
      <c r="AB47" s="571"/>
      <c r="AC47" s="571"/>
      <c r="AD47" s="30" t="s">
        <v>268</v>
      </c>
      <c r="AE47" s="99"/>
    </row>
    <row r="48" spans="1:31" s="78" customFormat="1" ht="15" customHeight="1" x14ac:dyDescent="0.2">
      <c r="A48" s="8"/>
      <c r="B48" s="8"/>
      <c r="C48" s="233" t="s">
        <v>47</v>
      </c>
      <c r="D48" s="228"/>
      <c r="E48" s="228"/>
      <c r="F48" s="228"/>
      <c r="G48" s="228"/>
      <c r="H48" s="228"/>
      <c r="I48" s="228"/>
      <c r="J48" s="228"/>
      <c r="K48" s="231" t="s">
        <v>43</v>
      </c>
      <c r="L48" s="228"/>
      <c r="M48" s="228"/>
      <c r="N48" s="228"/>
      <c r="O48" s="232"/>
      <c r="P48" s="231" t="s">
        <v>44</v>
      </c>
      <c r="Q48" s="228"/>
      <c r="R48" s="228"/>
      <c r="S48" s="228"/>
      <c r="T48" s="232"/>
      <c r="U48" s="228" t="s">
        <v>272</v>
      </c>
      <c r="V48" s="228"/>
      <c r="W48" s="228"/>
      <c r="X48" s="228"/>
      <c r="Y48" s="228"/>
      <c r="Z48" s="232"/>
      <c r="AA48" s="231" t="s">
        <v>33</v>
      </c>
      <c r="AB48" s="228"/>
      <c r="AC48" s="228"/>
      <c r="AD48" s="234"/>
      <c r="AE48" s="99"/>
    </row>
    <row r="49" spans="1:31" s="78" customFormat="1" ht="15" customHeight="1" x14ac:dyDescent="0.2">
      <c r="A49" s="8"/>
      <c r="B49" s="8"/>
      <c r="C49" s="575"/>
      <c r="D49" s="576"/>
      <c r="E49" s="576"/>
      <c r="F49" s="576"/>
      <c r="G49" s="576"/>
      <c r="H49" s="576"/>
      <c r="I49" s="576"/>
      <c r="J49" s="577"/>
      <c r="K49" s="568"/>
      <c r="L49" s="569"/>
      <c r="M49" s="569"/>
      <c r="N49" s="569"/>
      <c r="O49" s="570"/>
      <c r="P49" s="230"/>
      <c r="Q49" s="561"/>
      <c r="R49" s="561"/>
      <c r="S49" s="561"/>
      <c r="T49" s="229"/>
      <c r="U49" s="599"/>
      <c r="V49" s="562"/>
      <c r="W49" s="562"/>
      <c r="X49" s="562"/>
      <c r="Y49" s="562"/>
      <c r="Z49" s="563"/>
      <c r="AA49" s="433" t="s">
        <v>478</v>
      </c>
      <c r="AB49" s="445" t="s">
        <v>480</v>
      </c>
      <c r="AC49" s="226"/>
      <c r="AD49" s="347" t="s">
        <v>477</v>
      </c>
      <c r="AE49" s="99"/>
    </row>
    <row r="50" spans="1:31" s="78" customFormat="1" ht="15" customHeight="1" x14ac:dyDescent="0.2">
      <c r="A50" s="8"/>
      <c r="B50" s="8"/>
      <c r="C50" s="581"/>
      <c r="D50" s="582"/>
      <c r="E50" s="582"/>
      <c r="F50" s="582"/>
      <c r="G50" s="582"/>
      <c r="H50" s="582"/>
      <c r="I50" s="582"/>
      <c r="J50" s="583"/>
      <c r="K50" s="244" t="s">
        <v>80</v>
      </c>
      <c r="L50" s="584"/>
      <c r="M50" s="584"/>
      <c r="N50" s="584"/>
      <c r="O50" s="245" t="s">
        <v>169</v>
      </c>
      <c r="P50" s="244" t="s">
        <v>80</v>
      </c>
      <c r="Q50" s="584"/>
      <c r="R50" s="584"/>
      <c r="S50" s="584"/>
      <c r="T50" s="245" t="s">
        <v>169</v>
      </c>
      <c r="U50" s="251" t="s">
        <v>80</v>
      </c>
      <c r="V50" s="564"/>
      <c r="W50" s="564"/>
      <c r="X50" s="70"/>
      <c r="Y50" s="227"/>
      <c r="Z50" s="250" t="s">
        <v>265</v>
      </c>
      <c r="AA50" s="227"/>
      <c r="AB50" s="434" t="s">
        <v>476</v>
      </c>
      <c r="AC50" s="227"/>
      <c r="AD50" s="443" t="s">
        <v>475</v>
      </c>
      <c r="AE50" s="99"/>
    </row>
    <row r="51" spans="1:31" s="78" customFormat="1" ht="15" customHeight="1" x14ac:dyDescent="0.2">
      <c r="A51" s="8"/>
      <c r="B51" s="8"/>
      <c r="C51" s="575"/>
      <c r="D51" s="576"/>
      <c r="E51" s="576"/>
      <c r="F51" s="576"/>
      <c r="G51" s="576"/>
      <c r="H51" s="576"/>
      <c r="I51" s="576"/>
      <c r="J51" s="577"/>
      <c r="K51" s="568"/>
      <c r="L51" s="569"/>
      <c r="M51" s="569"/>
      <c r="N51" s="569"/>
      <c r="O51" s="570"/>
      <c r="P51" s="230"/>
      <c r="Q51" s="561"/>
      <c r="R51" s="561"/>
      <c r="S51" s="561"/>
      <c r="T51" s="229"/>
      <c r="U51" s="599"/>
      <c r="V51" s="562"/>
      <c r="W51" s="562"/>
      <c r="X51" s="562"/>
      <c r="Y51" s="562"/>
      <c r="Z51" s="563"/>
      <c r="AA51" s="433" t="s">
        <v>478</v>
      </c>
      <c r="AB51" s="445" t="s">
        <v>480</v>
      </c>
      <c r="AC51" s="226"/>
      <c r="AD51" s="347" t="s">
        <v>477</v>
      </c>
      <c r="AE51" s="99"/>
    </row>
    <row r="52" spans="1:31" s="78" customFormat="1" ht="15" customHeight="1" x14ac:dyDescent="0.2">
      <c r="A52" s="8"/>
      <c r="B52" s="8"/>
      <c r="C52" s="581"/>
      <c r="D52" s="582"/>
      <c r="E52" s="582"/>
      <c r="F52" s="582"/>
      <c r="G52" s="582"/>
      <c r="H52" s="582"/>
      <c r="I52" s="582"/>
      <c r="J52" s="583"/>
      <c r="K52" s="244" t="s">
        <v>80</v>
      </c>
      <c r="L52" s="584"/>
      <c r="M52" s="584"/>
      <c r="N52" s="584"/>
      <c r="O52" s="245" t="s">
        <v>169</v>
      </c>
      <c r="P52" s="244" t="s">
        <v>80</v>
      </c>
      <c r="Q52" s="584"/>
      <c r="R52" s="584"/>
      <c r="S52" s="584"/>
      <c r="T52" s="245" t="s">
        <v>169</v>
      </c>
      <c r="U52" s="251" t="s">
        <v>80</v>
      </c>
      <c r="V52" s="564"/>
      <c r="W52" s="564"/>
      <c r="X52" s="70"/>
      <c r="Y52" s="227"/>
      <c r="Z52" s="250" t="s">
        <v>265</v>
      </c>
      <c r="AA52" s="227"/>
      <c r="AB52" s="434" t="s">
        <v>476</v>
      </c>
      <c r="AC52" s="227"/>
      <c r="AD52" s="443" t="s">
        <v>475</v>
      </c>
      <c r="AE52" s="99"/>
    </row>
    <row r="53" spans="1:31" s="78" customFormat="1" ht="15" customHeight="1" x14ac:dyDescent="0.2">
      <c r="A53" s="8"/>
      <c r="B53" s="8"/>
      <c r="C53" s="575"/>
      <c r="D53" s="576"/>
      <c r="E53" s="576"/>
      <c r="F53" s="576"/>
      <c r="G53" s="576"/>
      <c r="H53" s="576"/>
      <c r="I53" s="576"/>
      <c r="J53" s="577"/>
      <c r="K53" s="568"/>
      <c r="L53" s="569"/>
      <c r="M53" s="569"/>
      <c r="N53" s="569"/>
      <c r="O53" s="570"/>
      <c r="P53" s="230"/>
      <c r="Q53" s="226"/>
      <c r="R53" s="226"/>
      <c r="S53" s="226"/>
      <c r="T53" s="229"/>
      <c r="U53" s="599"/>
      <c r="V53" s="562"/>
      <c r="W53" s="562"/>
      <c r="X53" s="562"/>
      <c r="Y53" s="562"/>
      <c r="Z53" s="563"/>
      <c r="AA53" s="433" t="s">
        <v>478</v>
      </c>
      <c r="AB53" s="445" t="s">
        <v>480</v>
      </c>
      <c r="AC53" s="226"/>
      <c r="AD53" s="347" t="s">
        <v>477</v>
      </c>
      <c r="AE53" s="99"/>
    </row>
    <row r="54" spans="1:31" s="78" customFormat="1" ht="15" customHeight="1" x14ac:dyDescent="0.2">
      <c r="A54" s="8"/>
      <c r="B54" s="8"/>
      <c r="C54" s="526"/>
      <c r="D54" s="527"/>
      <c r="E54" s="527"/>
      <c r="F54" s="527"/>
      <c r="G54" s="527"/>
      <c r="H54" s="527"/>
      <c r="I54" s="527"/>
      <c r="J54" s="578"/>
      <c r="K54" s="247" t="s">
        <v>80</v>
      </c>
      <c r="L54" s="579"/>
      <c r="M54" s="579"/>
      <c r="N54" s="579"/>
      <c r="O54" s="248" t="s">
        <v>169</v>
      </c>
      <c r="P54" s="247" t="s">
        <v>80</v>
      </c>
      <c r="Q54" s="579"/>
      <c r="R54" s="579"/>
      <c r="S54" s="579"/>
      <c r="T54" s="248" t="s">
        <v>169</v>
      </c>
      <c r="U54" s="252" t="s">
        <v>80</v>
      </c>
      <c r="V54" s="580"/>
      <c r="W54" s="580"/>
      <c r="X54" s="190"/>
      <c r="Y54" s="41"/>
      <c r="Z54" s="253" t="s">
        <v>265</v>
      </c>
      <c r="AA54" s="227"/>
      <c r="AB54" s="434" t="s">
        <v>476</v>
      </c>
      <c r="AC54" s="227"/>
      <c r="AD54" s="443" t="s">
        <v>475</v>
      </c>
      <c r="AE54" s="99"/>
    </row>
  </sheetData>
  <mergeCells count="83">
    <mergeCell ref="C20:N21"/>
    <mergeCell ref="C5:AB6"/>
    <mergeCell ref="C7:AB8"/>
    <mergeCell ref="C53:J54"/>
    <mergeCell ref="K53:O53"/>
    <mergeCell ref="U53:Z53"/>
    <mergeCell ref="L54:N54"/>
    <mergeCell ref="Q54:S54"/>
    <mergeCell ref="V54:W54"/>
    <mergeCell ref="V50:W50"/>
    <mergeCell ref="C51:J52"/>
    <mergeCell ref="K51:O51"/>
    <mergeCell ref="Q51:S51"/>
    <mergeCell ref="U51:Z51"/>
    <mergeCell ref="L52:N52"/>
    <mergeCell ref="Q52:S52"/>
    <mergeCell ref="AB47:AC47"/>
    <mergeCell ref="C49:J50"/>
    <mergeCell ref="K49:O49"/>
    <mergeCell ref="Q49:S49"/>
    <mergeCell ref="U49:Z49"/>
    <mergeCell ref="L50:N50"/>
    <mergeCell ref="Q50:S50"/>
    <mergeCell ref="P41:W41"/>
    <mergeCell ref="C41:J42"/>
    <mergeCell ref="L41:N41"/>
    <mergeCell ref="L42:N42"/>
    <mergeCell ref="V52:W52"/>
    <mergeCell ref="C45:J46"/>
    <mergeCell ref="L45:N45"/>
    <mergeCell ref="L46:N46"/>
    <mergeCell ref="C43:J44"/>
    <mergeCell ref="L43:N43"/>
    <mergeCell ref="L44:N44"/>
    <mergeCell ref="P42:W42"/>
    <mergeCell ref="P43:W43"/>
    <mergeCell ref="P44:W44"/>
    <mergeCell ref="P45:W45"/>
    <mergeCell ref="P46:W46"/>
    <mergeCell ref="C37:J38"/>
    <mergeCell ref="K37:O37"/>
    <mergeCell ref="V37:W37"/>
    <mergeCell ref="Y37:Z37"/>
    <mergeCell ref="L38:N38"/>
    <mergeCell ref="Q38:S38"/>
    <mergeCell ref="V38:W38"/>
    <mergeCell ref="Q37:S37"/>
    <mergeCell ref="Y33:Z33"/>
    <mergeCell ref="L34:N34"/>
    <mergeCell ref="Q34:S34"/>
    <mergeCell ref="V34:W34"/>
    <mergeCell ref="C35:J36"/>
    <mergeCell ref="K35:O35"/>
    <mergeCell ref="Q35:S35"/>
    <mergeCell ref="V35:W35"/>
    <mergeCell ref="Y35:Z35"/>
    <mergeCell ref="L36:N36"/>
    <mergeCell ref="Q36:S36"/>
    <mergeCell ref="V36:W36"/>
    <mergeCell ref="N30:Q30"/>
    <mergeCell ref="C33:J34"/>
    <mergeCell ref="K33:O33"/>
    <mergeCell ref="Q33:S33"/>
    <mergeCell ref="V33:W33"/>
    <mergeCell ref="E25:P25"/>
    <mergeCell ref="T25:U25"/>
    <mergeCell ref="Q28:R28"/>
    <mergeCell ref="O29:Q29"/>
    <mergeCell ref="E27:AC27"/>
    <mergeCell ref="Y11:AC11"/>
    <mergeCell ref="D13:O14"/>
    <mergeCell ref="D16:O17"/>
    <mergeCell ref="R16:AC17"/>
    <mergeCell ref="R13:S13"/>
    <mergeCell ref="R14:S14"/>
    <mergeCell ref="Y14:AB14"/>
    <mergeCell ref="AA40:AD40"/>
    <mergeCell ref="AA34:AB34"/>
    <mergeCell ref="AC34:AD34"/>
    <mergeCell ref="AA36:AB36"/>
    <mergeCell ref="AC36:AD36"/>
    <mergeCell ref="AA38:AB38"/>
    <mergeCell ref="AC38:AD38"/>
  </mergeCells>
  <phoneticPr fontId="1"/>
  <conditionalFormatting sqref="E25:P25">
    <cfRule type="containsBlanks" dxfId="116" priority="3">
      <formula>LEN(TRIM(E25))=0</formula>
    </cfRule>
  </conditionalFormatting>
  <conditionalFormatting sqref="X29">
    <cfRule type="containsBlanks" dxfId="115" priority="2">
      <formula>LEN(TRIM(X29))=0</formula>
    </cfRule>
  </conditionalFormatting>
  <conditionalFormatting sqref="X30">
    <cfRule type="containsBlanks" dxfId="114" priority="1">
      <formula>LEN(TRIM(X30))=0</formula>
    </cfRule>
  </conditionalFormatting>
  <dataValidations count="8">
    <dataValidation type="list" allowBlank="1" showInputMessage="1" showErrorMessage="1" sqref="D10 I10 N10 S10 X10 M22 P22">
      <formula1>"□,■"</formula1>
    </dataValidation>
    <dataValidation type="list" allowBlank="1" showInputMessage="1" showErrorMessage="1" sqref="R13:S13">
      <formula1>"一級,二級,木造"</formula1>
    </dataValidation>
    <dataValidation imeMode="hiragana" allowBlank="1" showInputMessage="1" showErrorMessage="1" sqref="R14:S14 D13:O14 D16:O17 R16:AC17 Y11:AC11 E27:AC27 X41 X43 X45 P41:W46"/>
    <dataValidation imeMode="halfAlpha" allowBlank="1" showInputMessage="1" showErrorMessage="1" sqref="Y14:AB14 AA34:AD34 AA38:AB38 AA36:AB36 Y41:Y46 AC49 AC51 AC53"/>
    <dataValidation type="whole" imeMode="halfAlpha" allowBlank="1" showInputMessage="1" showErrorMessage="1" sqref="AC36:AD36 AC38:AD38 AA41:AA46 AA50 AA52 AA54">
      <formula1>1</formula1>
      <formula2>12</formula2>
    </dataValidation>
    <dataValidation type="whole" imeMode="halfAlpha" allowBlank="1" showInputMessage="1" showErrorMessage="1" sqref="AC41:AC46 AC50 AC52 AC54">
      <formula1>1</formula1>
      <formula2>31</formula2>
    </dataValidation>
    <dataValidation type="list" allowBlank="1" showInputMessage="1" showErrorMessage="1" sqref="X30">
      <formula1>"平成,令和"</formula1>
    </dataValidation>
    <dataValidation type="list" allowBlank="1" showInputMessage="1" showErrorMessage="1" sqref="X29">
      <formula1>"昭和,平成,令和"</formula1>
    </dataValidation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30" width="2.90625" style="8"/>
    <col min="31" max="31" width="2.90625" style="78"/>
    <col min="32" max="16384" width="2.90625" style="8"/>
  </cols>
  <sheetData>
    <row r="1" spans="1:33" ht="15" customHeight="1" x14ac:dyDescent="0.2">
      <c r="A1" s="8" t="s">
        <v>171</v>
      </c>
      <c r="AE1" s="334"/>
    </row>
    <row r="2" spans="1:33" s="12" customFormat="1" ht="15" customHeight="1" x14ac:dyDescent="0.2">
      <c r="A2" s="19" t="s">
        <v>67</v>
      </c>
      <c r="B2" s="23" t="s">
        <v>2</v>
      </c>
      <c r="C2" s="24"/>
      <c r="D2" s="24"/>
      <c r="E2" s="25"/>
      <c r="F2" s="23" t="s">
        <v>172</v>
      </c>
      <c r="G2" s="24"/>
      <c r="H2" s="24"/>
      <c r="I2" s="24"/>
      <c r="J2" s="24"/>
      <c r="K2" s="24"/>
      <c r="L2" s="24"/>
      <c r="M2" s="24"/>
      <c r="N2" s="24"/>
      <c r="O2" s="25"/>
      <c r="P2" s="10"/>
      <c r="Q2" s="10"/>
      <c r="R2" s="10"/>
      <c r="S2" s="10"/>
      <c r="T2" s="10"/>
      <c r="U2" s="8"/>
      <c r="V2" s="11"/>
      <c r="W2" s="8"/>
      <c r="X2" s="11"/>
      <c r="Y2" s="8"/>
      <c r="Z2" s="11"/>
      <c r="AA2" s="8"/>
      <c r="AB2" s="11"/>
      <c r="AC2" s="8"/>
      <c r="AD2" s="11"/>
      <c r="AE2" s="335"/>
    </row>
    <row r="3" spans="1:33" s="12" customFormat="1" ht="15" customHeight="1" x14ac:dyDescent="0.2">
      <c r="A3" s="20" t="s">
        <v>66</v>
      </c>
      <c r="B3" s="23" t="s">
        <v>3</v>
      </c>
      <c r="C3" s="24"/>
      <c r="D3" s="24"/>
      <c r="E3" s="25"/>
      <c r="F3" s="23" t="s">
        <v>161</v>
      </c>
      <c r="G3" s="24"/>
      <c r="H3" s="24"/>
      <c r="I3" s="24"/>
      <c r="J3" s="24"/>
      <c r="K3" s="24"/>
      <c r="L3" s="24"/>
      <c r="M3" s="24"/>
      <c r="N3" s="24"/>
      <c r="O3" s="25"/>
      <c r="P3" s="10"/>
      <c r="Q3" s="10"/>
      <c r="R3" s="10"/>
      <c r="S3" s="10"/>
      <c r="T3" s="10"/>
      <c r="U3" s="8"/>
      <c r="V3" s="11"/>
      <c r="W3" s="8"/>
      <c r="X3" s="11"/>
      <c r="Y3" s="8"/>
      <c r="Z3" s="11"/>
      <c r="AA3" s="8"/>
      <c r="AB3" s="11"/>
      <c r="AC3" s="8"/>
      <c r="AD3" s="11"/>
      <c r="AE3" s="335"/>
    </row>
    <row r="4" spans="1:33" s="12" customFormat="1" ht="15" customHeight="1" x14ac:dyDescent="0.2">
      <c r="A4" s="13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AE4" s="335"/>
    </row>
    <row r="5" spans="1:33" s="12" customFormat="1" ht="15" customHeight="1" x14ac:dyDescent="0.2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AE5" s="135"/>
    </row>
    <row r="6" spans="1:33" s="12" customFormat="1" ht="15" customHeight="1" x14ac:dyDescent="0.2">
      <c r="A6" s="608" t="s">
        <v>173</v>
      </c>
      <c r="B6" s="608"/>
      <c r="C6" s="608"/>
      <c r="D6" s="608"/>
      <c r="E6" s="608"/>
      <c r="F6" s="608"/>
      <c r="G6" s="608"/>
      <c r="H6" s="608"/>
      <c r="I6" s="608"/>
      <c r="J6" s="608"/>
      <c r="K6" s="608"/>
      <c r="L6" s="608"/>
      <c r="M6" s="608"/>
      <c r="N6" s="608"/>
      <c r="O6" s="608"/>
      <c r="P6" s="608"/>
      <c r="Q6" s="608"/>
      <c r="R6" s="608"/>
      <c r="S6" s="608"/>
      <c r="T6" s="608"/>
      <c r="U6" s="608"/>
      <c r="V6" s="608"/>
      <c r="W6" s="608"/>
      <c r="X6" s="608"/>
      <c r="Y6" s="608"/>
      <c r="Z6" s="608"/>
      <c r="AA6" s="608"/>
      <c r="AB6" s="608"/>
      <c r="AC6" s="608"/>
      <c r="AD6" s="608"/>
      <c r="AE6" s="135"/>
    </row>
    <row r="7" spans="1:33" s="12" customFormat="1" ht="15" customHeight="1" x14ac:dyDescent="0.2">
      <c r="A7" s="608"/>
      <c r="B7" s="608"/>
      <c r="C7" s="608"/>
      <c r="D7" s="608"/>
      <c r="E7" s="608"/>
      <c r="F7" s="608"/>
      <c r="G7" s="608"/>
      <c r="H7" s="608"/>
      <c r="I7" s="608"/>
      <c r="J7" s="608"/>
      <c r="K7" s="608"/>
      <c r="L7" s="608"/>
      <c r="M7" s="608"/>
      <c r="N7" s="608"/>
      <c r="O7" s="608"/>
      <c r="P7" s="608"/>
      <c r="Q7" s="608"/>
      <c r="R7" s="608"/>
      <c r="S7" s="608"/>
      <c r="T7" s="608"/>
      <c r="U7" s="608"/>
      <c r="V7" s="608"/>
      <c r="W7" s="608"/>
      <c r="X7" s="608"/>
      <c r="Y7" s="608"/>
      <c r="Z7" s="608"/>
      <c r="AA7" s="608"/>
      <c r="AB7" s="608"/>
      <c r="AC7" s="608"/>
      <c r="AD7" s="608"/>
      <c r="AE7" s="135"/>
    </row>
    <row r="8" spans="1:33" ht="15" customHeight="1" x14ac:dyDescent="0.2">
      <c r="A8" s="11"/>
      <c r="X8" s="10"/>
      <c r="Z8" s="11"/>
      <c r="AB8" s="11"/>
      <c r="AD8" s="11"/>
      <c r="AE8" s="136"/>
    </row>
    <row r="9" spans="1:33" ht="15" customHeight="1" x14ac:dyDescent="0.2">
      <c r="A9" s="11"/>
      <c r="X9" s="10"/>
      <c r="Z9" s="11"/>
      <c r="AB9" s="11"/>
      <c r="AD9" s="11"/>
      <c r="AE9" s="136"/>
    </row>
    <row r="10" spans="1:33" ht="15" customHeight="1" x14ac:dyDescent="0.2">
      <c r="C10" s="500" t="s">
        <v>185</v>
      </c>
      <c r="D10" s="500"/>
      <c r="E10" s="500"/>
      <c r="F10" s="500"/>
      <c r="G10" s="500"/>
      <c r="H10" s="500"/>
      <c r="I10" s="500"/>
      <c r="J10" s="541" t="str">
        <f>IF(一括入力シート!$C$10="","",一括入力シート!$C$10)</f>
        <v/>
      </c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1"/>
      <c r="AE10" s="338" t="s">
        <v>324</v>
      </c>
    </row>
    <row r="11" spans="1:33" ht="15" customHeight="1" x14ac:dyDescent="0.2">
      <c r="C11" s="501"/>
      <c r="D11" s="501"/>
      <c r="E11" s="501"/>
      <c r="F11" s="501"/>
      <c r="G11" s="501"/>
      <c r="H11" s="501"/>
      <c r="I11" s="501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  <c r="AC11" s="590"/>
      <c r="AD11" s="590"/>
    </row>
    <row r="12" spans="1:33" ht="15" customHeight="1" x14ac:dyDescent="0.2">
      <c r="C12" s="84"/>
      <c r="D12" s="84"/>
      <c r="E12" s="84"/>
      <c r="F12" s="84"/>
      <c r="G12" s="84"/>
      <c r="H12" s="84"/>
      <c r="I12" s="84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</row>
    <row r="13" spans="1:33" ht="15" customHeight="1" x14ac:dyDescent="0.2">
      <c r="A13" s="35"/>
      <c r="B13" s="35"/>
      <c r="C13" s="84"/>
      <c r="D13" s="84"/>
      <c r="E13" s="84"/>
      <c r="F13" s="84"/>
      <c r="G13" s="84"/>
      <c r="H13" s="84"/>
      <c r="I13" s="84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78"/>
    </row>
    <row r="14" spans="1:33" ht="15" customHeight="1" x14ac:dyDescent="0.2">
      <c r="A14" s="35"/>
      <c r="B14" s="35"/>
      <c r="C14" s="28" t="s">
        <v>36</v>
      </c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59"/>
      <c r="W14" s="261"/>
      <c r="X14" s="255"/>
      <c r="Y14" s="255"/>
      <c r="Z14" s="255"/>
      <c r="AA14" s="255"/>
      <c r="AB14" s="255"/>
      <c r="AC14" s="261"/>
      <c r="AD14" s="257"/>
      <c r="AE14" s="8"/>
      <c r="AF14" s="11"/>
      <c r="AG14" s="136"/>
    </row>
    <row r="15" spans="1:33" ht="15" customHeight="1" x14ac:dyDescent="0.2">
      <c r="A15" s="35"/>
      <c r="B15" s="35"/>
      <c r="C15" s="34"/>
      <c r="D15" s="35"/>
      <c r="E15" s="35"/>
      <c r="F15" s="35" t="s">
        <v>69</v>
      </c>
      <c r="G15" s="35"/>
      <c r="H15" s="35"/>
      <c r="I15" s="35"/>
      <c r="J15" s="35"/>
      <c r="K15" s="621" t="str">
        <f>IF(一括入力シート!$C$5="","",一括入力シート!$C$5)</f>
        <v/>
      </c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  <c r="AC15" s="621"/>
      <c r="AD15" s="260"/>
      <c r="AE15" s="338" t="s">
        <v>324</v>
      </c>
      <c r="AF15" s="11"/>
      <c r="AG15" s="136"/>
    </row>
    <row r="16" spans="1:33" ht="15" customHeight="1" x14ac:dyDescent="0.2">
      <c r="A16" s="35"/>
      <c r="B16" s="35"/>
      <c r="C16" s="34"/>
      <c r="D16" s="35"/>
      <c r="E16" s="35"/>
      <c r="F16" s="35" t="s">
        <v>188</v>
      </c>
      <c r="G16" s="35"/>
      <c r="H16" s="35"/>
      <c r="I16" s="35"/>
      <c r="J16" s="35"/>
      <c r="K16" s="621" t="str">
        <f>IF(一括入力シート!$C$6="","",一括入力シート!$C$6)</f>
        <v/>
      </c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  <c r="AC16" s="621"/>
      <c r="AD16" s="260"/>
      <c r="AE16" s="338" t="s">
        <v>324</v>
      </c>
      <c r="AF16" s="11"/>
      <c r="AG16" s="136"/>
    </row>
    <row r="17" spans="1:35" ht="15" customHeight="1" x14ac:dyDescent="0.2">
      <c r="A17" s="35"/>
      <c r="B17" s="35"/>
      <c r="C17" s="31"/>
      <c r="D17" s="262"/>
      <c r="E17" s="262"/>
      <c r="F17" s="262" t="s">
        <v>98</v>
      </c>
      <c r="G17" s="262"/>
      <c r="H17" s="262"/>
      <c r="I17" s="262"/>
      <c r="J17" s="262"/>
      <c r="K17" s="619" t="str">
        <f>IF(一括入力シート!$C$8="","",一括入力シート!$C$7&amp;"　"&amp;一括入力シート!$C$8)</f>
        <v/>
      </c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262"/>
      <c r="AC17" s="262"/>
      <c r="AD17" s="33"/>
      <c r="AE17" s="338" t="s">
        <v>324</v>
      </c>
      <c r="AG17" s="136"/>
    </row>
    <row r="18" spans="1:35" ht="15" customHeight="1" x14ac:dyDescent="0.2">
      <c r="A18" s="35"/>
      <c r="B18" s="35"/>
      <c r="O18" s="36"/>
      <c r="P18" s="34"/>
      <c r="AE18" s="8"/>
      <c r="AG18" s="136"/>
    </row>
    <row r="19" spans="1:35" ht="15" customHeight="1" x14ac:dyDescent="0.2">
      <c r="A19" s="35"/>
      <c r="B19" s="35"/>
      <c r="O19" s="33"/>
      <c r="P19" s="31"/>
      <c r="AE19" s="8"/>
      <c r="AG19" s="136"/>
    </row>
    <row r="20" spans="1:35" ht="15" customHeight="1" x14ac:dyDescent="0.2">
      <c r="A20" s="35"/>
      <c r="B20" s="35"/>
      <c r="C20" s="28" t="s">
        <v>174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0"/>
      <c r="AE20" s="8"/>
      <c r="AG20" s="136"/>
    </row>
    <row r="21" spans="1:35" ht="15" customHeight="1" x14ac:dyDescent="0.2">
      <c r="A21" s="35"/>
      <c r="B21" s="35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6"/>
      <c r="AE21" s="8"/>
      <c r="AG21" s="136"/>
    </row>
    <row r="22" spans="1:35" ht="15" customHeight="1" x14ac:dyDescent="0.2">
      <c r="A22" s="35"/>
      <c r="B22" s="35"/>
      <c r="C22" s="34"/>
      <c r="D22" s="35"/>
      <c r="E22" s="35"/>
      <c r="F22" s="35"/>
      <c r="G22" s="35"/>
      <c r="H22" s="35"/>
      <c r="I22" s="546" t="str">
        <f>IF(一括入力シート!C26="","",一括入力シート!C26)</f>
        <v/>
      </c>
      <c r="J22" s="546"/>
      <c r="K22" s="546"/>
      <c r="L22" s="546"/>
      <c r="M22" s="546"/>
      <c r="N22" s="546"/>
      <c r="P22" s="35"/>
      <c r="Q22" s="35" t="s">
        <v>255</v>
      </c>
      <c r="R22" s="35"/>
      <c r="S22" s="35"/>
      <c r="T22" s="35"/>
      <c r="U22" s="344" t="s">
        <v>378</v>
      </c>
      <c r="V22" s="620" t="str">
        <f>IF(一括入力シート!D32="","",一括入力シート!D32)</f>
        <v/>
      </c>
      <c r="W22" s="620"/>
      <c r="X22" s="620"/>
      <c r="Y22" s="345" t="s">
        <v>186</v>
      </c>
      <c r="Z22" s="35"/>
      <c r="AA22" s="35"/>
      <c r="AB22" s="35"/>
      <c r="AC22" s="35"/>
      <c r="AD22" s="36"/>
      <c r="AE22" s="338" t="s">
        <v>324</v>
      </c>
      <c r="AG22" s="136"/>
    </row>
    <row r="23" spans="1:35" ht="15" customHeight="1" x14ac:dyDescent="0.2">
      <c r="A23" s="35"/>
      <c r="B23" s="35"/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3"/>
      <c r="AE23" s="8"/>
      <c r="AG23" s="136"/>
    </row>
    <row r="24" spans="1:35" ht="15" customHeight="1" x14ac:dyDescent="0.2">
      <c r="A24" s="35"/>
      <c r="B24" s="35"/>
      <c r="M24" s="35"/>
      <c r="N24" s="35"/>
      <c r="O24" s="36"/>
      <c r="P24" s="34"/>
      <c r="AE24" s="8"/>
      <c r="AH24" s="136"/>
    </row>
    <row r="25" spans="1:35" ht="15" customHeight="1" x14ac:dyDescent="0.2">
      <c r="M25" s="32"/>
      <c r="N25" s="32"/>
      <c r="O25" s="33"/>
      <c r="P25" s="31"/>
      <c r="AE25" s="8"/>
      <c r="AH25" s="136"/>
    </row>
    <row r="26" spans="1:35" ht="15" customHeight="1" x14ac:dyDescent="0.2">
      <c r="A26" s="35"/>
      <c r="B26" s="35"/>
      <c r="C26" s="36"/>
      <c r="D26" s="29"/>
      <c r="E26" s="29"/>
      <c r="F26" s="29"/>
      <c r="G26" s="29"/>
      <c r="H26" s="29"/>
      <c r="I26" s="29"/>
      <c r="J26" s="29"/>
      <c r="K26" s="30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AE26" s="35"/>
      <c r="AF26" s="35"/>
      <c r="AG26" s="35"/>
      <c r="AI26" s="136"/>
    </row>
    <row r="27" spans="1:35" ht="15" customHeight="1" x14ac:dyDescent="0.2">
      <c r="A27" s="35"/>
      <c r="B27" s="35"/>
      <c r="C27" s="36"/>
      <c r="D27" s="35"/>
      <c r="E27" s="35"/>
      <c r="F27" s="35"/>
      <c r="G27" s="35"/>
      <c r="H27" s="35"/>
      <c r="I27" s="35"/>
      <c r="J27" s="35"/>
      <c r="K27" s="36"/>
      <c r="L27" s="35"/>
      <c r="M27" s="35"/>
      <c r="N27" s="35"/>
      <c r="O27" s="35"/>
      <c r="P27" s="35"/>
      <c r="Q27" s="32"/>
      <c r="R27" s="32"/>
      <c r="S27" s="32"/>
      <c r="T27" s="32"/>
      <c r="U27" s="32"/>
      <c r="V27" s="32"/>
      <c r="W27" s="33"/>
      <c r="AE27" s="35"/>
      <c r="AF27" s="35"/>
      <c r="AG27" s="35"/>
      <c r="AI27" s="136"/>
    </row>
    <row r="28" spans="1:35" ht="15" customHeight="1" x14ac:dyDescent="0.2">
      <c r="A28" s="35"/>
      <c r="B28" s="35"/>
      <c r="C28" s="36"/>
      <c r="I28" s="35"/>
      <c r="J28" s="35"/>
      <c r="K28" s="36"/>
      <c r="Q28" s="28" t="s">
        <v>181</v>
      </c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30"/>
      <c r="AE28" s="35"/>
      <c r="AF28" s="35"/>
      <c r="AG28" s="35"/>
      <c r="AI28" s="136"/>
    </row>
    <row r="29" spans="1:35" ht="15" customHeight="1" x14ac:dyDescent="0.2">
      <c r="A29" s="35"/>
      <c r="B29" s="35"/>
      <c r="C29" s="36"/>
      <c r="I29" s="35"/>
      <c r="J29" s="35"/>
      <c r="K29" s="36"/>
      <c r="Q29" s="55" t="s">
        <v>5</v>
      </c>
      <c r="R29" s="35" t="s">
        <v>184</v>
      </c>
      <c r="S29" s="35"/>
      <c r="T29" s="35"/>
      <c r="U29" s="35"/>
      <c r="V29" s="35"/>
      <c r="W29" s="613"/>
      <c r="X29" s="613"/>
      <c r="Y29" s="613"/>
      <c r="Z29" s="613"/>
      <c r="AA29" s="613"/>
      <c r="AB29" s="613"/>
      <c r="AC29" s="613"/>
      <c r="AD29" s="614"/>
      <c r="AE29" s="35"/>
      <c r="AF29" s="35"/>
      <c r="AG29" s="35"/>
      <c r="AI29" s="136"/>
    </row>
    <row r="30" spans="1:35" ht="15" customHeight="1" x14ac:dyDescent="0.2">
      <c r="A30" s="35"/>
      <c r="B30" s="35"/>
      <c r="C30" s="36"/>
      <c r="I30" s="35"/>
      <c r="J30" s="35"/>
      <c r="K30" s="36"/>
      <c r="Q30" s="618"/>
      <c r="R30" s="522"/>
      <c r="S30" s="522"/>
      <c r="T30" s="522"/>
      <c r="U30" s="522"/>
      <c r="V30" s="522"/>
      <c r="W30" s="118"/>
      <c r="X30" s="35"/>
      <c r="Y30" s="35"/>
      <c r="Z30" s="74" t="s">
        <v>187</v>
      </c>
      <c r="AA30" s="522"/>
      <c r="AB30" s="522"/>
      <c r="AC30" s="522"/>
      <c r="AD30" s="143" t="s">
        <v>186</v>
      </c>
      <c r="AE30" s="35"/>
      <c r="AF30" s="35"/>
      <c r="AG30" s="35"/>
      <c r="AI30" s="136"/>
    </row>
    <row r="31" spans="1:35" ht="15" customHeight="1" x14ac:dyDescent="0.2">
      <c r="A31" s="35"/>
      <c r="B31" s="35"/>
      <c r="C31" s="36"/>
      <c r="I31" s="35"/>
      <c r="J31" s="35"/>
      <c r="K31" s="36"/>
      <c r="Q31" s="538"/>
      <c r="R31" s="539"/>
      <c r="S31" s="539"/>
      <c r="T31" s="539"/>
      <c r="U31" s="539"/>
      <c r="V31" s="539"/>
      <c r="W31" s="4"/>
      <c r="X31" s="32"/>
      <c r="Y31" s="32"/>
      <c r="Z31" s="90" t="s">
        <v>187</v>
      </c>
      <c r="AA31" s="539"/>
      <c r="AB31" s="539"/>
      <c r="AC31" s="539"/>
      <c r="AD31" s="144" t="s">
        <v>186</v>
      </c>
      <c r="AE31" s="35"/>
      <c r="AF31" s="35"/>
      <c r="AG31" s="35"/>
      <c r="AI31" s="136"/>
    </row>
    <row r="32" spans="1:35" ht="15" customHeight="1" x14ac:dyDescent="0.2">
      <c r="A32" s="35"/>
      <c r="B32" s="35"/>
      <c r="C32" s="36"/>
      <c r="I32" s="35"/>
      <c r="J32" s="35"/>
      <c r="K32" s="36"/>
      <c r="Q32" s="35"/>
      <c r="R32" s="35"/>
      <c r="S32" s="36"/>
      <c r="Y32" s="35"/>
      <c r="Z32" s="35"/>
      <c r="AA32" s="36"/>
      <c r="AE32" s="35"/>
      <c r="AF32" s="35"/>
      <c r="AG32" s="35"/>
      <c r="AI32" s="136"/>
    </row>
    <row r="33" spans="1:35" ht="15" customHeight="1" x14ac:dyDescent="0.2">
      <c r="A33" s="32"/>
      <c r="B33" s="32"/>
      <c r="C33" s="33"/>
      <c r="G33" s="35"/>
      <c r="H33" s="35"/>
      <c r="I33" s="32"/>
      <c r="J33" s="32"/>
      <c r="K33" s="33"/>
      <c r="L33" s="35"/>
      <c r="M33" s="35"/>
      <c r="N33" s="35"/>
      <c r="O33" s="35"/>
      <c r="P33" s="35"/>
      <c r="Q33" s="32"/>
      <c r="R33" s="32"/>
      <c r="S33" s="33"/>
      <c r="T33" s="35"/>
      <c r="U33" s="35"/>
      <c r="V33" s="35"/>
      <c r="W33" s="35"/>
      <c r="X33" s="35"/>
      <c r="Y33" s="32"/>
      <c r="Z33" s="32"/>
      <c r="AA33" s="33"/>
      <c r="AB33" s="35"/>
      <c r="AE33" s="35"/>
      <c r="AF33" s="35"/>
      <c r="AG33" s="35"/>
      <c r="AI33" s="136"/>
    </row>
    <row r="34" spans="1:35" s="35" customFormat="1" ht="15" customHeight="1" x14ac:dyDescent="0.2">
      <c r="A34" s="28" t="s">
        <v>175</v>
      </c>
      <c r="B34" s="29"/>
      <c r="C34" s="29"/>
      <c r="D34" s="29"/>
      <c r="E34" s="29"/>
      <c r="F34" s="30"/>
      <c r="H34" s="36"/>
      <c r="I34" s="28" t="s">
        <v>177</v>
      </c>
      <c r="J34" s="29"/>
      <c r="K34" s="29"/>
      <c r="L34" s="29"/>
      <c r="M34" s="29"/>
      <c r="N34" s="30"/>
      <c r="Q34" s="28" t="s">
        <v>178</v>
      </c>
      <c r="R34" s="29"/>
      <c r="S34" s="29"/>
      <c r="T34" s="29"/>
      <c r="U34" s="29"/>
      <c r="V34" s="30"/>
      <c r="Y34" s="28" t="s">
        <v>179</v>
      </c>
      <c r="Z34" s="29"/>
      <c r="AA34" s="29"/>
      <c r="AB34" s="29"/>
      <c r="AC34" s="29"/>
      <c r="AD34" s="30"/>
      <c r="AI34" s="137"/>
    </row>
    <row r="35" spans="1:35" s="35" customFormat="1" ht="15" customHeight="1" x14ac:dyDescent="0.2">
      <c r="A35" s="34" t="s">
        <v>176</v>
      </c>
      <c r="F35" s="36"/>
      <c r="H35" s="36"/>
      <c r="I35" s="34" t="s">
        <v>176</v>
      </c>
      <c r="N35" s="36"/>
      <c r="Q35" s="34" t="s">
        <v>176</v>
      </c>
      <c r="V35" s="36"/>
      <c r="Y35" s="34" t="s">
        <v>176</v>
      </c>
      <c r="AD35" s="36"/>
      <c r="AI35" s="137"/>
    </row>
    <row r="36" spans="1:35" s="35" customFormat="1" ht="15" customHeight="1" x14ac:dyDescent="0.2">
      <c r="A36" s="55" t="s">
        <v>440</v>
      </c>
      <c r="B36" s="35" t="s">
        <v>184</v>
      </c>
      <c r="F36" s="36"/>
      <c r="H36" s="36"/>
      <c r="I36" s="55" t="s">
        <v>5</v>
      </c>
      <c r="J36" s="35" t="s">
        <v>184</v>
      </c>
      <c r="N36" s="36"/>
      <c r="Q36" s="55" t="s">
        <v>5</v>
      </c>
      <c r="R36" s="35" t="s">
        <v>184</v>
      </c>
      <c r="V36" s="36"/>
      <c r="Y36" s="55" t="s">
        <v>5</v>
      </c>
      <c r="Z36" s="35" t="s">
        <v>184</v>
      </c>
      <c r="AD36" s="36"/>
      <c r="AI36" s="137"/>
    </row>
    <row r="37" spans="1:35" s="35" customFormat="1" ht="15" customHeight="1" x14ac:dyDescent="0.2">
      <c r="A37" s="612"/>
      <c r="B37" s="613"/>
      <c r="C37" s="613"/>
      <c r="D37" s="613"/>
      <c r="E37" s="613"/>
      <c r="F37" s="614"/>
      <c r="H37" s="36"/>
      <c r="I37" s="612"/>
      <c r="J37" s="613"/>
      <c r="K37" s="613"/>
      <c r="L37" s="613"/>
      <c r="M37" s="613"/>
      <c r="N37" s="614"/>
      <c r="Q37" s="612"/>
      <c r="R37" s="613"/>
      <c r="S37" s="613"/>
      <c r="T37" s="613"/>
      <c r="U37" s="613"/>
      <c r="V37" s="614"/>
      <c r="Y37" s="612"/>
      <c r="Z37" s="613"/>
      <c r="AA37" s="613"/>
      <c r="AB37" s="613"/>
      <c r="AC37" s="613"/>
      <c r="AD37" s="614"/>
      <c r="AI37" s="137"/>
    </row>
    <row r="38" spans="1:35" s="35" customFormat="1" ht="15" customHeight="1" x14ac:dyDescent="0.2">
      <c r="A38" s="609"/>
      <c r="B38" s="610"/>
      <c r="C38" s="610"/>
      <c r="D38" s="610"/>
      <c r="E38" s="610"/>
      <c r="F38" s="611"/>
      <c r="H38" s="36"/>
      <c r="I38" s="609"/>
      <c r="J38" s="610"/>
      <c r="K38" s="610"/>
      <c r="L38" s="610"/>
      <c r="M38" s="610"/>
      <c r="N38" s="611"/>
      <c r="Q38" s="609"/>
      <c r="R38" s="610"/>
      <c r="S38" s="610"/>
      <c r="T38" s="610"/>
      <c r="U38" s="610"/>
      <c r="V38" s="611"/>
      <c r="Y38" s="609"/>
      <c r="Z38" s="610"/>
      <c r="AA38" s="610"/>
      <c r="AB38" s="610"/>
      <c r="AC38" s="610"/>
      <c r="AD38" s="611"/>
      <c r="AI38" s="137"/>
    </row>
    <row r="39" spans="1:35" s="35" customFormat="1" ht="15" customHeight="1" x14ac:dyDescent="0.2">
      <c r="A39" s="29"/>
      <c r="B39" s="29"/>
      <c r="C39" s="30"/>
      <c r="I39" s="29"/>
      <c r="J39" s="29"/>
      <c r="K39" s="30"/>
      <c r="Q39" s="29"/>
      <c r="R39" s="29"/>
      <c r="S39" s="30"/>
      <c r="Y39" s="29"/>
      <c r="Z39" s="29"/>
      <c r="AA39" s="30"/>
      <c r="AI39" s="137"/>
    </row>
    <row r="40" spans="1:35" s="35" customFormat="1" ht="15" customHeight="1" x14ac:dyDescent="0.2">
      <c r="A40" s="32"/>
      <c r="B40" s="32"/>
      <c r="C40" s="33"/>
      <c r="I40" s="32"/>
      <c r="J40" s="32"/>
      <c r="K40" s="33"/>
      <c r="Q40" s="32"/>
      <c r="R40" s="32"/>
      <c r="S40" s="33"/>
      <c r="Y40" s="32"/>
      <c r="Z40" s="32"/>
      <c r="AA40" s="33"/>
      <c r="AI40" s="137"/>
    </row>
    <row r="41" spans="1:35" s="35" customFormat="1" ht="15" customHeight="1" x14ac:dyDescent="0.2">
      <c r="A41" s="28" t="s">
        <v>175</v>
      </c>
      <c r="B41" s="29"/>
      <c r="C41" s="29"/>
      <c r="D41" s="29"/>
      <c r="E41" s="29"/>
      <c r="F41" s="30"/>
      <c r="G41" s="47"/>
      <c r="H41" s="47"/>
      <c r="I41" s="28" t="s">
        <v>177</v>
      </c>
      <c r="J41" s="29"/>
      <c r="K41" s="29"/>
      <c r="L41" s="29"/>
      <c r="M41" s="29"/>
      <c r="N41" s="30"/>
      <c r="Q41" s="28" t="s">
        <v>178</v>
      </c>
      <c r="R41" s="29"/>
      <c r="S41" s="29"/>
      <c r="T41" s="29"/>
      <c r="U41" s="29"/>
      <c r="V41" s="30"/>
      <c r="Y41" s="28" t="s">
        <v>179</v>
      </c>
      <c r="Z41" s="29"/>
      <c r="AA41" s="29"/>
      <c r="AB41" s="29"/>
      <c r="AC41" s="29"/>
      <c r="AD41" s="30"/>
      <c r="AG41" s="47"/>
      <c r="AH41" s="47"/>
      <c r="AI41" s="137"/>
    </row>
    <row r="42" spans="1:35" s="35" customFormat="1" ht="15" customHeight="1" x14ac:dyDescent="0.2">
      <c r="A42" s="34" t="s">
        <v>180</v>
      </c>
      <c r="F42" s="36"/>
      <c r="G42" s="47"/>
      <c r="H42" s="47"/>
      <c r="I42" s="34" t="s">
        <v>180</v>
      </c>
      <c r="N42" s="36"/>
      <c r="Q42" s="34" t="s">
        <v>180</v>
      </c>
      <c r="V42" s="36"/>
      <c r="Y42" s="34" t="s">
        <v>180</v>
      </c>
      <c r="AD42" s="36"/>
      <c r="AG42" s="47"/>
      <c r="AH42" s="47"/>
      <c r="AI42" s="137"/>
    </row>
    <row r="43" spans="1:35" s="35" customFormat="1" ht="15" customHeight="1" x14ac:dyDescent="0.2">
      <c r="A43" s="612"/>
      <c r="B43" s="613"/>
      <c r="C43" s="613"/>
      <c r="D43" s="613"/>
      <c r="E43" s="613"/>
      <c r="F43" s="614"/>
      <c r="I43" s="612"/>
      <c r="J43" s="613"/>
      <c r="K43" s="613"/>
      <c r="L43" s="613"/>
      <c r="M43" s="613"/>
      <c r="N43" s="614"/>
      <c r="Q43" s="612"/>
      <c r="R43" s="613"/>
      <c r="S43" s="613"/>
      <c r="T43" s="613"/>
      <c r="U43" s="613"/>
      <c r="V43" s="614"/>
      <c r="Y43" s="612"/>
      <c r="Z43" s="613"/>
      <c r="AA43" s="613"/>
      <c r="AB43" s="613"/>
      <c r="AC43" s="613"/>
      <c r="AD43" s="614"/>
      <c r="AI43" s="137"/>
    </row>
    <row r="44" spans="1:35" s="35" customFormat="1" ht="15" customHeight="1" x14ac:dyDescent="0.2">
      <c r="A44" s="612"/>
      <c r="B44" s="613"/>
      <c r="C44" s="613"/>
      <c r="D44" s="613"/>
      <c r="E44" s="613"/>
      <c r="F44" s="614"/>
      <c r="I44" s="612"/>
      <c r="J44" s="613"/>
      <c r="K44" s="613"/>
      <c r="L44" s="613"/>
      <c r="M44" s="613"/>
      <c r="N44" s="614"/>
      <c r="Q44" s="612"/>
      <c r="R44" s="613"/>
      <c r="S44" s="613"/>
      <c r="T44" s="613"/>
      <c r="U44" s="613"/>
      <c r="V44" s="614"/>
      <c r="Y44" s="612"/>
      <c r="Z44" s="613"/>
      <c r="AA44" s="613"/>
      <c r="AB44" s="613"/>
      <c r="AC44" s="613"/>
      <c r="AD44" s="614"/>
      <c r="AI44" s="137"/>
    </row>
    <row r="45" spans="1:35" s="35" customFormat="1" ht="15" customHeight="1" x14ac:dyDescent="0.2">
      <c r="A45" s="615"/>
      <c r="B45" s="616"/>
      <c r="C45" s="616"/>
      <c r="D45" s="616"/>
      <c r="E45" s="616"/>
      <c r="F45" s="617"/>
      <c r="I45" s="615"/>
      <c r="J45" s="616"/>
      <c r="K45" s="616"/>
      <c r="L45" s="616"/>
      <c r="M45" s="616"/>
      <c r="N45" s="617"/>
      <c r="Q45" s="615"/>
      <c r="R45" s="616"/>
      <c r="S45" s="616"/>
      <c r="T45" s="616"/>
      <c r="U45" s="616"/>
      <c r="V45" s="617"/>
      <c r="Y45" s="615"/>
      <c r="Z45" s="616"/>
      <c r="AA45" s="616"/>
      <c r="AB45" s="616"/>
      <c r="AC45" s="616"/>
      <c r="AD45" s="617"/>
      <c r="AI45" s="137"/>
    </row>
    <row r="46" spans="1:35" s="35" customFormat="1" ht="15" customHeight="1" x14ac:dyDescent="0.2">
      <c r="A46" s="142" t="s">
        <v>5</v>
      </c>
      <c r="B46" s="68" t="s">
        <v>184</v>
      </c>
      <c r="C46" s="68"/>
      <c r="D46" s="68"/>
      <c r="E46" s="68"/>
      <c r="F46" s="69"/>
      <c r="I46" s="142" t="s">
        <v>5</v>
      </c>
      <c r="J46" s="68" t="s">
        <v>184</v>
      </c>
      <c r="K46" s="68"/>
      <c r="L46" s="68"/>
      <c r="M46" s="68"/>
      <c r="N46" s="69"/>
      <c r="Q46" s="142" t="s">
        <v>5</v>
      </c>
      <c r="R46" s="68" t="s">
        <v>184</v>
      </c>
      <c r="S46" s="68"/>
      <c r="T46" s="68"/>
      <c r="U46" s="68"/>
      <c r="V46" s="69"/>
      <c r="Y46" s="142" t="s">
        <v>5</v>
      </c>
      <c r="Z46" s="68" t="s">
        <v>184</v>
      </c>
      <c r="AA46" s="68"/>
      <c r="AB46" s="68"/>
      <c r="AC46" s="68"/>
      <c r="AD46" s="69"/>
      <c r="AI46" s="137"/>
    </row>
    <row r="47" spans="1:35" s="35" customFormat="1" ht="15" customHeight="1" x14ac:dyDescent="0.2">
      <c r="A47" s="612"/>
      <c r="B47" s="613"/>
      <c r="C47" s="613"/>
      <c r="D47" s="613"/>
      <c r="E47" s="613"/>
      <c r="F47" s="614"/>
      <c r="I47" s="612"/>
      <c r="J47" s="613"/>
      <c r="K47" s="613"/>
      <c r="L47" s="613"/>
      <c r="M47" s="613"/>
      <c r="N47" s="614"/>
      <c r="Q47" s="612"/>
      <c r="R47" s="613"/>
      <c r="S47" s="613"/>
      <c r="T47" s="613"/>
      <c r="U47" s="613"/>
      <c r="V47" s="614"/>
      <c r="Y47" s="612"/>
      <c r="Z47" s="613"/>
      <c r="AA47" s="613"/>
      <c r="AB47" s="613"/>
      <c r="AC47" s="613"/>
      <c r="AD47" s="614"/>
      <c r="AI47" s="137"/>
    </row>
    <row r="48" spans="1:35" s="35" customFormat="1" ht="15" customHeight="1" x14ac:dyDescent="0.2">
      <c r="A48" s="612"/>
      <c r="B48" s="613"/>
      <c r="C48" s="613"/>
      <c r="D48" s="613"/>
      <c r="E48" s="613"/>
      <c r="F48" s="614"/>
      <c r="G48" s="47"/>
      <c r="H48" s="47"/>
      <c r="I48" s="612"/>
      <c r="J48" s="613"/>
      <c r="K48" s="613"/>
      <c r="L48" s="613"/>
      <c r="M48" s="613"/>
      <c r="N48" s="614"/>
      <c r="O48" s="47"/>
      <c r="P48" s="47"/>
      <c r="Q48" s="612"/>
      <c r="R48" s="613"/>
      <c r="S48" s="613"/>
      <c r="T48" s="613"/>
      <c r="U48" s="613"/>
      <c r="V48" s="614"/>
      <c r="W48" s="47"/>
      <c r="X48" s="47"/>
      <c r="Y48" s="612"/>
      <c r="Z48" s="613"/>
      <c r="AA48" s="613"/>
      <c r="AB48" s="613"/>
      <c r="AC48" s="613"/>
      <c r="AD48" s="614"/>
      <c r="AE48" s="47"/>
      <c r="AF48" s="47"/>
      <c r="AG48" s="47"/>
      <c r="AH48" s="47"/>
      <c r="AI48" s="137"/>
    </row>
    <row r="49" spans="1:35" s="35" customFormat="1" ht="15" customHeight="1" x14ac:dyDescent="0.2">
      <c r="A49" s="612"/>
      <c r="B49" s="613"/>
      <c r="C49" s="613"/>
      <c r="D49" s="613"/>
      <c r="E49" s="613"/>
      <c r="F49" s="614"/>
      <c r="I49" s="612"/>
      <c r="J49" s="613"/>
      <c r="K49" s="613"/>
      <c r="L49" s="613"/>
      <c r="M49" s="613"/>
      <c r="N49" s="614"/>
      <c r="Q49" s="612"/>
      <c r="R49" s="613"/>
      <c r="S49" s="613"/>
      <c r="T49" s="613"/>
      <c r="U49" s="613"/>
      <c r="V49" s="614"/>
      <c r="Y49" s="612"/>
      <c r="Z49" s="613"/>
      <c r="AA49" s="613"/>
      <c r="AB49" s="613"/>
      <c r="AC49" s="613"/>
      <c r="AD49" s="614"/>
      <c r="AI49" s="137"/>
    </row>
    <row r="50" spans="1:35" s="35" customFormat="1" ht="15" customHeight="1" x14ac:dyDescent="0.2">
      <c r="A50" s="609"/>
      <c r="B50" s="610"/>
      <c r="C50" s="610"/>
      <c r="D50" s="610"/>
      <c r="E50" s="610"/>
      <c r="F50" s="611"/>
      <c r="I50" s="609"/>
      <c r="J50" s="610"/>
      <c r="K50" s="610"/>
      <c r="L50" s="610"/>
      <c r="M50" s="610"/>
      <c r="N50" s="611"/>
      <c r="O50" s="141"/>
      <c r="P50" s="141"/>
      <c r="Q50" s="609"/>
      <c r="R50" s="610"/>
      <c r="S50" s="610"/>
      <c r="T50" s="610"/>
      <c r="U50" s="610"/>
      <c r="V50" s="611"/>
      <c r="W50" s="141"/>
      <c r="X50" s="141"/>
      <c r="Y50" s="609"/>
      <c r="Z50" s="610"/>
      <c r="AA50" s="610"/>
      <c r="AB50" s="610"/>
      <c r="AC50" s="610"/>
      <c r="AD50" s="611"/>
      <c r="AG50" s="141"/>
      <c r="AH50" s="141"/>
      <c r="AI50" s="137"/>
    </row>
    <row r="51" spans="1:35" s="35" customFormat="1" ht="15" customHeight="1" x14ac:dyDescent="0.2">
      <c r="D51" s="87"/>
      <c r="AI51" s="137"/>
    </row>
    <row r="52" spans="1:35" s="67" customFormat="1" ht="15" customHeight="1" x14ac:dyDescent="0.2">
      <c r="A52" s="67" t="s">
        <v>182</v>
      </c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40"/>
    </row>
    <row r="53" spans="1:35" s="67" customFormat="1" ht="15" customHeight="1" x14ac:dyDescent="0.2">
      <c r="A53" s="67" t="s">
        <v>183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40"/>
    </row>
    <row r="54" spans="1:35" s="47" customFormat="1" ht="15" customHeight="1" x14ac:dyDescent="0.2"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138"/>
    </row>
    <row r="55" spans="1:35" s="47" customFormat="1" ht="15" customHeight="1" x14ac:dyDescent="0.2"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98"/>
    </row>
    <row r="56" spans="1:35" s="47" customFormat="1" ht="15" customHeight="1" x14ac:dyDescent="0.2"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98"/>
    </row>
    <row r="57" spans="1:35" s="47" customFormat="1" ht="15" customHeight="1" x14ac:dyDescent="0.2"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98"/>
    </row>
    <row r="58" spans="1:35" s="47" customFormat="1" ht="15" customHeight="1" x14ac:dyDescent="0.2"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98"/>
    </row>
    <row r="59" spans="1:35" s="47" customFormat="1" ht="15" customHeight="1" x14ac:dyDescent="0.2">
      <c r="C59" s="6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98"/>
    </row>
    <row r="60" spans="1:35" s="47" customFormat="1" ht="15" customHeight="1" x14ac:dyDescent="0.2"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98"/>
    </row>
    <row r="61" spans="1:35" ht="15" customHeight="1" x14ac:dyDescent="0.2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</row>
  </sheetData>
  <mergeCells count="49">
    <mergeCell ref="K17:AA17"/>
    <mergeCell ref="I22:N22"/>
    <mergeCell ref="V22:X22"/>
    <mergeCell ref="K16:AC16"/>
    <mergeCell ref="K15:AC15"/>
    <mergeCell ref="Y48:AD48"/>
    <mergeCell ref="Y49:AD49"/>
    <mergeCell ref="Y50:AD50"/>
    <mergeCell ref="W29:AD29"/>
    <mergeCell ref="Q30:V30"/>
    <mergeCell ref="AA30:AC30"/>
    <mergeCell ref="Q31:V31"/>
    <mergeCell ref="AA31:AC31"/>
    <mergeCell ref="Y37:AD37"/>
    <mergeCell ref="Y38:AD38"/>
    <mergeCell ref="Y43:AD43"/>
    <mergeCell ref="Y44:AD44"/>
    <mergeCell ref="Y45:AD45"/>
    <mergeCell ref="Y47:AD47"/>
    <mergeCell ref="I48:N48"/>
    <mergeCell ref="I49:N49"/>
    <mergeCell ref="I50:N50"/>
    <mergeCell ref="Q43:V43"/>
    <mergeCell ref="Q44:V44"/>
    <mergeCell ref="Q45:V45"/>
    <mergeCell ref="Q47:V47"/>
    <mergeCell ref="Q48:V48"/>
    <mergeCell ref="Q49:V49"/>
    <mergeCell ref="Q50:V50"/>
    <mergeCell ref="I43:N43"/>
    <mergeCell ref="I44:N44"/>
    <mergeCell ref="I45:N45"/>
    <mergeCell ref="I47:N47"/>
    <mergeCell ref="A6:AD7"/>
    <mergeCell ref="C10:I11"/>
    <mergeCell ref="J10:AD11"/>
    <mergeCell ref="A50:F50"/>
    <mergeCell ref="A49:F49"/>
    <mergeCell ref="A48:F48"/>
    <mergeCell ref="A47:F47"/>
    <mergeCell ref="A43:F43"/>
    <mergeCell ref="A44:F44"/>
    <mergeCell ref="A45:F45"/>
    <mergeCell ref="A37:F37"/>
    <mergeCell ref="A38:F38"/>
    <mergeCell ref="I37:N37"/>
    <mergeCell ref="I38:N38"/>
    <mergeCell ref="Q37:V37"/>
    <mergeCell ref="Q38:V38"/>
  </mergeCells>
  <phoneticPr fontId="1"/>
  <conditionalFormatting sqref="J10:AD11">
    <cfRule type="containsBlanks" dxfId="113" priority="4">
      <formula>LEN(TRIM(J10))=0</formula>
    </cfRule>
  </conditionalFormatting>
  <conditionalFormatting sqref="K17:AA17 K15:K16">
    <cfRule type="containsBlanks" dxfId="112" priority="3">
      <formula>LEN(TRIM(K15))=0</formula>
    </cfRule>
  </conditionalFormatting>
  <conditionalFormatting sqref="I22:N22">
    <cfRule type="containsBlanks" dxfId="111" priority="2">
      <formula>LEN(TRIM(I22))=0</formula>
    </cfRule>
  </conditionalFormatting>
  <conditionalFormatting sqref="V22:X22">
    <cfRule type="containsBlanks" dxfId="110" priority="1">
      <formula>LEN(TRIM(V22))=0</formula>
    </cfRule>
  </conditionalFormatting>
  <dataValidations count="2">
    <dataValidation imeMode="halfAlpha" allowBlank="1" showInputMessage="1" showErrorMessage="1" sqref="AA30:AC31"/>
    <dataValidation type="list" allowBlank="1" showInputMessage="1" showErrorMessage="1" sqref="Q29 Y36 Q36 I36 A36 A46 I46 Q46 Y46">
      <formula1>"□,■"</formula1>
    </dataValidation>
  </dataValidations>
  <pageMargins left="0.78740157480314965" right="0.78740157480314965" top="0.59055118110236227" bottom="0.78740157480314965" header="0.19685039370078741" footer="0.39370078740157483"/>
  <pageSetup paperSize="9" scale="9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16" width="2.90625" style="8"/>
    <col min="17" max="17" width="2.90625" style="8" customWidth="1"/>
    <col min="18" max="30" width="2.90625" style="8"/>
    <col min="31" max="31" width="2.90625" style="334"/>
    <col min="32" max="16384" width="2.90625" style="8"/>
  </cols>
  <sheetData>
    <row r="1" spans="1:31" ht="15" customHeight="1" x14ac:dyDescent="0.2">
      <c r="A1" s="8" t="s">
        <v>9</v>
      </c>
    </row>
    <row r="2" spans="1:31" s="12" customFormat="1" ht="15" customHeight="1" x14ac:dyDescent="0.2">
      <c r="A2" s="21" t="s">
        <v>67</v>
      </c>
      <c r="B2" s="22" t="s">
        <v>2</v>
      </c>
      <c r="C2" s="24"/>
      <c r="D2" s="24"/>
      <c r="E2" s="25"/>
      <c r="F2" s="24" t="s">
        <v>86</v>
      </c>
      <c r="G2" s="24"/>
      <c r="H2" s="24"/>
      <c r="I2" s="24"/>
      <c r="J2" s="24"/>
      <c r="K2" s="24"/>
      <c r="L2" s="24"/>
      <c r="M2" s="24"/>
      <c r="N2" s="24"/>
      <c r="O2" s="25"/>
      <c r="P2" s="13"/>
      <c r="Q2" s="13"/>
      <c r="R2" s="13"/>
      <c r="U2" s="13"/>
      <c r="W2" s="8"/>
      <c r="X2" s="10"/>
      <c r="Y2" s="8"/>
      <c r="Z2" s="11"/>
      <c r="AA2" s="8"/>
      <c r="AB2" s="11"/>
      <c r="AC2" s="8"/>
      <c r="AD2" s="11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87</v>
      </c>
      <c r="G3" s="17"/>
      <c r="H3" s="17"/>
      <c r="I3" s="17"/>
      <c r="J3" s="17"/>
      <c r="K3" s="17"/>
      <c r="L3" s="17"/>
      <c r="M3" s="17"/>
      <c r="N3" s="17"/>
      <c r="O3" s="18"/>
      <c r="P3" s="13"/>
      <c r="Q3" s="13"/>
      <c r="R3" s="13"/>
      <c r="U3" s="13"/>
      <c r="W3" s="8"/>
      <c r="X3" s="10"/>
      <c r="Y3" s="8"/>
      <c r="Z3" s="11"/>
      <c r="AA3" s="8"/>
      <c r="AB3" s="11"/>
      <c r="AC3" s="8"/>
      <c r="AD3" s="11"/>
      <c r="AE3" s="335"/>
    </row>
    <row r="4" spans="1:31" s="12" customFormat="1" ht="15" customHeight="1" x14ac:dyDescent="0.2">
      <c r="P4" s="13"/>
      <c r="Q4" s="13"/>
      <c r="R4" s="13"/>
      <c r="U4" s="13"/>
      <c r="AE4" s="335"/>
    </row>
    <row r="5" spans="1:31" s="12" customFormat="1" ht="15" customHeight="1" x14ac:dyDescent="0.2">
      <c r="P5" s="13"/>
      <c r="Q5" s="13"/>
      <c r="R5" s="13"/>
      <c r="U5" s="13"/>
      <c r="W5" s="8"/>
      <c r="X5" s="10" t="s">
        <v>493</v>
      </c>
      <c r="Y5" s="236" t="str">
        <f>IF('2（当初）'!$Y$7="","",'2（当初）'!$Y$7)</f>
        <v/>
      </c>
      <c r="Z5" s="322" t="s">
        <v>29</v>
      </c>
      <c r="AA5" s="236" t="str">
        <f>IF('2（当初）'!$AA$7="","",'2（当初）'!$AA$7)</f>
        <v/>
      </c>
      <c r="AB5" s="322" t="s">
        <v>64</v>
      </c>
      <c r="AC5" s="236" t="str">
        <f>IF('2（当初）'!$AC$7="","",'2（当初）'!$AC$7)</f>
        <v/>
      </c>
      <c r="AD5" s="322" t="s">
        <v>65</v>
      </c>
      <c r="AE5" s="340" t="s">
        <v>338</v>
      </c>
    </row>
    <row r="6" spans="1:31" s="12" customFormat="1" ht="15" customHeight="1" x14ac:dyDescent="0.2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S6" s="13"/>
      <c r="T6" s="13"/>
      <c r="U6" s="13"/>
      <c r="W6" s="8"/>
      <c r="X6" s="10"/>
      <c r="Y6" s="8"/>
      <c r="Z6" s="11"/>
      <c r="AA6" s="8"/>
      <c r="AB6" s="11"/>
      <c r="AC6" s="8"/>
      <c r="AD6" s="11"/>
      <c r="AE6" s="335"/>
    </row>
    <row r="7" spans="1:31" ht="15" customHeight="1" x14ac:dyDescent="0.2">
      <c r="A7" s="11"/>
      <c r="X7" s="10"/>
      <c r="Z7" s="11"/>
      <c r="AB7" s="11"/>
      <c r="AD7" s="11"/>
    </row>
    <row r="8" spans="1:31" ht="15" customHeight="1" x14ac:dyDescent="0.2">
      <c r="A8" s="9" t="s">
        <v>68</v>
      </c>
    </row>
    <row r="9" spans="1:31" ht="15" customHeight="1" x14ac:dyDescent="0.2">
      <c r="K9" s="9" t="s">
        <v>36</v>
      </c>
      <c r="N9" s="8" t="s">
        <v>69</v>
      </c>
      <c r="T9" s="519" t="str">
        <f>IF(一括入力シート!$C$5="","",一括入力シート!$C$5)</f>
        <v/>
      </c>
      <c r="U9" s="519"/>
      <c r="V9" s="519"/>
      <c r="W9" s="519"/>
      <c r="X9" s="519"/>
      <c r="Y9" s="519"/>
      <c r="Z9" s="519"/>
      <c r="AA9" s="519"/>
      <c r="AB9" s="519"/>
      <c r="AC9" s="519"/>
      <c r="AD9" s="519"/>
      <c r="AE9" s="338" t="s">
        <v>324</v>
      </c>
    </row>
    <row r="10" spans="1:31" ht="15" customHeight="1" x14ac:dyDescent="0.2"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</row>
    <row r="11" spans="1:31" ht="15" customHeight="1" x14ac:dyDescent="0.2">
      <c r="N11" s="8" t="s">
        <v>84</v>
      </c>
      <c r="T11" s="519" t="str">
        <f>IF(一括入力シート!$C$6="","",一括入力シート!$C$6)</f>
        <v/>
      </c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338" t="s">
        <v>324</v>
      </c>
    </row>
    <row r="12" spans="1:31" ht="15" customHeight="1" x14ac:dyDescent="0.2"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</row>
    <row r="13" spans="1:31" ht="15" customHeight="1" x14ac:dyDescent="0.2">
      <c r="N13" s="8" t="s">
        <v>98</v>
      </c>
      <c r="T13" s="518" t="str">
        <f>IF(一括入力シート!C7="","",一括入力シート!$C$7&amp;CHAR(10)&amp;一括入力シート!$C$8)</f>
        <v/>
      </c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338" t="s">
        <v>324</v>
      </c>
    </row>
    <row r="14" spans="1:31" ht="15" customHeight="1" x14ac:dyDescent="0.2">
      <c r="T14" s="518"/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</row>
    <row r="15" spans="1:31" ht="15" customHeight="1" x14ac:dyDescent="0.2">
      <c r="N15" s="8" t="s">
        <v>498</v>
      </c>
      <c r="T15" s="518" t="str">
        <f>IF(一括入力シート!C26="","",一括入力シート!C26)</f>
        <v/>
      </c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338" t="s">
        <v>324</v>
      </c>
    </row>
    <row r="16" spans="1:31" ht="15" customHeight="1" x14ac:dyDescent="0.2">
      <c r="N16" s="8" t="s">
        <v>499</v>
      </c>
      <c r="T16" s="518" t="str">
        <f>IF(一括入力シート!C27="","",一括入力シート!C27)</f>
        <v/>
      </c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  <c r="AE16" s="338" t="s">
        <v>324</v>
      </c>
    </row>
    <row r="17" spans="1:31" s="35" customFormat="1" ht="15" customHeight="1" x14ac:dyDescent="0.2">
      <c r="A17" s="45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335"/>
    </row>
    <row r="18" spans="1:31" ht="15" customHeight="1" x14ac:dyDescent="0.2">
      <c r="A18" s="560" t="s">
        <v>85</v>
      </c>
      <c r="B18" s="560"/>
      <c r="C18" s="560"/>
      <c r="D18" s="560"/>
      <c r="E18" s="560"/>
      <c r="F18" s="560"/>
      <c r="G18" s="560"/>
      <c r="H18" s="560"/>
      <c r="I18" s="560"/>
      <c r="J18" s="560"/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0"/>
      <c r="V18" s="560"/>
      <c r="W18" s="560"/>
      <c r="X18" s="560"/>
      <c r="Y18" s="560"/>
      <c r="Z18" s="560"/>
      <c r="AA18" s="560"/>
      <c r="AB18" s="560"/>
      <c r="AC18" s="560"/>
      <c r="AD18" s="560"/>
    </row>
    <row r="19" spans="1:31" ht="15" customHeight="1" x14ac:dyDescent="0.2">
      <c r="A19" s="560"/>
      <c r="B19" s="560"/>
      <c r="C19" s="560"/>
      <c r="D19" s="560"/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  <c r="X19" s="560"/>
      <c r="Y19" s="560"/>
      <c r="Z19" s="560"/>
      <c r="AA19" s="560"/>
      <c r="AB19" s="560"/>
      <c r="AC19" s="560"/>
      <c r="AD19" s="560"/>
    </row>
    <row r="20" spans="1:31" s="35" customFormat="1" ht="15" customHeight="1" x14ac:dyDescent="0.2">
      <c r="A20" s="45"/>
      <c r="B20" s="4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335"/>
    </row>
    <row r="21" spans="1:31" s="35" customFormat="1" ht="15" customHeight="1" x14ac:dyDescent="0.2">
      <c r="B21" s="35" t="s">
        <v>88</v>
      </c>
      <c r="AE21" s="335"/>
    </row>
    <row r="22" spans="1:31" s="35" customFormat="1" ht="15" customHeight="1" x14ac:dyDescent="0.2">
      <c r="C22" s="2"/>
      <c r="D22" s="2"/>
      <c r="E22" s="2"/>
      <c r="F22" s="2"/>
      <c r="G22" s="2"/>
      <c r="H22" s="2"/>
      <c r="I22" s="2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335"/>
    </row>
    <row r="23" spans="1:31" s="35" customFormat="1" ht="15" customHeight="1" x14ac:dyDescent="0.2">
      <c r="A23" s="522" t="s">
        <v>40</v>
      </c>
      <c r="B23" s="522"/>
      <c r="C23" s="522"/>
      <c r="D23" s="522"/>
      <c r="E23" s="522"/>
      <c r="F23" s="522"/>
      <c r="G23" s="522"/>
      <c r="H23" s="522"/>
      <c r="I23" s="522"/>
      <c r="J23" s="522"/>
      <c r="K23" s="522"/>
      <c r="L23" s="522"/>
      <c r="M23" s="522"/>
      <c r="N23" s="522"/>
      <c r="O23" s="522"/>
      <c r="P23" s="522"/>
      <c r="Q23" s="522"/>
      <c r="R23" s="522"/>
      <c r="S23" s="522"/>
      <c r="T23" s="522"/>
      <c r="U23" s="522"/>
      <c r="V23" s="522"/>
      <c r="W23" s="522"/>
      <c r="X23" s="522"/>
      <c r="Y23" s="522"/>
      <c r="Z23" s="522"/>
      <c r="AA23" s="522"/>
      <c r="AB23" s="522"/>
      <c r="AC23" s="522"/>
      <c r="AD23" s="522"/>
      <c r="AE23" s="335"/>
    </row>
    <row r="24" spans="1:31" s="35" customFormat="1" ht="15" customHeight="1" x14ac:dyDescent="0.2"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335"/>
    </row>
    <row r="25" spans="1:31" s="35" customFormat="1" ht="15" customHeight="1" x14ac:dyDescent="0.2">
      <c r="C25" s="42"/>
      <c r="D25" s="42"/>
      <c r="E25" s="42"/>
      <c r="F25" s="42"/>
      <c r="G25" s="42"/>
      <c r="H25" s="42"/>
      <c r="I25" s="42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335"/>
    </row>
    <row r="26" spans="1:31" s="35" customFormat="1" ht="15" customHeight="1" x14ac:dyDescent="0.2">
      <c r="B26" s="500" t="s">
        <v>91</v>
      </c>
      <c r="C26" s="500"/>
      <c r="D26" s="500"/>
      <c r="E26" s="500"/>
      <c r="F26" s="500"/>
      <c r="G26" s="500"/>
      <c r="H26" s="500"/>
      <c r="I26" s="500"/>
      <c r="J26" s="500"/>
      <c r="K26" s="500"/>
      <c r="L26" s="49"/>
      <c r="M26" s="631" t="str">
        <f>IF(一括入力シート!$C$10="","",一括入力シート!$C$10)</f>
        <v/>
      </c>
      <c r="N26" s="631"/>
      <c r="O26" s="631"/>
      <c r="P26" s="631"/>
      <c r="Q26" s="631"/>
      <c r="R26" s="631"/>
      <c r="S26" s="631"/>
      <c r="T26" s="631"/>
      <c r="U26" s="631"/>
      <c r="V26" s="631"/>
      <c r="W26" s="631"/>
      <c r="X26" s="631"/>
      <c r="Y26" s="631"/>
      <c r="Z26" s="631"/>
      <c r="AA26" s="631"/>
      <c r="AB26" s="631"/>
      <c r="AC26" s="631"/>
      <c r="AD26" s="631"/>
      <c r="AE26" s="338" t="s">
        <v>324</v>
      </c>
    </row>
    <row r="27" spans="1:31" s="35" customFormat="1" ht="15" customHeight="1" x14ac:dyDescent="0.2">
      <c r="B27" s="500"/>
      <c r="C27" s="500"/>
      <c r="D27" s="500"/>
      <c r="E27" s="500"/>
      <c r="F27" s="500"/>
      <c r="G27" s="500"/>
      <c r="H27" s="500"/>
      <c r="I27" s="500"/>
      <c r="J27" s="500"/>
      <c r="K27" s="500"/>
      <c r="M27" s="631"/>
      <c r="N27" s="631"/>
      <c r="O27" s="631"/>
      <c r="P27" s="631"/>
      <c r="Q27" s="631"/>
      <c r="R27" s="631"/>
      <c r="S27" s="631"/>
      <c r="T27" s="631"/>
      <c r="U27" s="631"/>
      <c r="V27" s="631"/>
      <c r="W27" s="631"/>
      <c r="X27" s="631"/>
      <c r="Y27" s="631"/>
      <c r="Z27" s="631"/>
      <c r="AA27" s="631"/>
      <c r="AB27" s="631"/>
      <c r="AC27" s="631"/>
      <c r="AD27" s="631"/>
      <c r="AE27" s="335"/>
    </row>
    <row r="28" spans="1:31" s="35" customFormat="1" ht="15" customHeight="1" x14ac:dyDescent="0.2">
      <c r="AE28" s="335"/>
    </row>
    <row r="29" spans="1:31" s="35" customFormat="1" ht="15" customHeight="1" x14ac:dyDescent="0.2">
      <c r="B29" s="2" t="s">
        <v>92</v>
      </c>
      <c r="H29" s="39"/>
      <c r="K29" s="39"/>
      <c r="M29" s="1" t="s">
        <v>26</v>
      </c>
      <c r="N29" s="2"/>
      <c r="O29" s="2"/>
      <c r="P29" s="51" t="s">
        <v>493</v>
      </c>
      <c r="Q29" s="325" t="str">
        <f>IF(一括入力シート!D19="","",一括入力シート!D19)</f>
        <v/>
      </c>
      <c r="R29" s="323" t="s">
        <v>29</v>
      </c>
      <c r="S29" s="325" t="str">
        <f>IF(一括入力シート!F19="","",一括入力シート!F19)</f>
        <v/>
      </c>
      <c r="T29" s="323" t="s">
        <v>64</v>
      </c>
      <c r="U29" s="325" t="str">
        <f>IF(一括入力シート!H19="","",一括入力シート!H19)</f>
        <v/>
      </c>
      <c r="V29" s="323" t="s">
        <v>65</v>
      </c>
      <c r="W29" s="2"/>
      <c r="X29" s="2"/>
      <c r="Y29" s="2"/>
      <c r="Z29" s="2"/>
      <c r="AA29" s="2"/>
      <c r="AB29" s="2"/>
      <c r="AC29" s="2"/>
      <c r="AD29" s="2"/>
      <c r="AE29" s="338" t="s">
        <v>324</v>
      </c>
    </row>
    <row r="30" spans="1:31" s="35" customFormat="1" ht="15" customHeight="1" x14ac:dyDescent="0.2"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335"/>
    </row>
    <row r="31" spans="1:31" s="35" customFormat="1" ht="15" customHeight="1" x14ac:dyDescent="0.2">
      <c r="B31" s="39"/>
      <c r="C31" s="39"/>
      <c r="H31" s="39"/>
      <c r="K31" s="39"/>
      <c r="M31" s="1" t="s">
        <v>27</v>
      </c>
      <c r="N31" s="2"/>
      <c r="O31" s="2"/>
      <c r="P31" s="51" t="s">
        <v>493</v>
      </c>
      <c r="Q31" s="440" t="str">
        <f>IF(一括入力シート!D24="","",一括入力シート!D24)</f>
        <v/>
      </c>
      <c r="R31" s="323" t="s">
        <v>29</v>
      </c>
      <c r="S31" s="325" t="str">
        <f>IF(一括入力シート!F24="","",一括入力シート!F24)</f>
        <v/>
      </c>
      <c r="T31" s="323" t="s">
        <v>64</v>
      </c>
      <c r="U31" s="325" t="str">
        <f>IF(一括入力シート!H24="","",一括入力シート!H24)</f>
        <v/>
      </c>
      <c r="V31" s="323" t="s">
        <v>65</v>
      </c>
      <c r="W31" s="2"/>
      <c r="X31" s="2"/>
      <c r="Y31" s="2"/>
      <c r="Z31" s="2"/>
      <c r="AA31" s="2"/>
      <c r="AB31" s="2"/>
      <c r="AC31" s="2"/>
      <c r="AD31" s="2"/>
      <c r="AE31" s="338" t="s">
        <v>324</v>
      </c>
    </row>
    <row r="32" spans="1:31" s="35" customFormat="1" ht="15" customHeight="1" x14ac:dyDescent="0.2">
      <c r="B32" s="47"/>
      <c r="C32" s="39"/>
      <c r="AE32" s="335"/>
    </row>
    <row r="33" spans="2:31" s="35" customFormat="1" ht="15" customHeight="1" x14ac:dyDescent="0.2">
      <c r="B33" s="47"/>
      <c r="C33" s="39"/>
      <c r="AE33" s="335"/>
    </row>
    <row r="34" spans="2:31" s="35" customFormat="1" ht="15" customHeight="1" x14ac:dyDescent="0.2">
      <c r="B34" s="42" t="s">
        <v>89</v>
      </c>
      <c r="C34" s="39"/>
      <c r="K34" s="53"/>
      <c r="L34" s="53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2"/>
      <c r="AA34" s="632"/>
      <c r="AB34" s="632"/>
      <c r="AC34" s="632"/>
      <c r="AD34" s="632"/>
      <c r="AE34" s="335" t="s">
        <v>491</v>
      </c>
    </row>
    <row r="35" spans="2:31" s="35" customFormat="1" ht="15" customHeight="1" x14ac:dyDescent="0.2">
      <c r="C35" s="39"/>
      <c r="K35" s="53"/>
      <c r="L35" s="53"/>
      <c r="M35" s="632"/>
      <c r="N35" s="632"/>
      <c r="O35" s="632"/>
      <c r="P35" s="632"/>
      <c r="Q35" s="632"/>
      <c r="R35" s="632"/>
      <c r="S35" s="632"/>
      <c r="T35" s="632"/>
      <c r="U35" s="632"/>
      <c r="V35" s="632"/>
      <c r="W35" s="632"/>
      <c r="X35" s="632"/>
      <c r="Y35" s="632"/>
      <c r="Z35" s="632"/>
      <c r="AA35" s="632"/>
      <c r="AB35" s="632"/>
      <c r="AC35" s="632"/>
      <c r="AD35" s="632"/>
      <c r="AE35" s="335"/>
    </row>
    <row r="36" spans="2:31" s="35" customFormat="1" ht="15" customHeight="1" x14ac:dyDescent="0.2">
      <c r="C36" s="39"/>
      <c r="K36" s="53"/>
      <c r="L36" s="53"/>
      <c r="M36" s="632"/>
      <c r="N36" s="632"/>
      <c r="O36" s="632"/>
      <c r="P36" s="632"/>
      <c r="Q36" s="632"/>
      <c r="R36" s="632"/>
      <c r="S36" s="632"/>
      <c r="T36" s="632"/>
      <c r="U36" s="632"/>
      <c r="V36" s="632"/>
      <c r="W36" s="632"/>
      <c r="X36" s="632"/>
      <c r="Y36" s="632"/>
      <c r="Z36" s="632"/>
      <c r="AA36" s="632"/>
      <c r="AB36" s="632"/>
      <c r="AC36" s="632"/>
      <c r="AD36" s="632"/>
      <c r="AE36" s="335"/>
    </row>
    <row r="37" spans="2:31" s="35" customFormat="1" ht="15" customHeight="1" x14ac:dyDescent="0.2">
      <c r="C37" s="39"/>
      <c r="K37" s="53"/>
      <c r="L37" s="53"/>
      <c r="M37" s="632"/>
      <c r="N37" s="632"/>
      <c r="O37" s="632"/>
      <c r="P37" s="632"/>
      <c r="Q37" s="632"/>
      <c r="R37" s="632"/>
      <c r="S37" s="632"/>
      <c r="T37" s="632"/>
      <c r="U37" s="632"/>
      <c r="V37" s="632"/>
      <c r="W37" s="632"/>
      <c r="X37" s="632"/>
      <c r="Y37" s="632"/>
      <c r="Z37" s="632"/>
      <c r="AA37" s="632"/>
      <c r="AB37" s="632"/>
      <c r="AC37" s="632"/>
      <c r="AD37" s="632"/>
      <c r="AE37" s="335"/>
    </row>
    <row r="38" spans="2:31" s="35" customFormat="1" ht="15" customHeight="1" x14ac:dyDescent="0.2">
      <c r="C38" s="39"/>
      <c r="K38" s="53"/>
      <c r="L38" s="53"/>
      <c r="M38" s="632"/>
      <c r="N38" s="632"/>
      <c r="O38" s="632"/>
      <c r="P38" s="632"/>
      <c r="Q38" s="632"/>
      <c r="R38" s="632"/>
      <c r="S38" s="632"/>
      <c r="T38" s="632"/>
      <c r="U38" s="632"/>
      <c r="V38" s="632"/>
      <c r="W38" s="632"/>
      <c r="X38" s="632"/>
      <c r="Y38" s="632"/>
      <c r="Z38" s="632"/>
      <c r="AA38" s="632"/>
      <c r="AB38" s="632"/>
      <c r="AC38" s="632"/>
      <c r="AD38" s="632"/>
      <c r="AE38" s="335"/>
    </row>
    <row r="39" spans="2:31" s="35" customFormat="1" ht="15" customHeight="1" x14ac:dyDescent="0.2">
      <c r="C39" s="39"/>
      <c r="AE39" s="335"/>
    </row>
    <row r="40" spans="2:31" s="35" customFormat="1" ht="15" customHeight="1" x14ac:dyDescent="0.2">
      <c r="B40" s="2" t="s">
        <v>90</v>
      </c>
      <c r="C40" s="39"/>
      <c r="AE40" s="335"/>
    </row>
    <row r="41" spans="2:31" s="35" customFormat="1" ht="15" customHeight="1" x14ac:dyDescent="0.2">
      <c r="C41" s="39"/>
      <c r="AE41" s="335"/>
    </row>
    <row r="42" spans="2:31" s="35" customFormat="1" ht="15" customHeight="1" x14ac:dyDescent="0.2">
      <c r="C42" s="28" t="s">
        <v>96</v>
      </c>
      <c r="D42" s="29"/>
      <c r="E42" s="29"/>
      <c r="F42" s="29"/>
      <c r="G42" s="622"/>
      <c r="H42" s="623"/>
      <c r="I42" s="623"/>
      <c r="J42" s="623"/>
      <c r="K42" s="623"/>
      <c r="L42" s="624"/>
      <c r="M42" s="622"/>
      <c r="N42" s="623"/>
      <c r="O42" s="623"/>
      <c r="P42" s="623"/>
      <c r="Q42" s="623"/>
      <c r="R42" s="624"/>
      <c r="S42" s="622"/>
      <c r="T42" s="623"/>
      <c r="U42" s="623"/>
      <c r="V42" s="623"/>
      <c r="W42" s="623"/>
      <c r="X42" s="624"/>
      <c r="Y42" s="622"/>
      <c r="Z42" s="623"/>
      <c r="AA42" s="623"/>
      <c r="AB42" s="623"/>
      <c r="AC42" s="623"/>
      <c r="AD42" s="624"/>
      <c r="AE42" s="335"/>
    </row>
    <row r="43" spans="2:31" s="35" customFormat="1" ht="15" customHeight="1" x14ac:dyDescent="0.2">
      <c r="C43" s="34" t="s">
        <v>95</v>
      </c>
      <c r="G43" s="625"/>
      <c r="H43" s="626"/>
      <c r="I43" s="626"/>
      <c r="J43" s="626"/>
      <c r="K43" s="626"/>
      <c r="L43" s="627"/>
      <c r="M43" s="625"/>
      <c r="N43" s="626"/>
      <c r="O43" s="626"/>
      <c r="P43" s="626"/>
      <c r="Q43" s="626"/>
      <c r="R43" s="627"/>
      <c r="S43" s="625"/>
      <c r="T43" s="626"/>
      <c r="U43" s="626"/>
      <c r="V43" s="626"/>
      <c r="W43" s="626"/>
      <c r="X43" s="627"/>
      <c r="Y43" s="625"/>
      <c r="Z43" s="626"/>
      <c r="AA43" s="626"/>
      <c r="AB43" s="626"/>
      <c r="AC43" s="626"/>
      <c r="AD43" s="627"/>
      <c r="AE43" s="335"/>
    </row>
    <row r="44" spans="2:31" s="35" customFormat="1" ht="15" customHeight="1" x14ac:dyDescent="0.2">
      <c r="C44" s="31"/>
      <c r="D44" s="32"/>
      <c r="E44" s="32"/>
      <c r="F44" s="32"/>
      <c r="G44" s="628"/>
      <c r="H44" s="629"/>
      <c r="I44" s="629"/>
      <c r="J44" s="629"/>
      <c r="K44" s="629"/>
      <c r="L44" s="630"/>
      <c r="M44" s="628"/>
      <c r="N44" s="629"/>
      <c r="O44" s="629"/>
      <c r="P44" s="629"/>
      <c r="Q44" s="629"/>
      <c r="R44" s="630"/>
      <c r="S44" s="628"/>
      <c r="T44" s="629"/>
      <c r="U44" s="629"/>
      <c r="V44" s="629"/>
      <c r="W44" s="629"/>
      <c r="X44" s="630"/>
      <c r="Y44" s="628"/>
      <c r="Z44" s="629"/>
      <c r="AA44" s="629"/>
      <c r="AB44" s="629"/>
      <c r="AC44" s="629"/>
      <c r="AD44" s="630"/>
      <c r="AE44" s="335"/>
    </row>
    <row r="45" spans="2:31" s="35" customFormat="1" ht="15" customHeight="1" x14ac:dyDescent="0.2">
      <c r="C45" s="28" t="s">
        <v>37</v>
      </c>
      <c r="D45" s="29"/>
      <c r="E45" s="29"/>
      <c r="F45" s="29"/>
      <c r="G45" s="622"/>
      <c r="H45" s="623"/>
      <c r="I45" s="623"/>
      <c r="J45" s="623"/>
      <c r="K45" s="623"/>
      <c r="L45" s="624"/>
      <c r="M45" s="622"/>
      <c r="N45" s="623"/>
      <c r="O45" s="623"/>
      <c r="P45" s="623"/>
      <c r="Q45" s="623"/>
      <c r="R45" s="624"/>
      <c r="S45" s="622"/>
      <c r="T45" s="623"/>
      <c r="U45" s="623"/>
      <c r="V45" s="623"/>
      <c r="W45" s="623"/>
      <c r="X45" s="624"/>
      <c r="Y45" s="622"/>
      <c r="Z45" s="623"/>
      <c r="AA45" s="623"/>
      <c r="AB45" s="623"/>
      <c r="AC45" s="623"/>
      <c r="AD45" s="624"/>
      <c r="AE45" s="335"/>
    </row>
    <row r="46" spans="2:31" s="35" customFormat="1" ht="15" customHeight="1" x14ac:dyDescent="0.2">
      <c r="C46" s="34"/>
      <c r="G46" s="625"/>
      <c r="H46" s="626"/>
      <c r="I46" s="626"/>
      <c r="J46" s="626"/>
      <c r="K46" s="626"/>
      <c r="L46" s="627"/>
      <c r="M46" s="625"/>
      <c r="N46" s="626"/>
      <c r="O46" s="626"/>
      <c r="P46" s="626"/>
      <c r="Q46" s="626"/>
      <c r="R46" s="627"/>
      <c r="S46" s="625"/>
      <c r="T46" s="626"/>
      <c r="U46" s="626"/>
      <c r="V46" s="626"/>
      <c r="W46" s="626"/>
      <c r="X46" s="627"/>
      <c r="Y46" s="625"/>
      <c r="Z46" s="626"/>
      <c r="AA46" s="626"/>
      <c r="AB46" s="626"/>
      <c r="AC46" s="626"/>
      <c r="AD46" s="627"/>
      <c r="AE46" s="335"/>
    </row>
    <row r="47" spans="2:31" s="35" customFormat="1" ht="15" customHeight="1" x14ac:dyDescent="0.2">
      <c r="C47" s="31"/>
      <c r="D47" s="32"/>
      <c r="E47" s="32"/>
      <c r="F47" s="32"/>
      <c r="G47" s="628"/>
      <c r="H47" s="629"/>
      <c r="I47" s="629"/>
      <c r="J47" s="629"/>
      <c r="K47" s="629"/>
      <c r="L47" s="630"/>
      <c r="M47" s="628"/>
      <c r="N47" s="629"/>
      <c r="O47" s="629"/>
      <c r="P47" s="629"/>
      <c r="Q47" s="629"/>
      <c r="R47" s="630"/>
      <c r="S47" s="628"/>
      <c r="T47" s="629"/>
      <c r="U47" s="629"/>
      <c r="V47" s="629"/>
      <c r="W47" s="629"/>
      <c r="X47" s="630"/>
      <c r="Y47" s="628"/>
      <c r="Z47" s="629"/>
      <c r="AA47" s="629"/>
      <c r="AB47" s="629"/>
      <c r="AC47" s="629"/>
      <c r="AD47" s="630"/>
      <c r="AE47" s="335"/>
    </row>
    <row r="48" spans="2:31" s="35" customFormat="1" ht="15" customHeight="1" x14ac:dyDescent="0.2">
      <c r="C48" s="28" t="s">
        <v>93</v>
      </c>
      <c r="D48" s="29"/>
      <c r="E48" s="29"/>
      <c r="F48" s="29"/>
      <c r="G48" s="622"/>
      <c r="H48" s="623"/>
      <c r="I48" s="623"/>
      <c r="J48" s="623"/>
      <c r="K48" s="623"/>
      <c r="L48" s="624"/>
      <c r="M48" s="622"/>
      <c r="N48" s="623"/>
      <c r="O48" s="623"/>
      <c r="P48" s="623"/>
      <c r="Q48" s="623"/>
      <c r="R48" s="624"/>
      <c r="S48" s="622"/>
      <c r="T48" s="623"/>
      <c r="U48" s="623"/>
      <c r="V48" s="623"/>
      <c r="W48" s="623"/>
      <c r="X48" s="624"/>
      <c r="Y48" s="622"/>
      <c r="Z48" s="623"/>
      <c r="AA48" s="623"/>
      <c r="AB48" s="623"/>
      <c r="AC48" s="623"/>
      <c r="AD48" s="624"/>
      <c r="AE48" s="335"/>
    </row>
    <row r="49" spans="3:31" s="35" customFormat="1" ht="15" customHeight="1" x14ac:dyDescent="0.2">
      <c r="C49" s="34" t="s">
        <v>94</v>
      </c>
      <c r="G49" s="625"/>
      <c r="H49" s="626"/>
      <c r="I49" s="626"/>
      <c r="J49" s="626"/>
      <c r="K49" s="626"/>
      <c r="L49" s="627"/>
      <c r="M49" s="625"/>
      <c r="N49" s="626"/>
      <c r="O49" s="626"/>
      <c r="P49" s="626"/>
      <c r="Q49" s="626"/>
      <c r="R49" s="627"/>
      <c r="S49" s="625"/>
      <c r="T49" s="626"/>
      <c r="U49" s="626"/>
      <c r="V49" s="626"/>
      <c r="W49" s="626"/>
      <c r="X49" s="627"/>
      <c r="Y49" s="625"/>
      <c r="Z49" s="626"/>
      <c r="AA49" s="626"/>
      <c r="AB49" s="626"/>
      <c r="AC49" s="626"/>
      <c r="AD49" s="627"/>
      <c r="AE49" s="335"/>
    </row>
    <row r="50" spans="3:31" s="35" customFormat="1" ht="15" customHeight="1" x14ac:dyDescent="0.2">
      <c r="C50" s="31"/>
      <c r="D50" s="32"/>
      <c r="E50" s="32"/>
      <c r="F50" s="32"/>
      <c r="G50" s="628"/>
      <c r="H50" s="629"/>
      <c r="I50" s="629"/>
      <c r="J50" s="629"/>
      <c r="K50" s="629"/>
      <c r="L50" s="630"/>
      <c r="M50" s="628"/>
      <c r="N50" s="629"/>
      <c r="O50" s="629"/>
      <c r="P50" s="629"/>
      <c r="Q50" s="629"/>
      <c r="R50" s="630"/>
      <c r="S50" s="628"/>
      <c r="T50" s="629"/>
      <c r="U50" s="629"/>
      <c r="V50" s="629"/>
      <c r="W50" s="629"/>
      <c r="X50" s="630"/>
      <c r="Y50" s="628"/>
      <c r="Z50" s="629"/>
      <c r="AA50" s="629"/>
      <c r="AB50" s="629"/>
      <c r="AC50" s="629"/>
      <c r="AD50" s="630"/>
      <c r="AE50" s="335"/>
    </row>
    <row r="51" spans="3:31" s="35" customFormat="1" ht="15" customHeight="1" x14ac:dyDescent="0.2">
      <c r="C51" s="34" t="s">
        <v>0</v>
      </c>
      <c r="G51" s="622"/>
      <c r="H51" s="623"/>
      <c r="I51" s="623"/>
      <c r="J51" s="623"/>
      <c r="K51" s="623"/>
      <c r="L51" s="624"/>
      <c r="M51" s="622"/>
      <c r="N51" s="623"/>
      <c r="O51" s="623"/>
      <c r="P51" s="623"/>
      <c r="Q51" s="623"/>
      <c r="R51" s="624"/>
      <c r="S51" s="622"/>
      <c r="T51" s="623"/>
      <c r="U51" s="623"/>
      <c r="V51" s="623"/>
      <c r="W51" s="623"/>
      <c r="X51" s="624"/>
      <c r="Y51" s="622"/>
      <c r="Z51" s="623"/>
      <c r="AA51" s="623"/>
      <c r="AB51" s="623"/>
      <c r="AC51" s="623"/>
      <c r="AD51" s="624"/>
      <c r="AE51" s="335"/>
    </row>
    <row r="52" spans="3:31" s="35" customFormat="1" ht="15" customHeight="1" x14ac:dyDescent="0.2">
      <c r="C52" s="34"/>
      <c r="G52" s="625"/>
      <c r="H52" s="626"/>
      <c r="I52" s="626"/>
      <c r="J52" s="626"/>
      <c r="K52" s="626"/>
      <c r="L52" s="627"/>
      <c r="M52" s="625"/>
      <c r="N52" s="626"/>
      <c r="O52" s="626"/>
      <c r="P52" s="626"/>
      <c r="Q52" s="626"/>
      <c r="R52" s="627"/>
      <c r="S52" s="625"/>
      <c r="T52" s="626"/>
      <c r="U52" s="626"/>
      <c r="V52" s="626"/>
      <c r="W52" s="626"/>
      <c r="X52" s="627"/>
      <c r="Y52" s="625"/>
      <c r="Z52" s="626"/>
      <c r="AA52" s="626"/>
      <c r="AB52" s="626"/>
      <c r="AC52" s="626"/>
      <c r="AD52" s="627"/>
      <c r="AE52" s="335"/>
    </row>
    <row r="53" spans="3:31" s="35" customFormat="1" ht="15" customHeight="1" x14ac:dyDescent="0.2">
      <c r="C53" s="54"/>
      <c r="G53" s="625"/>
      <c r="H53" s="626"/>
      <c r="I53" s="626"/>
      <c r="J53" s="626"/>
      <c r="K53" s="626"/>
      <c r="L53" s="627"/>
      <c r="M53" s="625"/>
      <c r="N53" s="626"/>
      <c r="O53" s="626"/>
      <c r="P53" s="626"/>
      <c r="Q53" s="626"/>
      <c r="R53" s="627"/>
      <c r="S53" s="625"/>
      <c r="T53" s="626"/>
      <c r="U53" s="626"/>
      <c r="V53" s="626"/>
      <c r="W53" s="626"/>
      <c r="X53" s="627"/>
      <c r="Y53" s="625"/>
      <c r="Z53" s="626"/>
      <c r="AA53" s="626"/>
      <c r="AB53" s="626"/>
      <c r="AC53" s="626"/>
      <c r="AD53" s="627"/>
      <c r="AE53" s="335"/>
    </row>
    <row r="54" spans="3:31" s="35" customFormat="1" ht="15" customHeight="1" x14ac:dyDescent="0.2">
      <c r="C54" s="31"/>
      <c r="D54" s="32"/>
      <c r="E54" s="32"/>
      <c r="F54" s="32"/>
      <c r="G54" s="628"/>
      <c r="H54" s="629"/>
      <c r="I54" s="629"/>
      <c r="J54" s="629"/>
      <c r="K54" s="629"/>
      <c r="L54" s="630"/>
      <c r="M54" s="628"/>
      <c r="N54" s="629"/>
      <c r="O54" s="629"/>
      <c r="P54" s="629"/>
      <c r="Q54" s="629"/>
      <c r="R54" s="630"/>
      <c r="S54" s="628"/>
      <c r="T54" s="629"/>
      <c r="U54" s="629"/>
      <c r="V54" s="629"/>
      <c r="W54" s="629"/>
      <c r="X54" s="630"/>
      <c r="Y54" s="628"/>
      <c r="Z54" s="629"/>
      <c r="AA54" s="629"/>
      <c r="AB54" s="629"/>
      <c r="AC54" s="629"/>
      <c r="AD54" s="630"/>
      <c r="AE54" s="335"/>
    </row>
  </sheetData>
  <mergeCells count="26">
    <mergeCell ref="A23:AD23"/>
    <mergeCell ref="M48:R50"/>
    <mergeCell ref="M45:R47"/>
    <mergeCell ref="M42:R44"/>
    <mergeCell ref="S42:X44"/>
    <mergeCell ref="S45:X47"/>
    <mergeCell ref="S48:X50"/>
    <mergeCell ref="T9:AD10"/>
    <mergeCell ref="T11:AD12"/>
    <mergeCell ref="A18:AD19"/>
    <mergeCell ref="T15:AD15"/>
    <mergeCell ref="T16:AD16"/>
    <mergeCell ref="T13:AD14"/>
    <mergeCell ref="G51:L54"/>
    <mergeCell ref="M51:R54"/>
    <mergeCell ref="S51:X54"/>
    <mergeCell ref="Y51:AD54"/>
    <mergeCell ref="B26:K27"/>
    <mergeCell ref="M26:AD27"/>
    <mergeCell ref="M34:AD38"/>
    <mergeCell ref="G42:L44"/>
    <mergeCell ref="G45:L47"/>
    <mergeCell ref="G48:L50"/>
    <mergeCell ref="Y48:AD50"/>
    <mergeCell ref="Y45:AD47"/>
    <mergeCell ref="Y42:AD44"/>
  </mergeCells>
  <phoneticPr fontId="1"/>
  <conditionalFormatting sqref="T9:AD12">
    <cfRule type="containsBlanks" dxfId="109" priority="24">
      <formula>LEN(TRIM(T9))=0</formula>
    </cfRule>
  </conditionalFormatting>
  <conditionalFormatting sqref="Y5 AA5 AC5">
    <cfRule type="containsBlanks" dxfId="108" priority="20">
      <formula>LEN(TRIM(Y5))=0</formula>
    </cfRule>
    <cfRule type="containsBlanks" dxfId="107" priority="21">
      <formula>LEN(TRIM(Y5))=0</formula>
    </cfRule>
  </conditionalFormatting>
  <conditionalFormatting sqref="S31 U31">
    <cfRule type="containsBlanks" dxfId="106" priority="19">
      <formula>LEN(TRIM(S31))=0</formula>
    </cfRule>
  </conditionalFormatting>
  <conditionalFormatting sqref="Q31">
    <cfRule type="containsBlanks" dxfId="105" priority="18">
      <formula>LEN(TRIM(Q31))=0</formula>
    </cfRule>
  </conditionalFormatting>
  <conditionalFormatting sqref="M26:AD27 Q29 S29 U29 U31 S31 Q31">
    <cfRule type="containsBlanks" dxfId="104" priority="17">
      <formula>LEN(TRIM(M26))=0</formula>
    </cfRule>
  </conditionalFormatting>
  <conditionalFormatting sqref="M34:AD38">
    <cfRule type="containsBlanks" dxfId="103" priority="16">
      <formula>LEN(TRIM(M34))=0</formula>
    </cfRule>
  </conditionalFormatting>
  <conditionalFormatting sqref="T13">
    <cfRule type="containsBlanks" dxfId="102" priority="9">
      <formula>LEN(TRIM(T13))=0</formula>
    </cfRule>
  </conditionalFormatting>
  <conditionalFormatting sqref="T13">
    <cfRule type="containsBlanks" dxfId="101" priority="7">
      <formula>LEN(TRIM(T13))=0</formula>
    </cfRule>
    <cfRule type="containsBlanks" dxfId="100" priority="8">
      <formula>LEN(TRIM(T13))=0</formula>
    </cfRule>
  </conditionalFormatting>
  <conditionalFormatting sqref="T15">
    <cfRule type="containsBlanks" dxfId="99" priority="6">
      <formula>LEN(TRIM(T15))=0</formula>
    </cfRule>
  </conditionalFormatting>
  <conditionalFormatting sqref="T15">
    <cfRule type="containsBlanks" dxfId="98" priority="4">
      <formula>LEN(TRIM(T15))=0</formula>
    </cfRule>
    <cfRule type="containsBlanks" dxfId="97" priority="5">
      <formula>LEN(TRIM(T15))=0</formula>
    </cfRule>
  </conditionalFormatting>
  <conditionalFormatting sqref="T16">
    <cfRule type="containsBlanks" dxfId="96" priority="3">
      <formula>LEN(TRIM(T16))=0</formula>
    </cfRule>
  </conditionalFormatting>
  <conditionalFormatting sqref="T16">
    <cfRule type="containsBlanks" dxfId="95" priority="1">
      <formula>LEN(TRIM(T16))=0</formula>
    </cfRule>
    <cfRule type="containsBlanks" dxfId="94" priority="2">
      <formula>LEN(TRIM(T16))=0</formula>
    </cfRule>
  </conditionalFormatting>
  <dataValidations count="1">
    <dataValidation imeMode="halfAlpha" allowBlank="1" showInputMessage="1" showErrorMessage="1" sqref="Y5 AA5 AC5 Q31"/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30" width="2.90625" style="8"/>
    <col min="31" max="31" width="2.90625" style="334"/>
    <col min="32" max="16384" width="2.90625" style="8"/>
  </cols>
  <sheetData>
    <row r="1" spans="1:31" ht="15" customHeight="1" x14ac:dyDescent="0.2">
      <c r="A1" s="8" t="s">
        <v>9</v>
      </c>
    </row>
    <row r="2" spans="1:31" s="12" customFormat="1" ht="15" customHeight="1" x14ac:dyDescent="0.2">
      <c r="A2" s="21" t="s">
        <v>67</v>
      </c>
      <c r="B2" s="22" t="s">
        <v>2</v>
      </c>
      <c r="C2" s="24"/>
      <c r="D2" s="24"/>
      <c r="E2" s="25"/>
      <c r="F2" s="24" t="s">
        <v>86</v>
      </c>
      <c r="G2" s="24"/>
      <c r="H2" s="24"/>
      <c r="I2" s="24"/>
      <c r="J2" s="24"/>
      <c r="K2" s="24"/>
      <c r="L2" s="24"/>
      <c r="M2" s="24"/>
      <c r="N2" s="24"/>
      <c r="O2" s="25"/>
      <c r="P2" s="13"/>
      <c r="Q2" s="13"/>
      <c r="R2" s="13"/>
      <c r="U2" s="13"/>
      <c r="W2" s="8"/>
      <c r="X2" s="10"/>
      <c r="Y2" s="8"/>
      <c r="Z2" s="396"/>
      <c r="AA2" s="8"/>
      <c r="AB2" s="396"/>
      <c r="AC2" s="8"/>
      <c r="AD2" s="396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87</v>
      </c>
      <c r="G3" s="17"/>
      <c r="H3" s="17"/>
      <c r="I3" s="17"/>
      <c r="J3" s="17"/>
      <c r="K3" s="17"/>
      <c r="L3" s="17"/>
      <c r="M3" s="17"/>
      <c r="N3" s="17"/>
      <c r="O3" s="18"/>
      <c r="P3" s="13"/>
      <c r="Q3" s="13"/>
      <c r="R3" s="13"/>
      <c r="U3" s="13"/>
      <c r="W3" s="8"/>
      <c r="X3" s="10"/>
      <c r="Y3" s="8"/>
      <c r="Z3" s="396"/>
      <c r="AA3" s="8"/>
      <c r="AB3" s="396"/>
      <c r="AC3" s="8"/>
      <c r="AD3" s="396"/>
      <c r="AE3" s="335"/>
    </row>
    <row r="4" spans="1:31" s="12" customFormat="1" ht="15" customHeight="1" x14ac:dyDescent="0.2">
      <c r="P4" s="13"/>
      <c r="Q4" s="13"/>
      <c r="R4" s="13"/>
      <c r="U4" s="13"/>
      <c r="AE4" s="335"/>
    </row>
    <row r="5" spans="1:31" s="12" customFormat="1" ht="15" customHeight="1" x14ac:dyDescent="0.2">
      <c r="P5" s="13"/>
      <c r="Q5" s="13"/>
      <c r="R5" s="13"/>
      <c r="U5" s="13"/>
      <c r="W5" s="8"/>
      <c r="X5" s="10" t="s">
        <v>493</v>
      </c>
      <c r="Y5" s="236" t="str">
        <f>IF('2（当初）'!$Y$7="","",'2（当初）'!$Y$7)</f>
        <v/>
      </c>
      <c r="Z5" s="396" t="s">
        <v>29</v>
      </c>
      <c r="AA5" s="236" t="str">
        <f>IF('2（当初）'!$AA$7="","",'2（当初）'!$AA$7)</f>
        <v/>
      </c>
      <c r="AB5" s="396" t="s">
        <v>64</v>
      </c>
      <c r="AC5" s="236" t="str">
        <f>IF('2（当初）'!$AC$7="","",'2（当初）'!$AC$7)</f>
        <v/>
      </c>
      <c r="AD5" s="396" t="s">
        <v>65</v>
      </c>
      <c r="AE5" s="340" t="s">
        <v>338</v>
      </c>
    </row>
    <row r="6" spans="1:31" s="12" customFormat="1" ht="15" customHeight="1" x14ac:dyDescent="0.2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S6" s="13"/>
      <c r="T6" s="13"/>
      <c r="U6" s="13"/>
      <c r="W6" s="8"/>
      <c r="X6" s="10"/>
      <c r="Y6" s="8"/>
      <c r="Z6" s="396"/>
      <c r="AA6" s="8"/>
      <c r="AB6" s="396"/>
      <c r="AC6" s="8"/>
      <c r="AD6" s="396"/>
      <c r="AE6" s="335"/>
    </row>
    <row r="7" spans="1:31" ht="15" customHeight="1" x14ac:dyDescent="0.2">
      <c r="A7" s="396"/>
      <c r="X7" s="10"/>
      <c r="Z7" s="396"/>
      <c r="AB7" s="396"/>
      <c r="AD7" s="396"/>
    </row>
    <row r="8" spans="1:31" ht="15" customHeight="1" x14ac:dyDescent="0.2">
      <c r="A8" s="9" t="s">
        <v>68</v>
      </c>
    </row>
    <row r="9" spans="1:31" ht="15" customHeight="1" x14ac:dyDescent="0.2">
      <c r="K9" s="9" t="s">
        <v>36</v>
      </c>
      <c r="N9" s="8" t="s">
        <v>69</v>
      </c>
      <c r="T9" s="519" t="str">
        <f>IF(一括入力シート!$C$5="","",一括入力シート!$C$5)</f>
        <v/>
      </c>
      <c r="U9" s="519"/>
      <c r="V9" s="519"/>
      <c r="W9" s="519"/>
      <c r="X9" s="519"/>
      <c r="Y9" s="519"/>
      <c r="Z9" s="519"/>
      <c r="AA9" s="519"/>
      <c r="AB9" s="519"/>
      <c r="AC9" s="519"/>
      <c r="AD9" s="519"/>
      <c r="AE9" s="338" t="s">
        <v>324</v>
      </c>
    </row>
    <row r="10" spans="1:31" ht="15" customHeight="1" x14ac:dyDescent="0.2"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</row>
    <row r="11" spans="1:31" ht="15" customHeight="1" x14ac:dyDescent="0.2">
      <c r="N11" s="8" t="s">
        <v>84</v>
      </c>
      <c r="T11" s="519" t="str">
        <f>IF(一括入力シート!$C$6="","",一括入力シート!$C$6)</f>
        <v/>
      </c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338" t="s">
        <v>324</v>
      </c>
    </row>
    <row r="12" spans="1:31" ht="15" customHeight="1" x14ac:dyDescent="0.2"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</row>
    <row r="13" spans="1:31" ht="15" customHeight="1" x14ac:dyDescent="0.2">
      <c r="N13" s="8" t="s">
        <v>98</v>
      </c>
      <c r="T13" s="518" t="str">
        <f>IF(一括入力シート!C7="","",一括入力シート!$C$7&amp;CHAR(10)&amp;一括入力シート!$C$8)</f>
        <v/>
      </c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338" t="s">
        <v>324</v>
      </c>
    </row>
    <row r="14" spans="1:31" ht="15" customHeight="1" x14ac:dyDescent="0.2">
      <c r="T14" s="518"/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</row>
    <row r="15" spans="1:31" ht="15" customHeight="1" x14ac:dyDescent="0.2">
      <c r="N15" s="8" t="s">
        <v>498</v>
      </c>
      <c r="T15" s="518" t="str">
        <f>IF(一括入力シート!C26="","",一括入力シート!C26)</f>
        <v/>
      </c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338" t="s">
        <v>324</v>
      </c>
    </row>
    <row r="16" spans="1:31" ht="15" customHeight="1" x14ac:dyDescent="0.2">
      <c r="N16" s="8" t="s">
        <v>499</v>
      </c>
      <c r="T16" s="518" t="str">
        <f>IF(一括入力シート!C27="","",一括入力シート!C27)</f>
        <v/>
      </c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  <c r="AE16" s="338" t="s">
        <v>324</v>
      </c>
    </row>
    <row r="17" spans="1:31" s="35" customFormat="1" ht="15" customHeight="1" x14ac:dyDescent="0.2">
      <c r="A17" s="45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335"/>
    </row>
    <row r="18" spans="1:31" ht="15" customHeight="1" x14ac:dyDescent="0.2">
      <c r="A18" s="560" t="s">
        <v>85</v>
      </c>
      <c r="B18" s="560"/>
      <c r="C18" s="560"/>
      <c r="D18" s="560"/>
      <c r="E18" s="560"/>
      <c r="F18" s="560"/>
      <c r="G18" s="560"/>
      <c r="H18" s="560"/>
      <c r="I18" s="560"/>
      <c r="J18" s="560"/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0"/>
      <c r="V18" s="560"/>
      <c r="W18" s="560"/>
      <c r="X18" s="560"/>
      <c r="Y18" s="560"/>
      <c r="Z18" s="560"/>
      <c r="AA18" s="560"/>
      <c r="AB18" s="560"/>
      <c r="AC18" s="560"/>
      <c r="AD18" s="560"/>
    </row>
    <row r="19" spans="1:31" ht="15" customHeight="1" x14ac:dyDescent="0.2">
      <c r="A19" s="560"/>
      <c r="B19" s="560"/>
      <c r="C19" s="560"/>
      <c r="D19" s="560"/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  <c r="X19" s="560"/>
      <c r="Y19" s="560"/>
      <c r="Z19" s="560"/>
      <c r="AA19" s="560"/>
      <c r="AB19" s="560"/>
      <c r="AC19" s="560"/>
      <c r="AD19" s="560"/>
    </row>
    <row r="20" spans="1:31" s="35" customFormat="1" ht="15" customHeight="1" x14ac:dyDescent="0.2">
      <c r="A20" s="45"/>
      <c r="B20" s="4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335"/>
    </row>
    <row r="21" spans="1:31" s="35" customFormat="1" ht="15" customHeight="1" x14ac:dyDescent="0.2">
      <c r="B21" s="35" t="s">
        <v>88</v>
      </c>
      <c r="AE21" s="335"/>
    </row>
    <row r="22" spans="1:31" s="35" customFormat="1" ht="15" customHeight="1" x14ac:dyDescent="0.2">
      <c r="C22" s="2"/>
      <c r="D22" s="2"/>
      <c r="E22" s="2"/>
      <c r="F22" s="2"/>
      <c r="G22" s="2"/>
      <c r="H22" s="2"/>
      <c r="I22" s="2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335"/>
    </row>
    <row r="23" spans="1:31" s="35" customFormat="1" ht="15" customHeight="1" x14ac:dyDescent="0.2">
      <c r="A23" s="522" t="s">
        <v>40</v>
      </c>
      <c r="B23" s="522"/>
      <c r="C23" s="522"/>
      <c r="D23" s="522"/>
      <c r="E23" s="522"/>
      <c r="F23" s="522"/>
      <c r="G23" s="522"/>
      <c r="H23" s="522"/>
      <c r="I23" s="522"/>
      <c r="J23" s="522"/>
      <c r="K23" s="522"/>
      <c r="L23" s="522"/>
      <c r="M23" s="522"/>
      <c r="N23" s="522"/>
      <c r="O23" s="522"/>
      <c r="P23" s="522"/>
      <c r="Q23" s="522"/>
      <c r="R23" s="522"/>
      <c r="S23" s="522"/>
      <c r="T23" s="522"/>
      <c r="U23" s="522"/>
      <c r="V23" s="522"/>
      <c r="W23" s="522"/>
      <c r="X23" s="522"/>
      <c r="Y23" s="522"/>
      <c r="Z23" s="522"/>
      <c r="AA23" s="522"/>
      <c r="AB23" s="522"/>
      <c r="AC23" s="522"/>
      <c r="AD23" s="522"/>
      <c r="AE23" s="335"/>
    </row>
    <row r="24" spans="1:31" s="35" customFormat="1" ht="15" customHeight="1" x14ac:dyDescent="0.2">
      <c r="C24" s="395"/>
      <c r="D24" s="395"/>
      <c r="E24" s="395"/>
      <c r="F24" s="395"/>
      <c r="G24" s="395"/>
      <c r="H24" s="395"/>
      <c r="I24" s="395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35"/>
    </row>
    <row r="25" spans="1:31" s="35" customFormat="1" ht="15" customHeight="1" x14ac:dyDescent="0.2">
      <c r="C25" s="395"/>
      <c r="D25" s="395"/>
      <c r="E25" s="395"/>
      <c r="F25" s="395"/>
      <c r="G25" s="395"/>
      <c r="H25" s="395"/>
      <c r="I25" s="395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35"/>
    </row>
    <row r="26" spans="1:31" s="35" customFormat="1" ht="15" customHeight="1" x14ac:dyDescent="0.2">
      <c r="B26" s="500" t="s">
        <v>91</v>
      </c>
      <c r="C26" s="500"/>
      <c r="D26" s="500"/>
      <c r="E26" s="500"/>
      <c r="F26" s="500"/>
      <c r="G26" s="500"/>
      <c r="H26" s="500"/>
      <c r="I26" s="500"/>
      <c r="J26" s="500"/>
      <c r="K26" s="500"/>
      <c r="L26" s="49"/>
      <c r="M26" s="541" t="str">
        <f>IF(一括入力シート!$C$10="","",一括入力シート!$C$10)</f>
        <v/>
      </c>
      <c r="N26" s="541"/>
      <c r="O26" s="541"/>
      <c r="P26" s="541"/>
      <c r="Q26" s="541"/>
      <c r="R26" s="541"/>
      <c r="S26" s="541"/>
      <c r="T26" s="541"/>
      <c r="U26" s="541"/>
      <c r="V26" s="541"/>
      <c r="W26" s="541"/>
      <c r="X26" s="541"/>
      <c r="Y26" s="541"/>
      <c r="Z26" s="541"/>
      <c r="AA26" s="541"/>
      <c r="AB26" s="541"/>
      <c r="AC26" s="541"/>
      <c r="AD26" s="541"/>
      <c r="AE26" s="338" t="s">
        <v>324</v>
      </c>
    </row>
    <row r="27" spans="1:31" s="35" customFormat="1" ht="15" customHeight="1" x14ac:dyDescent="0.2">
      <c r="B27" s="500"/>
      <c r="C27" s="500"/>
      <c r="D27" s="500"/>
      <c r="E27" s="500"/>
      <c r="F27" s="500"/>
      <c r="G27" s="500"/>
      <c r="H27" s="500"/>
      <c r="I27" s="500"/>
      <c r="J27" s="500"/>
      <c r="K27" s="500"/>
      <c r="M27" s="541"/>
      <c r="N27" s="541"/>
      <c r="O27" s="541"/>
      <c r="P27" s="541"/>
      <c r="Q27" s="541"/>
      <c r="R27" s="541"/>
      <c r="S27" s="541"/>
      <c r="T27" s="541"/>
      <c r="U27" s="541"/>
      <c r="V27" s="541"/>
      <c r="W27" s="541"/>
      <c r="X27" s="541"/>
      <c r="Y27" s="541"/>
      <c r="Z27" s="541"/>
      <c r="AA27" s="541"/>
      <c r="AB27" s="541"/>
      <c r="AC27" s="541"/>
      <c r="AD27" s="541"/>
      <c r="AE27" s="335"/>
    </row>
    <row r="28" spans="1:31" s="35" customFormat="1" ht="15" customHeight="1" x14ac:dyDescent="0.2">
      <c r="AE28" s="335"/>
    </row>
    <row r="29" spans="1:31" s="35" customFormat="1" ht="15" customHeight="1" x14ac:dyDescent="0.2">
      <c r="B29" s="2" t="s">
        <v>92</v>
      </c>
      <c r="H29" s="397"/>
      <c r="K29" s="397"/>
      <c r="M29" s="402" t="s">
        <v>26</v>
      </c>
      <c r="N29" s="2"/>
      <c r="O29" s="2"/>
      <c r="P29" s="51" t="s">
        <v>493</v>
      </c>
      <c r="Q29" s="325" t="str">
        <f>IF(一括入力シート!D19="","",一括入力シート!D19)</f>
        <v/>
      </c>
      <c r="R29" s="402" t="s">
        <v>29</v>
      </c>
      <c r="S29" s="325" t="str">
        <f>IF(一括入力シート!F19="","",一括入力シート!F19)</f>
        <v/>
      </c>
      <c r="T29" s="402" t="s">
        <v>64</v>
      </c>
      <c r="U29" s="325" t="str">
        <f>IF(一括入力シート!H19="","",一括入力シート!H19)</f>
        <v/>
      </c>
      <c r="V29" s="402" t="s">
        <v>65</v>
      </c>
      <c r="W29" s="2"/>
      <c r="X29" s="2"/>
      <c r="Y29" s="2"/>
      <c r="Z29" s="2"/>
      <c r="AA29" s="2"/>
      <c r="AB29" s="2"/>
      <c r="AC29" s="2"/>
      <c r="AD29" s="2"/>
      <c r="AE29" s="338" t="s">
        <v>324</v>
      </c>
    </row>
    <row r="30" spans="1:31" s="35" customFormat="1" ht="15" customHeight="1" x14ac:dyDescent="0.2">
      <c r="M30" s="2"/>
      <c r="N30" s="2"/>
      <c r="O30" s="2"/>
      <c r="P30" s="2"/>
      <c r="Q30" s="2"/>
      <c r="R30" s="2"/>
      <c r="S30" s="2"/>
      <c r="T30" s="2"/>
      <c r="U30" s="2"/>
      <c r="V30" s="2"/>
      <c r="W30" s="35" t="s">
        <v>473</v>
      </c>
      <c r="X30" s="2"/>
      <c r="Y30" s="2"/>
      <c r="Z30" s="2"/>
      <c r="AA30" s="2"/>
      <c r="AB30" s="2"/>
      <c r="AC30" s="2"/>
      <c r="AD30" s="2"/>
      <c r="AE30" s="335"/>
    </row>
    <row r="31" spans="1:31" s="35" customFormat="1" ht="15" customHeight="1" x14ac:dyDescent="0.2">
      <c r="B31" s="397"/>
      <c r="C31" s="397"/>
      <c r="H31" s="397"/>
      <c r="K31" s="397"/>
      <c r="M31" s="402" t="s">
        <v>27</v>
      </c>
      <c r="N31" s="2"/>
      <c r="O31" s="2"/>
      <c r="P31" s="51" t="s">
        <v>493</v>
      </c>
      <c r="Q31" s="325" t="str">
        <f>IF(一括入力シート!D20="","",一括入力シート!D20)</f>
        <v/>
      </c>
      <c r="R31" s="402" t="s">
        <v>29</v>
      </c>
      <c r="S31" s="325" t="str">
        <f>IF(一括入力シート!F20="","",一括入力シート!F20)</f>
        <v/>
      </c>
      <c r="T31" s="402" t="s">
        <v>64</v>
      </c>
      <c r="U31" s="325" t="str">
        <f>IF(一括入力シート!H20="","",一括入力シート!H20)</f>
        <v/>
      </c>
      <c r="V31" s="402" t="s">
        <v>65</v>
      </c>
      <c r="W31" s="2"/>
      <c r="X31" s="51" t="s">
        <v>493</v>
      </c>
      <c r="Y31" s="325" t="str">
        <f>IF(一括入力シート!D21="","",一括入力シート!D21)</f>
        <v/>
      </c>
      <c r="Z31" s="439" t="s">
        <v>29</v>
      </c>
      <c r="AA31" s="325" t="str">
        <f>IF(一括入力シート!F21="","",一括入力シート!F21)</f>
        <v/>
      </c>
      <c r="AB31" s="439" t="s">
        <v>64</v>
      </c>
      <c r="AC31" s="325" t="str">
        <f>IF(一括入力シート!H21="","",一括入力シート!H21)</f>
        <v/>
      </c>
      <c r="AD31" s="439" t="s">
        <v>65</v>
      </c>
      <c r="AE31" s="338" t="s">
        <v>324</v>
      </c>
    </row>
    <row r="32" spans="1:31" s="35" customFormat="1" ht="15" customHeight="1" x14ac:dyDescent="0.2">
      <c r="B32" s="399"/>
      <c r="C32" s="397"/>
      <c r="AE32" s="335"/>
    </row>
    <row r="33" spans="2:31" s="35" customFormat="1" ht="15" customHeight="1" x14ac:dyDescent="0.2">
      <c r="B33" s="399"/>
      <c r="C33" s="397"/>
      <c r="AE33" s="335"/>
    </row>
    <row r="34" spans="2:31" s="35" customFormat="1" ht="15" customHeight="1" x14ac:dyDescent="0.2">
      <c r="B34" s="395" t="s">
        <v>89</v>
      </c>
      <c r="C34" s="397"/>
      <c r="K34" s="53"/>
      <c r="L34" s="53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2"/>
      <c r="AA34" s="632"/>
      <c r="AB34" s="632"/>
      <c r="AC34" s="632"/>
      <c r="AD34" s="632"/>
      <c r="AE34" s="335" t="s">
        <v>491</v>
      </c>
    </row>
    <row r="35" spans="2:31" s="35" customFormat="1" ht="15" customHeight="1" x14ac:dyDescent="0.2">
      <c r="C35" s="397"/>
      <c r="K35" s="53"/>
      <c r="L35" s="53"/>
      <c r="M35" s="632"/>
      <c r="N35" s="632"/>
      <c r="O35" s="632"/>
      <c r="P35" s="632"/>
      <c r="Q35" s="632"/>
      <c r="R35" s="632"/>
      <c r="S35" s="632"/>
      <c r="T35" s="632"/>
      <c r="U35" s="632"/>
      <c r="V35" s="632"/>
      <c r="W35" s="632"/>
      <c r="X35" s="632"/>
      <c r="Y35" s="632"/>
      <c r="Z35" s="632"/>
      <c r="AA35" s="632"/>
      <c r="AB35" s="632"/>
      <c r="AC35" s="632"/>
      <c r="AD35" s="632"/>
      <c r="AE35" s="335"/>
    </row>
    <row r="36" spans="2:31" s="35" customFormat="1" ht="15" customHeight="1" x14ac:dyDescent="0.2">
      <c r="C36" s="397"/>
      <c r="K36" s="53"/>
      <c r="L36" s="53"/>
      <c r="M36" s="632"/>
      <c r="N36" s="632"/>
      <c r="O36" s="632"/>
      <c r="P36" s="632"/>
      <c r="Q36" s="632"/>
      <c r="R36" s="632"/>
      <c r="S36" s="632"/>
      <c r="T36" s="632"/>
      <c r="U36" s="632"/>
      <c r="V36" s="632"/>
      <c r="W36" s="632"/>
      <c r="X36" s="632"/>
      <c r="Y36" s="632"/>
      <c r="Z36" s="632"/>
      <c r="AA36" s="632"/>
      <c r="AB36" s="632"/>
      <c r="AC36" s="632"/>
      <c r="AD36" s="632"/>
      <c r="AE36" s="335"/>
    </row>
    <row r="37" spans="2:31" s="35" customFormat="1" ht="15" customHeight="1" x14ac:dyDescent="0.2">
      <c r="C37" s="397"/>
      <c r="K37" s="53"/>
      <c r="L37" s="53"/>
      <c r="M37" s="632"/>
      <c r="N37" s="632"/>
      <c r="O37" s="632"/>
      <c r="P37" s="632"/>
      <c r="Q37" s="632"/>
      <c r="R37" s="632"/>
      <c r="S37" s="632"/>
      <c r="T37" s="632"/>
      <c r="U37" s="632"/>
      <c r="V37" s="632"/>
      <c r="W37" s="632"/>
      <c r="X37" s="632"/>
      <c r="Y37" s="632"/>
      <c r="Z37" s="632"/>
      <c r="AA37" s="632"/>
      <c r="AB37" s="632"/>
      <c r="AC37" s="632"/>
      <c r="AD37" s="632"/>
      <c r="AE37" s="335"/>
    </row>
    <row r="38" spans="2:31" s="35" customFormat="1" ht="15" customHeight="1" x14ac:dyDescent="0.2">
      <c r="C38" s="397"/>
      <c r="K38" s="53"/>
      <c r="L38" s="53"/>
      <c r="M38" s="632"/>
      <c r="N38" s="632"/>
      <c r="O38" s="632"/>
      <c r="P38" s="632"/>
      <c r="Q38" s="632"/>
      <c r="R38" s="632"/>
      <c r="S38" s="632"/>
      <c r="T38" s="632"/>
      <c r="U38" s="632"/>
      <c r="V38" s="632"/>
      <c r="W38" s="632"/>
      <c r="X38" s="632"/>
      <c r="Y38" s="632"/>
      <c r="Z38" s="632"/>
      <c r="AA38" s="632"/>
      <c r="AB38" s="632"/>
      <c r="AC38" s="632"/>
      <c r="AD38" s="632"/>
      <c r="AE38" s="335"/>
    </row>
    <row r="39" spans="2:31" s="35" customFormat="1" ht="15" customHeight="1" x14ac:dyDescent="0.2">
      <c r="C39" s="397"/>
      <c r="AE39" s="335"/>
    </row>
    <row r="40" spans="2:31" s="35" customFormat="1" ht="15" customHeight="1" x14ac:dyDescent="0.2">
      <c r="B40" s="2" t="s">
        <v>90</v>
      </c>
      <c r="C40" s="397"/>
      <c r="AE40" s="335"/>
    </row>
    <row r="41" spans="2:31" s="35" customFormat="1" ht="15" customHeight="1" x14ac:dyDescent="0.2">
      <c r="C41" s="397"/>
      <c r="AE41" s="335"/>
    </row>
    <row r="42" spans="2:31" s="35" customFormat="1" ht="15" customHeight="1" x14ac:dyDescent="0.2">
      <c r="C42" s="28" t="s">
        <v>96</v>
      </c>
      <c r="D42" s="400"/>
      <c r="E42" s="400"/>
      <c r="F42" s="400"/>
      <c r="G42" s="622"/>
      <c r="H42" s="623"/>
      <c r="I42" s="623"/>
      <c r="J42" s="623"/>
      <c r="K42" s="623"/>
      <c r="L42" s="624"/>
      <c r="M42" s="622"/>
      <c r="N42" s="623"/>
      <c r="O42" s="623"/>
      <c r="P42" s="623"/>
      <c r="Q42" s="623"/>
      <c r="R42" s="624"/>
      <c r="S42" s="622"/>
      <c r="T42" s="623"/>
      <c r="U42" s="623"/>
      <c r="V42" s="623"/>
      <c r="W42" s="623"/>
      <c r="X42" s="624"/>
      <c r="Y42" s="622"/>
      <c r="Z42" s="623"/>
      <c r="AA42" s="623"/>
      <c r="AB42" s="623"/>
      <c r="AC42" s="623"/>
      <c r="AD42" s="624"/>
      <c r="AE42" s="335"/>
    </row>
    <row r="43" spans="2:31" s="35" customFormat="1" ht="15" customHeight="1" x14ac:dyDescent="0.2">
      <c r="C43" s="34" t="s">
        <v>95</v>
      </c>
      <c r="G43" s="625"/>
      <c r="H43" s="626"/>
      <c r="I43" s="626"/>
      <c r="J43" s="626"/>
      <c r="K43" s="626"/>
      <c r="L43" s="627"/>
      <c r="M43" s="625"/>
      <c r="N43" s="626"/>
      <c r="O43" s="626"/>
      <c r="P43" s="626"/>
      <c r="Q43" s="626"/>
      <c r="R43" s="627"/>
      <c r="S43" s="625"/>
      <c r="T43" s="626"/>
      <c r="U43" s="626"/>
      <c r="V43" s="626"/>
      <c r="W43" s="626"/>
      <c r="X43" s="627"/>
      <c r="Y43" s="625"/>
      <c r="Z43" s="626"/>
      <c r="AA43" s="626"/>
      <c r="AB43" s="626"/>
      <c r="AC43" s="626"/>
      <c r="AD43" s="627"/>
      <c r="AE43" s="335"/>
    </row>
    <row r="44" spans="2:31" s="35" customFormat="1" ht="15" customHeight="1" x14ac:dyDescent="0.2">
      <c r="C44" s="31"/>
      <c r="D44" s="401"/>
      <c r="E44" s="401"/>
      <c r="F44" s="401"/>
      <c r="G44" s="628"/>
      <c r="H44" s="629"/>
      <c r="I44" s="629"/>
      <c r="J44" s="629"/>
      <c r="K44" s="629"/>
      <c r="L44" s="630"/>
      <c r="M44" s="628"/>
      <c r="N44" s="629"/>
      <c r="O44" s="629"/>
      <c r="P44" s="629"/>
      <c r="Q44" s="629"/>
      <c r="R44" s="630"/>
      <c r="S44" s="628"/>
      <c r="T44" s="629"/>
      <c r="U44" s="629"/>
      <c r="V44" s="629"/>
      <c r="W44" s="629"/>
      <c r="X44" s="630"/>
      <c r="Y44" s="628"/>
      <c r="Z44" s="629"/>
      <c r="AA44" s="629"/>
      <c r="AB44" s="629"/>
      <c r="AC44" s="629"/>
      <c r="AD44" s="630"/>
      <c r="AE44" s="335"/>
    </row>
    <row r="45" spans="2:31" s="35" customFormat="1" ht="15" customHeight="1" x14ac:dyDescent="0.2">
      <c r="C45" s="28" t="s">
        <v>37</v>
      </c>
      <c r="D45" s="400"/>
      <c r="E45" s="400"/>
      <c r="F45" s="400"/>
      <c r="G45" s="622"/>
      <c r="H45" s="623"/>
      <c r="I45" s="623"/>
      <c r="J45" s="623"/>
      <c r="K45" s="623"/>
      <c r="L45" s="624"/>
      <c r="M45" s="622"/>
      <c r="N45" s="623"/>
      <c r="O45" s="623"/>
      <c r="P45" s="623"/>
      <c r="Q45" s="623"/>
      <c r="R45" s="624"/>
      <c r="S45" s="622"/>
      <c r="T45" s="623"/>
      <c r="U45" s="623"/>
      <c r="V45" s="623"/>
      <c r="W45" s="623"/>
      <c r="X45" s="624"/>
      <c r="Y45" s="622"/>
      <c r="Z45" s="623"/>
      <c r="AA45" s="623"/>
      <c r="AB45" s="623"/>
      <c r="AC45" s="623"/>
      <c r="AD45" s="624"/>
      <c r="AE45" s="335"/>
    </row>
    <row r="46" spans="2:31" s="35" customFormat="1" ht="15" customHeight="1" x14ac:dyDescent="0.2">
      <c r="C46" s="34"/>
      <c r="G46" s="625"/>
      <c r="H46" s="626"/>
      <c r="I46" s="626"/>
      <c r="J46" s="626"/>
      <c r="K46" s="626"/>
      <c r="L46" s="627"/>
      <c r="M46" s="625"/>
      <c r="N46" s="626"/>
      <c r="O46" s="626"/>
      <c r="P46" s="626"/>
      <c r="Q46" s="626"/>
      <c r="R46" s="627"/>
      <c r="S46" s="625"/>
      <c r="T46" s="626"/>
      <c r="U46" s="626"/>
      <c r="V46" s="626"/>
      <c r="W46" s="626"/>
      <c r="X46" s="627"/>
      <c r="Y46" s="625"/>
      <c r="Z46" s="626"/>
      <c r="AA46" s="626"/>
      <c r="AB46" s="626"/>
      <c r="AC46" s="626"/>
      <c r="AD46" s="627"/>
      <c r="AE46" s="335"/>
    </row>
    <row r="47" spans="2:31" s="35" customFormat="1" ht="15" customHeight="1" x14ac:dyDescent="0.2">
      <c r="C47" s="31"/>
      <c r="D47" s="401"/>
      <c r="E47" s="401"/>
      <c r="F47" s="401"/>
      <c r="G47" s="628"/>
      <c r="H47" s="629"/>
      <c r="I47" s="629"/>
      <c r="J47" s="629"/>
      <c r="K47" s="629"/>
      <c r="L47" s="630"/>
      <c r="M47" s="628"/>
      <c r="N47" s="629"/>
      <c r="O47" s="629"/>
      <c r="P47" s="629"/>
      <c r="Q47" s="629"/>
      <c r="R47" s="630"/>
      <c r="S47" s="628"/>
      <c r="T47" s="629"/>
      <c r="U47" s="629"/>
      <c r="V47" s="629"/>
      <c r="W47" s="629"/>
      <c r="X47" s="630"/>
      <c r="Y47" s="628"/>
      <c r="Z47" s="629"/>
      <c r="AA47" s="629"/>
      <c r="AB47" s="629"/>
      <c r="AC47" s="629"/>
      <c r="AD47" s="630"/>
      <c r="AE47" s="335"/>
    </row>
    <row r="48" spans="2:31" s="35" customFormat="1" ht="15" customHeight="1" x14ac:dyDescent="0.2">
      <c r="C48" s="28" t="s">
        <v>93</v>
      </c>
      <c r="D48" s="400"/>
      <c r="E48" s="400"/>
      <c r="F48" s="400"/>
      <c r="G48" s="622"/>
      <c r="H48" s="623"/>
      <c r="I48" s="623"/>
      <c r="J48" s="623"/>
      <c r="K48" s="623"/>
      <c r="L48" s="624"/>
      <c r="M48" s="622"/>
      <c r="N48" s="623"/>
      <c r="O48" s="623"/>
      <c r="P48" s="623"/>
      <c r="Q48" s="623"/>
      <c r="R48" s="624"/>
      <c r="S48" s="622"/>
      <c r="T48" s="623"/>
      <c r="U48" s="623"/>
      <c r="V48" s="623"/>
      <c r="W48" s="623"/>
      <c r="X48" s="624"/>
      <c r="Y48" s="622"/>
      <c r="Z48" s="623"/>
      <c r="AA48" s="623"/>
      <c r="AB48" s="623"/>
      <c r="AC48" s="623"/>
      <c r="AD48" s="624"/>
      <c r="AE48" s="335"/>
    </row>
    <row r="49" spans="3:31" s="35" customFormat="1" ht="15" customHeight="1" x14ac:dyDescent="0.2">
      <c r="C49" s="34" t="s">
        <v>94</v>
      </c>
      <c r="G49" s="625"/>
      <c r="H49" s="626"/>
      <c r="I49" s="626"/>
      <c r="J49" s="626"/>
      <c r="K49" s="626"/>
      <c r="L49" s="627"/>
      <c r="M49" s="625"/>
      <c r="N49" s="626"/>
      <c r="O49" s="626"/>
      <c r="P49" s="626"/>
      <c r="Q49" s="626"/>
      <c r="R49" s="627"/>
      <c r="S49" s="625"/>
      <c r="T49" s="626"/>
      <c r="U49" s="626"/>
      <c r="V49" s="626"/>
      <c r="W49" s="626"/>
      <c r="X49" s="627"/>
      <c r="Y49" s="625"/>
      <c r="Z49" s="626"/>
      <c r="AA49" s="626"/>
      <c r="AB49" s="626"/>
      <c r="AC49" s="626"/>
      <c r="AD49" s="627"/>
      <c r="AE49" s="335"/>
    </row>
    <row r="50" spans="3:31" s="35" customFormat="1" ht="15" customHeight="1" x14ac:dyDescent="0.2">
      <c r="C50" s="31"/>
      <c r="D50" s="401"/>
      <c r="E50" s="401"/>
      <c r="F50" s="401"/>
      <c r="G50" s="628"/>
      <c r="H50" s="629"/>
      <c r="I50" s="629"/>
      <c r="J50" s="629"/>
      <c r="K50" s="629"/>
      <c r="L50" s="630"/>
      <c r="M50" s="628"/>
      <c r="N50" s="629"/>
      <c r="O50" s="629"/>
      <c r="P50" s="629"/>
      <c r="Q50" s="629"/>
      <c r="R50" s="630"/>
      <c r="S50" s="628"/>
      <c r="T50" s="629"/>
      <c r="U50" s="629"/>
      <c r="V50" s="629"/>
      <c r="W50" s="629"/>
      <c r="X50" s="630"/>
      <c r="Y50" s="628"/>
      <c r="Z50" s="629"/>
      <c r="AA50" s="629"/>
      <c r="AB50" s="629"/>
      <c r="AC50" s="629"/>
      <c r="AD50" s="630"/>
      <c r="AE50" s="335"/>
    </row>
    <row r="51" spans="3:31" s="35" customFormat="1" ht="15" customHeight="1" x14ac:dyDescent="0.2">
      <c r="C51" s="34" t="s">
        <v>0</v>
      </c>
      <c r="G51" s="622"/>
      <c r="H51" s="623"/>
      <c r="I51" s="623"/>
      <c r="J51" s="623"/>
      <c r="K51" s="623"/>
      <c r="L51" s="624"/>
      <c r="M51" s="622"/>
      <c r="N51" s="623"/>
      <c r="O51" s="623"/>
      <c r="P51" s="623"/>
      <c r="Q51" s="623"/>
      <c r="R51" s="624"/>
      <c r="S51" s="622"/>
      <c r="T51" s="623"/>
      <c r="U51" s="623"/>
      <c r="V51" s="623"/>
      <c r="W51" s="623"/>
      <c r="X51" s="624"/>
      <c r="Y51" s="622"/>
      <c r="Z51" s="623"/>
      <c r="AA51" s="623"/>
      <c r="AB51" s="623"/>
      <c r="AC51" s="623"/>
      <c r="AD51" s="624"/>
      <c r="AE51" s="335"/>
    </row>
    <row r="52" spans="3:31" s="35" customFormat="1" ht="15" customHeight="1" x14ac:dyDescent="0.2">
      <c r="C52" s="34"/>
      <c r="G52" s="625"/>
      <c r="H52" s="626"/>
      <c r="I52" s="626"/>
      <c r="J52" s="626"/>
      <c r="K52" s="626"/>
      <c r="L52" s="627"/>
      <c r="M52" s="625"/>
      <c r="N52" s="626"/>
      <c r="O52" s="626"/>
      <c r="P52" s="626"/>
      <c r="Q52" s="626"/>
      <c r="R52" s="627"/>
      <c r="S52" s="625"/>
      <c r="T52" s="626"/>
      <c r="U52" s="626"/>
      <c r="V52" s="626"/>
      <c r="W52" s="626"/>
      <c r="X52" s="627"/>
      <c r="Y52" s="625"/>
      <c r="Z52" s="626"/>
      <c r="AA52" s="626"/>
      <c r="AB52" s="626"/>
      <c r="AC52" s="626"/>
      <c r="AD52" s="627"/>
      <c r="AE52" s="335"/>
    </row>
    <row r="53" spans="3:31" s="35" customFormat="1" ht="15" customHeight="1" x14ac:dyDescent="0.2">
      <c r="C53" s="54"/>
      <c r="G53" s="625"/>
      <c r="H53" s="626"/>
      <c r="I53" s="626"/>
      <c r="J53" s="626"/>
      <c r="K53" s="626"/>
      <c r="L53" s="627"/>
      <c r="M53" s="625"/>
      <c r="N53" s="626"/>
      <c r="O53" s="626"/>
      <c r="P53" s="626"/>
      <c r="Q53" s="626"/>
      <c r="R53" s="627"/>
      <c r="S53" s="625"/>
      <c r="T53" s="626"/>
      <c r="U53" s="626"/>
      <c r="V53" s="626"/>
      <c r="W53" s="626"/>
      <c r="X53" s="627"/>
      <c r="Y53" s="625"/>
      <c r="Z53" s="626"/>
      <c r="AA53" s="626"/>
      <c r="AB53" s="626"/>
      <c r="AC53" s="626"/>
      <c r="AD53" s="627"/>
      <c r="AE53" s="335"/>
    </row>
    <row r="54" spans="3:31" s="35" customFormat="1" ht="15" customHeight="1" x14ac:dyDescent="0.2">
      <c r="C54" s="31"/>
      <c r="D54" s="401"/>
      <c r="E54" s="401"/>
      <c r="F54" s="401"/>
      <c r="G54" s="628"/>
      <c r="H54" s="629"/>
      <c r="I54" s="629"/>
      <c r="J54" s="629"/>
      <c r="K54" s="629"/>
      <c r="L54" s="630"/>
      <c r="M54" s="628"/>
      <c r="N54" s="629"/>
      <c r="O54" s="629"/>
      <c r="P54" s="629"/>
      <c r="Q54" s="629"/>
      <c r="R54" s="630"/>
      <c r="S54" s="628"/>
      <c r="T54" s="629"/>
      <c r="U54" s="629"/>
      <c r="V54" s="629"/>
      <c r="W54" s="629"/>
      <c r="X54" s="630"/>
      <c r="Y54" s="628"/>
      <c r="Z54" s="629"/>
      <c r="AA54" s="629"/>
      <c r="AB54" s="629"/>
      <c r="AC54" s="629"/>
      <c r="AD54" s="630"/>
      <c r="AE54" s="335"/>
    </row>
  </sheetData>
  <mergeCells count="26">
    <mergeCell ref="A23:AD23"/>
    <mergeCell ref="T9:AD10"/>
    <mergeCell ref="T11:AD12"/>
    <mergeCell ref="A18:AD19"/>
    <mergeCell ref="T15:AD15"/>
    <mergeCell ref="T16:AD16"/>
    <mergeCell ref="T13:AD14"/>
    <mergeCell ref="B26:K27"/>
    <mergeCell ref="M26:AD27"/>
    <mergeCell ref="M34:AD38"/>
    <mergeCell ref="G42:L44"/>
    <mergeCell ref="M42:R44"/>
    <mergeCell ref="S42:X44"/>
    <mergeCell ref="Y42:AD44"/>
    <mergeCell ref="G51:L54"/>
    <mergeCell ref="M51:R54"/>
    <mergeCell ref="S51:X54"/>
    <mergeCell ref="Y51:AD54"/>
    <mergeCell ref="G45:L47"/>
    <mergeCell ref="M45:R47"/>
    <mergeCell ref="S45:X47"/>
    <mergeCell ref="Y45:AD47"/>
    <mergeCell ref="G48:L50"/>
    <mergeCell ref="M48:R50"/>
    <mergeCell ref="S48:X50"/>
    <mergeCell ref="Y48:AD50"/>
  </mergeCells>
  <phoneticPr fontId="1"/>
  <conditionalFormatting sqref="T9:AD12 T13">
    <cfRule type="containsBlanks" dxfId="93" priority="23">
      <formula>LEN(TRIM(T9))=0</formula>
    </cfRule>
  </conditionalFormatting>
  <conditionalFormatting sqref="T13">
    <cfRule type="containsBlanks" dxfId="92" priority="21">
      <formula>LEN(TRIM(T13))=0</formula>
    </cfRule>
    <cfRule type="containsBlanks" dxfId="91" priority="22">
      <formula>LEN(TRIM(T13))=0</formula>
    </cfRule>
  </conditionalFormatting>
  <conditionalFormatting sqref="Y5 AA5 AC5">
    <cfRule type="containsBlanks" dxfId="90" priority="19">
      <formula>LEN(TRIM(Y5))=0</formula>
    </cfRule>
    <cfRule type="containsBlanks" dxfId="89" priority="20">
      <formula>LEN(TRIM(Y5))=0</formula>
    </cfRule>
  </conditionalFormatting>
  <conditionalFormatting sqref="Q31 S31 U31">
    <cfRule type="containsBlanks" dxfId="88" priority="14">
      <formula>LEN(TRIM(Q31))=0</formula>
    </cfRule>
    <cfRule type="containsBlanks" dxfId="87" priority="18">
      <formula>LEN(TRIM(Q31))=0</formula>
    </cfRule>
  </conditionalFormatting>
  <conditionalFormatting sqref="AC31 AA31">
    <cfRule type="containsBlanks" dxfId="86" priority="17">
      <formula>LEN(TRIM(AA31))=0</formula>
    </cfRule>
  </conditionalFormatting>
  <conditionalFormatting sqref="Y31">
    <cfRule type="containsBlanks" dxfId="85" priority="16">
      <formula>LEN(TRIM(Y31))=0</formula>
    </cfRule>
  </conditionalFormatting>
  <conditionalFormatting sqref="M26:AD27 Q29 S29 U29">
    <cfRule type="containsBlanks" dxfId="84" priority="15">
      <formula>LEN(TRIM(M26))=0</formula>
    </cfRule>
  </conditionalFormatting>
  <conditionalFormatting sqref="M34:AD38">
    <cfRule type="containsBlanks" dxfId="83" priority="13">
      <formula>LEN(TRIM(M34))=0</formula>
    </cfRule>
  </conditionalFormatting>
  <conditionalFormatting sqref="T15">
    <cfRule type="containsBlanks" dxfId="82" priority="6">
      <formula>LEN(TRIM(T15))=0</formula>
    </cfRule>
  </conditionalFormatting>
  <conditionalFormatting sqref="T15">
    <cfRule type="containsBlanks" dxfId="81" priority="4">
      <formula>LEN(TRIM(T15))=0</formula>
    </cfRule>
    <cfRule type="containsBlanks" dxfId="80" priority="5">
      <formula>LEN(TRIM(T15))=0</formula>
    </cfRule>
  </conditionalFormatting>
  <conditionalFormatting sqref="T16">
    <cfRule type="containsBlanks" dxfId="79" priority="3">
      <formula>LEN(TRIM(T16))=0</formula>
    </cfRule>
  </conditionalFormatting>
  <conditionalFormatting sqref="T16">
    <cfRule type="containsBlanks" dxfId="78" priority="1">
      <formula>LEN(TRIM(T16))=0</formula>
    </cfRule>
    <cfRule type="containsBlanks" dxfId="77" priority="2">
      <formula>LEN(TRIM(T16))=0</formula>
    </cfRule>
  </conditionalFormatting>
  <dataValidations count="2">
    <dataValidation imeMode="halfAlpha" allowBlank="1" showInputMessage="1" showErrorMessage="1" sqref="Y5 AA5 AC5"/>
    <dataValidation imeMode="hiragana" allowBlank="1" showInputMessage="1" showErrorMessage="1" sqref="M34:AD38"/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30" width="2.90625" style="8"/>
    <col min="31" max="31" width="2.90625" style="334"/>
    <col min="32" max="16384" width="2.90625" style="8"/>
  </cols>
  <sheetData>
    <row r="1" spans="1:31" ht="15" customHeight="1" x14ac:dyDescent="0.2">
      <c r="A1" s="8" t="s">
        <v>105</v>
      </c>
      <c r="U1" s="405" t="s">
        <v>420</v>
      </c>
      <c r="V1" s="660" t="s">
        <v>192</v>
      </c>
      <c r="W1" s="661"/>
      <c r="X1" s="662"/>
      <c r="Y1" s="660" t="s">
        <v>193</v>
      </c>
      <c r="Z1" s="661"/>
      <c r="AA1" s="662"/>
      <c r="AB1" s="660" t="s">
        <v>194</v>
      </c>
      <c r="AC1" s="661"/>
      <c r="AD1" s="662"/>
    </row>
    <row r="2" spans="1:31" s="12" customFormat="1" ht="15" customHeight="1" x14ac:dyDescent="0.2">
      <c r="A2" s="21" t="s">
        <v>67</v>
      </c>
      <c r="B2" s="22" t="s">
        <v>2</v>
      </c>
      <c r="C2" s="24"/>
      <c r="D2" s="24"/>
      <c r="E2" s="25"/>
      <c r="F2" s="24" t="s">
        <v>86</v>
      </c>
      <c r="G2" s="24"/>
      <c r="H2" s="24"/>
      <c r="I2" s="24"/>
      <c r="J2" s="24"/>
      <c r="K2" s="24"/>
      <c r="L2" s="24"/>
      <c r="M2" s="24"/>
      <c r="N2" s="24"/>
      <c r="O2" s="25"/>
      <c r="P2" s="13"/>
      <c r="Q2" s="13"/>
      <c r="S2" s="13"/>
      <c r="T2" s="13"/>
      <c r="U2" s="13"/>
      <c r="V2" s="28"/>
      <c r="W2" s="29"/>
      <c r="X2" s="75"/>
      <c r="Y2" s="28"/>
      <c r="Z2" s="29"/>
      <c r="AA2" s="75"/>
      <c r="AB2" s="28"/>
      <c r="AC2" s="29"/>
      <c r="AD2" s="75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87</v>
      </c>
      <c r="G3" s="17"/>
      <c r="H3" s="17"/>
      <c r="I3" s="17"/>
      <c r="J3" s="17"/>
      <c r="K3" s="17"/>
      <c r="L3" s="17"/>
      <c r="M3" s="17"/>
      <c r="N3" s="17"/>
      <c r="O3" s="18"/>
      <c r="P3" s="13"/>
      <c r="Q3" s="13"/>
      <c r="S3" s="13"/>
      <c r="T3" s="13"/>
      <c r="U3" s="13"/>
      <c r="V3" s="34"/>
      <c r="W3" s="35"/>
      <c r="X3" s="76"/>
      <c r="Y3" s="34"/>
      <c r="Z3" s="35"/>
      <c r="AA3" s="76"/>
      <c r="AB3" s="34"/>
      <c r="AC3" s="35"/>
      <c r="AD3" s="76"/>
      <c r="AE3" s="335"/>
    </row>
    <row r="4" spans="1:31" s="12" customFormat="1" ht="15" customHeight="1" x14ac:dyDescent="0.2">
      <c r="P4" s="13"/>
      <c r="Q4" s="13"/>
      <c r="S4" s="13"/>
      <c r="T4" s="13"/>
      <c r="U4" s="13"/>
      <c r="V4" s="34"/>
      <c r="W4" s="35"/>
      <c r="X4" s="76"/>
      <c r="Y4" s="34"/>
      <c r="Z4" s="35"/>
      <c r="AA4" s="76"/>
      <c r="AB4" s="34"/>
      <c r="AC4" s="35"/>
      <c r="AD4" s="76"/>
      <c r="AE4" s="335"/>
    </row>
    <row r="5" spans="1:31" s="12" customFormat="1" ht="15" customHeight="1" x14ac:dyDescent="0.2">
      <c r="P5" s="13"/>
      <c r="Q5" s="13"/>
      <c r="S5" s="13"/>
      <c r="T5" s="13"/>
      <c r="U5" s="13"/>
      <c r="V5" s="31"/>
      <c r="W5" s="32"/>
      <c r="X5" s="33"/>
      <c r="Y5" s="31"/>
      <c r="Z5" s="32"/>
      <c r="AA5" s="33"/>
      <c r="AB5" s="31"/>
      <c r="AC5" s="32"/>
      <c r="AD5" s="33"/>
      <c r="AE5" s="335"/>
    </row>
    <row r="6" spans="1:31" s="12" customFormat="1" ht="15" customHeight="1" x14ac:dyDescent="0.2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S6" s="13"/>
      <c r="T6" s="13"/>
      <c r="U6" s="13"/>
      <c r="W6" s="8"/>
      <c r="X6" s="10"/>
      <c r="Y6" s="8"/>
      <c r="Z6" s="11"/>
      <c r="AA6" s="8"/>
      <c r="AB6" s="11"/>
      <c r="AC6" s="8"/>
      <c r="AD6" s="11"/>
      <c r="AE6" s="335"/>
    </row>
    <row r="7" spans="1:31" ht="15" customHeight="1" x14ac:dyDescent="0.2">
      <c r="A7" s="11"/>
      <c r="X7" s="10" t="s">
        <v>493</v>
      </c>
      <c r="Y7" s="236"/>
      <c r="Z7" s="169" t="s">
        <v>29</v>
      </c>
      <c r="AA7" s="236"/>
      <c r="AB7" s="169" t="s">
        <v>64</v>
      </c>
      <c r="AC7" s="236"/>
      <c r="AD7" s="169" t="s">
        <v>65</v>
      </c>
      <c r="AE7" s="334" t="s">
        <v>488</v>
      </c>
    </row>
    <row r="8" spans="1:31" ht="15" customHeight="1" x14ac:dyDescent="0.2">
      <c r="A8" s="11"/>
      <c r="X8" s="10"/>
      <c r="Y8" s="81"/>
      <c r="Z8" s="11"/>
      <c r="AA8" s="81"/>
      <c r="AB8" s="11"/>
      <c r="AC8" s="81"/>
      <c r="AD8" s="11"/>
    </row>
    <row r="9" spans="1:31" ht="15" customHeight="1" x14ac:dyDescent="0.2">
      <c r="A9" s="9" t="s">
        <v>68</v>
      </c>
    </row>
    <row r="10" spans="1:31" ht="15" customHeight="1" x14ac:dyDescent="0.2">
      <c r="L10" s="9" t="s">
        <v>36</v>
      </c>
      <c r="O10" s="8" t="s">
        <v>69</v>
      </c>
      <c r="T10" s="519" t="str">
        <f>IF(一括入力シート!$C$5="","",一括入力シート!$C$5)</f>
        <v/>
      </c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338" t="s">
        <v>324</v>
      </c>
    </row>
    <row r="11" spans="1:31" ht="15" customHeight="1" x14ac:dyDescent="0.2"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338"/>
    </row>
    <row r="12" spans="1:31" ht="15" customHeight="1" x14ac:dyDescent="0.2">
      <c r="O12" s="8" t="s">
        <v>84</v>
      </c>
      <c r="T12" s="519" t="str">
        <f>IF(一括入力シート!$C$6="","",一括入力シート!$C$6)</f>
        <v/>
      </c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338" t="s">
        <v>324</v>
      </c>
    </row>
    <row r="13" spans="1:31" ht="15" customHeight="1" x14ac:dyDescent="0.2"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338"/>
    </row>
    <row r="14" spans="1:31" ht="15" customHeight="1" x14ac:dyDescent="0.2">
      <c r="O14" s="8" t="s">
        <v>98</v>
      </c>
      <c r="T14" s="518" t="str">
        <f>IF(一括入力シート!C8="","",一括入力シート!$C$7&amp;CHAR(10)&amp;一括入力シート!$C$8)</f>
        <v/>
      </c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  <c r="AE14" s="338" t="s">
        <v>324</v>
      </c>
    </row>
    <row r="15" spans="1:31" ht="15" customHeight="1" x14ac:dyDescent="0.2"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</row>
    <row r="16" spans="1:31" ht="15" customHeight="1" x14ac:dyDescent="0.2">
      <c r="N16" s="8" t="s">
        <v>498</v>
      </c>
      <c r="T16" s="518" t="str">
        <f>IF(一括入力シート!C26="","",一括入力シート!C26)</f>
        <v/>
      </c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  <c r="AE16" s="338" t="s">
        <v>324</v>
      </c>
    </row>
    <row r="17" spans="1:31" ht="15" customHeight="1" x14ac:dyDescent="0.2">
      <c r="N17" s="8" t="s">
        <v>499</v>
      </c>
      <c r="T17" s="518" t="str">
        <f>IF(一括入力シート!C27="","",一括入力シート!C27)</f>
        <v/>
      </c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338" t="s">
        <v>324</v>
      </c>
    </row>
    <row r="18" spans="1:31" s="35" customFormat="1" ht="15" customHeight="1" x14ac:dyDescent="0.2">
      <c r="A18" s="45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335"/>
    </row>
    <row r="19" spans="1:31" ht="15" customHeight="1" x14ac:dyDescent="0.2">
      <c r="A19" s="560" t="s">
        <v>97</v>
      </c>
      <c r="B19" s="560"/>
      <c r="C19" s="560"/>
      <c r="D19" s="560"/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  <c r="X19" s="560"/>
      <c r="Y19" s="560"/>
      <c r="Z19" s="560"/>
      <c r="AA19" s="560"/>
      <c r="AB19" s="560"/>
      <c r="AC19" s="560"/>
      <c r="AD19" s="560"/>
    </row>
    <row r="20" spans="1:31" ht="15" customHeight="1" x14ac:dyDescent="0.2">
      <c r="A20" s="560"/>
      <c r="B20" s="560"/>
      <c r="C20" s="560"/>
      <c r="D20" s="560"/>
      <c r="E20" s="560"/>
      <c r="F20" s="560"/>
      <c r="G20" s="560"/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0"/>
      <c r="X20" s="560"/>
      <c r="Y20" s="560"/>
      <c r="Z20" s="560"/>
      <c r="AA20" s="560"/>
      <c r="AB20" s="560"/>
      <c r="AC20" s="560"/>
      <c r="AD20" s="560"/>
    </row>
    <row r="21" spans="1:31" s="35" customFormat="1" ht="15" customHeight="1" x14ac:dyDescent="0.2">
      <c r="AE21" s="335"/>
    </row>
    <row r="22" spans="1:31" s="35" customFormat="1" ht="15" customHeight="1" x14ac:dyDescent="0.2">
      <c r="B22" s="35" t="s">
        <v>99</v>
      </c>
      <c r="C22" s="2"/>
      <c r="D22" s="2"/>
      <c r="E22" s="2"/>
      <c r="F22" s="2"/>
      <c r="G22" s="2"/>
      <c r="H22" s="2"/>
      <c r="I22" s="2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335"/>
    </row>
    <row r="23" spans="1:31" s="35" customFormat="1" ht="15" customHeight="1" x14ac:dyDescent="0.2">
      <c r="B23" s="646" t="s">
        <v>102</v>
      </c>
      <c r="C23" s="647"/>
      <c r="D23" s="647"/>
      <c r="E23" s="647"/>
      <c r="F23" s="647"/>
      <c r="G23" s="647"/>
      <c r="H23" s="648"/>
      <c r="I23" s="649" t="str">
        <f>IF(一括入力シート!C10="","",一括入力シート!C10)</f>
        <v/>
      </c>
      <c r="J23" s="650"/>
      <c r="K23" s="650"/>
      <c r="L23" s="650"/>
      <c r="M23" s="650"/>
      <c r="N23" s="650"/>
      <c r="O23" s="650"/>
      <c r="P23" s="650"/>
      <c r="Q23" s="650"/>
      <c r="R23" s="650"/>
      <c r="S23" s="650"/>
      <c r="T23" s="650"/>
      <c r="U23" s="650"/>
      <c r="V23" s="650"/>
      <c r="W23" s="650"/>
      <c r="X23" s="650"/>
      <c r="Y23" s="650"/>
      <c r="Z23" s="650"/>
      <c r="AA23" s="650"/>
      <c r="AB23" s="650"/>
      <c r="AC23" s="650"/>
      <c r="AD23" s="651"/>
      <c r="AE23" s="338" t="s">
        <v>324</v>
      </c>
    </row>
    <row r="24" spans="1:31" s="35" customFormat="1" ht="15" customHeight="1" x14ac:dyDescent="0.2">
      <c r="B24" s="609"/>
      <c r="C24" s="610"/>
      <c r="D24" s="610"/>
      <c r="E24" s="610"/>
      <c r="F24" s="610"/>
      <c r="G24" s="610"/>
      <c r="H24" s="611"/>
      <c r="I24" s="652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Z24" s="590"/>
      <c r="AA24" s="590"/>
      <c r="AB24" s="590"/>
      <c r="AC24" s="590"/>
      <c r="AD24" s="653"/>
      <c r="AE24" s="335"/>
    </row>
    <row r="25" spans="1:31" s="35" customFormat="1" ht="15" customHeight="1" x14ac:dyDescent="0.2">
      <c r="B25" s="646" t="s">
        <v>103</v>
      </c>
      <c r="C25" s="647"/>
      <c r="D25" s="647"/>
      <c r="E25" s="647"/>
      <c r="F25" s="647"/>
      <c r="G25" s="647"/>
      <c r="H25" s="648"/>
      <c r="I25" s="654"/>
      <c r="J25" s="655"/>
      <c r="K25" s="655"/>
      <c r="L25" s="655"/>
      <c r="M25" s="655"/>
      <c r="N25" s="655"/>
      <c r="O25" s="655"/>
      <c r="P25" s="655"/>
      <c r="Q25" s="655"/>
      <c r="R25" s="655"/>
      <c r="S25" s="655"/>
      <c r="T25" s="655"/>
      <c r="U25" s="655"/>
      <c r="V25" s="655"/>
      <c r="W25" s="655"/>
      <c r="X25" s="655"/>
      <c r="Y25" s="655"/>
      <c r="Z25" s="655"/>
      <c r="AA25" s="655"/>
      <c r="AB25" s="655"/>
      <c r="AC25" s="655"/>
      <c r="AD25" s="656"/>
      <c r="AE25" s="335"/>
    </row>
    <row r="26" spans="1:31" s="35" customFormat="1" ht="15" customHeight="1" x14ac:dyDescent="0.2">
      <c r="B26" s="612"/>
      <c r="C26" s="613"/>
      <c r="D26" s="613"/>
      <c r="E26" s="613"/>
      <c r="F26" s="613"/>
      <c r="G26" s="613"/>
      <c r="H26" s="614"/>
      <c r="I26" s="657"/>
      <c r="J26" s="658"/>
      <c r="K26" s="658"/>
      <c r="L26" s="658"/>
      <c r="M26" s="658"/>
      <c r="N26" s="658"/>
      <c r="O26" s="658"/>
      <c r="P26" s="658"/>
      <c r="Q26" s="658"/>
      <c r="R26" s="658"/>
      <c r="S26" s="658"/>
      <c r="T26" s="658"/>
      <c r="U26" s="658"/>
      <c r="V26" s="658"/>
      <c r="W26" s="658"/>
      <c r="X26" s="658"/>
      <c r="Y26" s="658"/>
      <c r="Z26" s="658"/>
      <c r="AA26" s="658"/>
      <c r="AB26" s="658"/>
      <c r="AC26" s="658"/>
      <c r="AD26" s="659"/>
      <c r="AE26" s="335"/>
    </row>
    <row r="27" spans="1:31" s="35" customFormat="1" ht="15" customHeight="1" x14ac:dyDescent="0.2">
      <c r="B27" s="6"/>
      <c r="C27" s="2"/>
      <c r="D27" s="2"/>
      <c r="E27" s="2"/>
      <c r="F27" s="2"/>
      <c r="G27" s="2"/>
      <c r="H27" s="5"/>
      <c r="I27" s="636"/>
      <c r="J27" s="637"/>
      <c r="K27" s="637"/>
      <c r="L27" s="637"/>
      <c r="M27" s="637"/>
      <c r="N27" s="637"/>
      <c r="O27" s="637"/>
      <c r="P27" s="637"/>
      <c r="Q27" s="637"/>
      <c r="R27" s="637"/>
      <c r="S27" s="637"/>
      <c r="T27" s="637"/>
      <c r="U27" s="637"/>
      <c r="V27" s="637"/>
      <c r="W27" s="637"/>
      <c r="X27" s="637"/>
      <c r="Y27" s="637"/>
      <c r="Z27" s="637"/>
      <c r="AA27" s="637"/>
      <c r="AB27" s="637"/>
      <c r="AC27" s="637"/>
      <c r="AD27" s="638"/>
      <c r="AE27" s="335"/>
    </row>
    <row r="28" spans="1:31" s="35" customFormat="1" ht="15" customHeight="1" x14ac:dyDescent="0.2">
      <c r="B28" s="34"/>
      <c r="H28" s="36"/>
      <c r="I28" s="639"/>
      <c r="J28" s="640"/>
      <c r="K28" s="640"/>
      <c r="L28" s="640"/>
      <c r="M28" s="640"/>
      <c r="N28" s="640"/>
      <c r="O28" s="640"/>
      <c r="P28" s="640"/>
      <c r="Q28" s="640"/>
      <c r="R28" s="640"/>
      <c r="S28" s="640"/>
      <c r="T28" s="640"/>
      <c r="U28" s="640"/>
      <c r="V28" s="640"/>
      <c r="W28" s="640"/>
      <c r="X28" s="640"/>
      <c r="Y28" s="640"/>
      <c r="Z28" s="640"/>
      <c r="AA28" s="640"/>
      <c r="AB28" s="640"/>
      <c r="AC28" s="640"/>
      <c r="AD28" s="641"/>
      <c r="AE28" s="335"/>
    </row>
    <row r="29" spans="1:31" s="35" customFormat="1" ht="15" customHeight="1" x14ac:dyDescent="0.2">
      <c r="B29" s="6"/>
      <c r="H29" s="56"/>
      <c r="I29" s="636"/>
      <c r="J29" s="637"/>
      <c r="K29" s="637"/>
      <c r="L29" s="637"/>
      <c r="M29" s="637"/>
      <c r="N29" s="637"/>
      <c r="O29" s="637"/>
      <c r="P29" s="637"/>
      <c r="Q29" s="637"/>
      <c r="R29" s="637"/>
      <c r="S29" s="637"/>
      <c r="T29" s="637"/>
      <c r="U29" s="637"/>
      <c r="V29" s="637"/>
      <c r="W29" s="637"/>
      <c r="X29" s="637"/>
      <c r="Y29" s="637"/>
      <c r="Z29" s="637"/>
      <c r="AA29" s="637"/>
      <c r="AB29" s="637"/>
      <c r="AC29" s="637"/>
      <c r="AD29" s="638"/>
      <c r="AE29" s="335"/>
    </row>
    <row r="30" spans="1:31" s="35" customFormat="1" ht="15" customHeight="1" x14ac:dyDescent="0.2">
      <c r="B30" s="34"/>
      <c r="H30" s="36"/>
      <c r="I30" s="639"/>
      <c r="J30" s="640"/>
      <c r="K30" s="640"/>
      <c r="L30" s="640"/>
      <c r="M30" s="640"/>
      <c r="N30" s="640"/>
      <c r="O30" s="640"/>
      <c r="P30" s="640"/>
      <c r="Q30" s="640"/>
      <c r="R30" s="640"/>
      <c r="S30" s="640"/>
      <c r="T30" s="640"/>
      <c r="U30" s="640"/>
      <c r="V30" s="640"/>
      <c r="W30" s="640"/>
      <c r="X30" s="640"/>
      <c r="Y30" s="640"/>
      <c r="Z30" s="640"/>
      <c r="AA30" s="640"/>
      <c r="AB30" s="640"/>
      <c r="AC30" s="640"/>
      <c r="AD30" s="641"/>
      <c r="AE30" s="335"/>
    </row>
    <row r="31" spans="1:31" s="35" customFormat="1" ht="15" customHeight="1" x14ac:dyDescent="0.2">
      <c r="B31" s="55"/>
      <c r="C31" s="39"/>
      <c r="H31" s="56"/>
      <c r="I31" s="636"/>
      <c r="J31" s="637"/>
      <c r="K31" s="637"/>
      <c r="L31" s="637"/>
      <c r="M31" s="637"/>
      <c r="N31" s="637"/>
      <c r="O31" s="637"/>
      <c r="P31" s="637"/>
      <c r="Q31" s="637"/>
      <c r="R31" s="637"/>
      <c r="S31" s="637"/>
      <c r="T31" s="637"/>
      <c r="U31" s="637"/>
      <c r="V31" s="637"/>
      <c r="W31" s="637"/>
      <c r="X31" s="637"/>
      <c r="Y31" s="637"/>
      <c r="Z31" s="637"/>
      <c r="AA31" s="637"/>
      <c r="AB31" s="637"/>
      <c r="AC31" s="637"/>
      <c r="AD31" s="638"/>
      <c r="AE31" s="335"/>
    </row>
    <row r="32" spans="1:31" s="35" customFormat="1" ht="15" customHeight="1" x14ac:dyDescent="0.2">
      <c r="B32" s="63"/>
      <c r="C32" s="39"/>
      <c r="H32" s="36"/>
      <c r="I32" s="639"/>
      <c r="J32" s="640"/>
      <c r="K32" s="640"/>
      <c r="L32" s="640"/>
      <c r="M32" s="640"/>
      <c r="N32" s="640"/>
      <c r="O32" s="640"/>
      <c r="P32" s="640"/>
      <c r="Q32" s="640"/>
      <c r="R32" s="640"/>
      <c r="S32" s="640"/>
      <c r="T32" s="640"/>
      <c r="U32" s="640"/>
      <c r="V32" s="640"/>
      <c r="W32" s="640"/>
      <c r="X32" s="640"/>
      <c r="Y32" s="640"/>
      <c r="Z32" s="640"/>
      <c r="AA32" s="640"/>
      <c r="AB32" s="640"/>
      <c r="AC32" s="640"/>
      <c r="AD32" s="641"/>
      <c r="AE32" s="335"/>
    </row>
    <row r="33" spans="2:31" s="35" customFormat="1" ht="15" customHeight="1" x14ac:dyDescent="0.2">
      <c r="B33" s="63"/>
      <c r="C33" s="39"/>
      <c r="H33" s="36"/>
      <c r="I33" s="636"/>
      <c r="J33" s="637"/>
      <c r="K33" s="637"/>
      <c r="L33" s="637"/>
      <c r="M33" s="637"/>
      <c r="N33" s="637"/>
      <c r="O33" s="637"/>
      <c r="P33" s="637"/>
      <c r="Q33" s="637"/>
      <c r="R33" s="637"/>
      <c r="S33" s="637"/>
      <c r="T33" s="637"/>
      <c r="U33" s="637"/>
      <c r="V33" s="637"/>
      <c r="W33" s="637"/>
      <c r="X33" s="637"/>
      <c r="Y33" s="637"/>
      <c r="Z33" s="637"/>
      <c r="AA33" s="637"/>
      <c r="AB33" s="637"/>
      <c r="AC33" s="637"/>
      <c r="AD33" s="638"/>
      <c r="AE33" s="335"/>
    </row>
    <row r="34" spans="2:31" s="35" customFormat="1" ht="15" customHeight="1" x14ac:dyDescent="0.2">
      <c r="B34" s="64"/>
      <c r="C34" s="39"/>
      <c r="H34" s="36"/>
      <c r="I34" s="639"/>
      <c r="J34" s="640"/>
      <c r="K34" s="640"/>
      <c r="L34" s="640"/>
      <c r="M34" s="640"/>
      <c r="N34" s="640"/>
      <c r="O34" s="640"/>
      <c r="P34" s="640"/>
      <c r="Q34" s="640"/>
      <c r="R34" s="640"/>
      <c r="S34" s="640"/>
      <c r="T34" s="640"/>
      <c r="U34" s="640"/>
      <c r="V34" s="640"/>
      <c r="W34" s="640"/>
      <c r="X34" s="640"/>
      <c r="Y34" s="640"/>
      <c r="Z34" s="640"/>
      <c r="AA34" s="640"/>
      <c r="AB34" s="640"/>
      <c r="AC34" s="640"/>
      <c r="AD34" s="641"/>
      <c r="AE34" s="335"/>
    </row>
    <row r="35" spans="2:31" s="35" customFormat="1" ht="15" customHeight="1" x14ac:dyDescent="0.2">
      <c r="B35" s="34"/>
      <c r="C35" s="39"/>
      <c r="H35" s="36"/>
      <c r="I35" s="636"/>
      <c r="J35" s="637"/>
      <c r="K35" s="637"/>
      <c r="L35" s="637"/>
      <c r="M35" s="637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  <c r="Y35" s="637"/>
      <c r="Z35" s="637"/>
      <c r="AA35" s="637"/>
      <c r="AB35" s="637"/>
      <c r="AC35" s="637"/>
      <c r="AD35" s="638"/>
      <c r="AE35" s="335"/>
    </row>
    <row r="36" spans="2:31" s="35" customFormat="1" ht="15" customHeight="1" x14ac:dyDescent="0.2">
      <c r="B36" s="34"/>
      <c r="C36" s="39"/>
      <c r="H36" s="36"/>
      <c r="I36" s="639"/>
      <c r="J36" s="640"/>
      <c r="K36" s="640"/>
      <c r="L36" s="640"/>
      <c r="M36" s="640"/>
      <c r="N36" s="640"/>
      <c r="O36" s="640"/>
      <c r="P36" s="640"/>
      <c r="Q36" s="640"/>
      <c r="R36" s="640"/>
      <c r="S36" s="640"/>
      <c r="T36" s="640"/>
      <c r="U36" s="640"/>
      <c r="V36" s="640"/>
      <c r="W36" s="640"/>
      <c r="X36" s="640"/>
      <c r="Y36" s="640"/>
      <c r="Z36" s="640"/>
      <c r="AA36" s="640"/>
      <c r="AB36" s="640"/>
      <c r="AC36" s="640"/>
      <c r="AD36" s="641"/>
      <c r="AE36" s="335"/>
    </row>
    <row r="37" spans="2:31" s="35" customFormat="1" ht="15" customHeight="1" x14ac:dyDescent="0.2">
      <c r="B37" s="34"/>
      <c r="C37" s="39"/>
      <c r="H37" s="36"/>
      <c r="I37" s="636"/>
      <c r="J37" s="637"/>
      <c r="K37" s="637"/>
      <c r="L37" s="637"/>
      <c r="M37" s="637"/>
      <c r="N37" s="637"/>
      <c r="O37" s="637"/>
      <c r="P37" s="637"/>
      <c r="Q37" s="637"/>
      <c r="R37" s="637"/>
      <c r="S37" s="637"/>
      <c r="T37" s="637"/>
      <c r="U37" s="637"/>
      <c r="V37" s="637"/>
      <c r="W37" s="637"/>
      <c r="X37" s="637"/>
      <c r="Y37" s="637"/>
      <c r="Z37" s="637"/>
      <c r="AA37" s="637"/>
      <c r="AB37" s="637"/>
      <c r="AC37" s="637"/>
      <c r="AD37" s="638"/>
      <c r="AE37" s="335"/>
    </row>
    <row r="38" spans="2:31" s="35" customFormat="1" ht="15" customHeight="1" x14ac:dyDescent="0.2">
      <c r="B38" s="34"/>
      <c r="C38" s="39"/>
      <c r="H38" s="36"/>
      <c r="I38" s="639"/>
      <c r="J38" s="640"/>
      <c r="K38" s="640"/>
      <c r="L38" s="640"/>
      <c r="M38" s="640"/>
      <c r="N38" s="640"/>
      <c r="O38" s="640"/>
      <c r="P38" s="640"/>
      <c r="Q38" s="640"/>
      <c r="R38" s="640"/>
      <c r="S38" s="640"/>
      <c r="T38" s="640"/>
      <c r="U38" s="640"/>
      <c r="V38" s="640"/>
      <c r="W38" s="640"/>
      <c r="X38" s="640"/>
      <c r="Y38" s="640"/>
      <c r="Z38" s="640"/>
      <c r="AA38" s="640"/>
      <c r="AB38" s="640"/>
      <c r="AC38" s="640"/>
      <c r="AD38" s="641"/>
      <c r="AE38" s="335"/>
    </row>
    <row r="39" spans="2:31" s="35" customFormat="1" ht="15" customHeight="1" x14ac:dyDescent="0.2">
      <c r="B39" s="34"/>
      <c r="C39" s="39"/>
      <c r="H39" s="36"/>
      <c r="I39" s="636"/>
      <c r="J39" s="637"/>
      <c r="K39" s="637"/>
      <c r="L39" s="637"/>
      <c r="M39" s="637"/>
      <c r="N39" s="637"/>
      <c r="O39" s="637"/>
      <c r="P39" s="637"/>
      <c r="Q39" s="637"/>
      <c r="R39" s="637"/>
      <c r="S39" s="637"/>
      <c r="T39" s="637"/>
      <c r="U39" s="637"/>
      <c r="V39" s="637"/>
      <c r="W39" s="637"/>
      <c r="X39" s="637"/>
      <c r="Y39" s="637"/>
      <c r="Z39" s="637"/>
      <c r="AA39" s="637"/>
      <c r="AB39" s="637"/>
      <c r="AC39" s="637"/>
      <c r="AD39" s="638"/>
      <c r="AE39" s="335"/>
    </row>
    <row r="40" spans="2:31" s="35" customFormat="1" ht="15" customHeight="1" x14ac:dyDescent="0.2">
      <c r="B40" s="6"/>
      <c r="C40" s="39"/>
      <c r="H40" s="36"/>
      <c r="I40" s="639"/>
      <c r="J40" s="640"/>
      <c r="K40" s="640"/>
      <c r="L40" s="640"/>
      <c r="M40" s="640"/>
      <c r="N40" s="640"/>
      <c r="O40" s="640"/>
      <c r="P40" s="640"/>
      <c r="Q40" s="640"/>
      <c r="R40" s="640"/>
      <c r="S40" s="640"/>
      <c r="T40" s="640"/>
      <c r="U40" s="640"/>
      <c r="V40" s="640"/>
      <c r="W40" s="640"/>
      <c r="X40" s="640"/>
      <c r="Y40" s="640"/>
      <c r="Z40" s="640"/>
      <c r="AA40" s="640"/>
      <c r="AB40" s="640"/>
      <c r="AC40" s="640"/>
      <c r="AD40" s="641"/>
      <c r="AE40" s="335"/>
    </row>
    <row r="41" spans="2:31" s="35" customFormat="1" ht="15" customHeight="1" x14ac:dyDescent="0.2">
      <c r="B41" s="6"/>
      <c r="C41" s="39"/>
      <c r="H41" s="36"/>
      <c r="I41" s="636"/>
      <c r="J41" s="637"/>
      <c r="K41" s="637"/>
      <c r="L41" s="637"/>
      <c r="M41" s="637"/>
      <c r="N41" s="637"/>
      <c r="O41" s="637"/>
      <c r="P41" s="637"/>
      <c r="Q41" s="637"/>
      <c r="R41" s="637"/>
      <c r="S41" s="637"/>
      <c r="T41" s="637"/>
      <c r="U41" s="637"/>
      <c r="V41" s="637"/>
      <c r="W41" s="637"/>
      <c r="X41" s="637"/>
      <c r="Y41" s="637"/>
      <c r="Z41" s="637"/>
      <c r="AA41" s="637"/>
      <c r="AB41" s="637"/>
      <c r="AC41" s="637"/>
      <c r="AD41" s="638"/>
      <c r="AE41" s="335"/>
    </row>
    <row r="42" spans="2:31" s="35" customFormat="1" ht="15" customHeight="1" x14ac:dyDescent="0.2">
      <c r="B42" s="6"/>
      <c r="C42" s="39"/>
      <c r="H42" s="36"/>
      <c r="I42" s="639"/>
      <c r="J42" s="640"/>
      <c r="K42" s="640"/>
      <c r="L42" s="640"/>
      <c r="M42" s="640"/>
      <c r="N42" s="640"/>
      <c r="O42" s="640"/>
      <c r="P42" s="640"/>
      <c r="Q42" s="640"/>
      <c r="R42" s="640"/>
      <c r="S42" s="640"/>
      <c r="T42" s="640"/>
      <c r="U42" s="640"/>
      <c r="V42" s="640"/>
      <c r="W42" s="640"/>
      <c r="X42" s="640"/>
      <c r="Y42" s="640"/>
      <c r="Z42" s="640"/>
      <c r="AA42" s="640"/>
      <c r="AB42" s="640"/>
      <c r="AC42" s="640"/>
      <c r="AD42" s="641"/>
      <c r="AE42" s="335"/>
    </row>
    <row r="43" spans="2:31" s="35" customFormat="1" ht="15" customHeight="1" x14ac:dyDescent="0.2">
      <c r="B43" s="6"/>
      <c r="C43" s="39"/>
      <c r="H43" s="36"/>
      <c r="I43" s="636"/>
      <c r="J43" s="637"/>
      <c r="K43" s="637"/>
      <c r="L43" s="637"/>
      <c r="M43" s="637"/>
      <c r="N43" s="637"/>
      <c r="O43" s="637"/>
      <c r="P43" s="637"/>
      <c r="Q43" s="637"/>
      <c r="R43" s="637"/>
      <c r="S43" s="637"/>
      <c r="T43" s="637"/>
      <c r="U43" s="637"/>
      <c r="V43" s="637"/>
      <c r="W43" s="637"/>
      <c r="X43" s="637"/>
      <c r="Y43" s="637"/>
      <c r="Z43" s="637"/>
      <c r="AA43" s="637"/>
      <c r="AB43" s="637"/>
      <c r="AC43" s="637"/>
      <c r="AD43" s="638"/>
      <c r="AE43" s="335"/>
    </row>
    <row r="44" spans="2:31" s="35" customFormat="1" ht="15" customHeight="1" x14ac:dyDescent="0.2">
      <c r="B44" s="6"/>
      <c r="C44" s="39"/>
      <c r="H44" s="36"/>
      <c r="I44" s="639"/>
      <c r="J44" s="640"/>
      <c r="K44" s="640"/>
      <c r="L44" s="640"/>
      <c r="M44" s="640"/>
      <c r="N44" s="640"/>
      <c r="O44" s="640"/>
      <c r="P44" s="640"/>
      <c r="Q44" s="640"/>
      <c r="R44" s="640"/>
      <c r="S44" s="640"/>
      <c r="T44" s="640"/>
      <c r="U44" s="640"/>
      <c r="V44" s="640"/>
      <c r="W44" s="640"/>
      <c r="X44" s="640"/>
      <c r="Y44" s="640"/>
      <c r="Z44" s="640"/>
      <c r="AA44" s="640"/>
      <c r="AB44" s="640"/>
      <c r="AC44" s="640"/>
      <c r="AD44" s="641"/>
      <c r="AE44" s="335"/>
    </row>
    <row r="45" spans="2:31" s="35" customFormat="1" ht="15" customHeight="1" x14ac:dyDescent="0.2">
      <c r="B45" s="6"/>
      <c r="C45" s="39"/>
      <c r="H45" s="36"/>
      <c r="I45" s="636"/>
      <c r="J45" s="637"/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  <c r="Y45" s="637"/>
      <c r="Z45" s="637"/>
      <c r="AA45" s="637"/>
      <c r="AB45" s="637"/>
      <c r="AC45" s="637"/>
      <c r="AD45" s="638"/>
      <c r="AE45" s="335"/>
    </row>
    <row r="46" spans="2:31" s="35" customFormat="1" ht="15" customHeight="1" x14ac:dyDescent="0.2">
      <c r="B46" s="34"/>
      <c r="C46" s="39"/>
      <c r="H46" s="36"/>
      <c r="I46" s="639"/>
      <c r="J46" s="640"/>
      <c r="K46" s="640"/>
      <c r="L46" s="640"/>
      <c r="M46" s="640"/>
      <c r="N46" s="640"/>
      <c r="O46" s="640"/>
      <c r="P46" s="640"/>
      <c r="Q46" s="640"/>
      <c r="R46" s="640"/>
      <c r="S46" s="640"/>
      <c r="T46" s="640"/>
      <c r="U46" s="640"/>
      <c r="V46" s="640"/>
      <c r="W46" s="640"/>
      <c r="X46" s="640"/>
      <c r="Y46" s="640"/>
      <c r="Z46" s="640"/>
      <c r="AA46" s="640"/>
      <c r="AB46" s="640"/>
      <c r="AC46" s="640"/>
      <c r="AD46" s="641"/>
      <c r="AE46" s="335"/>
    </row>
    <row r="47" spans="2:31" s="35" customFormat="1" ht="15" customHeight="1" x14ac:dyDescent="0.2">
      <c r="B47" s="646" t="s">
        <v>104</v>
      </c>
      <c r="C47" s="647"/>
      <c r="D47" s="647"/>
      <c r="E47" s="647"/>
      <c r="F47" s="647"/>
      <c r="G47" s="647"/>
      <c r="H47" s="648"/>
      <c r="I47" s="646" t="s">
        <v>487</v>
      </c>
      <c r="J47" s="647"/>
      <c r="K47" s="647"/>
      <c r="L47" s="647"/>
      <c r="M47" s="647"/>
      <c r="N47" s="647"/>
      <c r="O47" s="648"/>
      <c r="P47" s="642" t="s">
        <v>493</v>
      </c>
      <c r="Q47" s="643"/>
      <c r="R47" s="635"/>
      <c r="S47" s="635"/>
      <c r="T47" s="536" t="s">
        <v>29</v>
      </c>
      <c r="U47" s="635"/>
      <c r="V47" s="635"/>
      <c r="W47" s="536" t="s">
        <v>64</v>
      </c>
      <c r="X47" s="635"/>
      <c r="Y47" s="635"/>
      <c r="Z47" s="536" t="s">
        <v>65</v>
      </c>
      <c r="AA47" s="57"/>
      <c r="AB47" s="57"/>
      <c r="AC47" s="57"/>
      <c r="AD47" s="58"/>
      <c r="AE47" s="335" t="s">
        <v>489</v>
      </c>
    </row>
    <row r="48" spans="2:31" s="35" customFormat="1" ht="15" customHeight="1" x14ac:dyDescent="0.2">
      <c r="B48" s="612"/>
      <c r="C48" s="613"/>
      <c r="D48" s="613"/>
      <c r="E48" s="613"/>
      <c r="F48" s="613"/>
      <c r="G48" s="613"/>
      <c r="H48" s="614"/>
      <c r="I48" s="609"/>
      <c r="J48" s="610"/>
      <c r="K48" s="610"/>
      <c r="L48" s="610"/>
      <c r="M48" s="610"/>
      <c r="N48" s="610"/>
      <c r="O48" s="611"/>
      <c r="P48" s="644"/>
      <c r="Q48" s="645"/>
      <c r="R48" s="601"/>
      <c r="S48" s="601"/>
      <c r="T48" s="539"/>
      <c r="U48" s="601"/>
      <c r="V48" s="601"/>
      <c r="W48" s="539"/>
      <c r="X48" s="601"/>
      <c r="Y48" s="601"/>
      <c r="Z48" s="539"/>
      <c r="AA48" s="61"/>
      <c r="AB48" s="61"/>
      <c r="AC48" s="61"/>
      <c r="AD48" s="62"/>
      <c r="AE48" s="335"/>
    </row>
    <row r="49" spans="2:31" s="35" customFormat="1" ht="15" customHeight="1" x14ac:dyDescent="0.2">
      <c r="B49" s="34"/>
      <c r="G49" s="59"/>
      <c r="H49" s="60"/>
      <c r="I49" s="646" t="s">
        <v>10</v>
      </c>
      <c r="J49" s="647"/>
      <c r="K49" s="647"/>
      <c r="L49" s="647"/>
      <c r="M49" s="647"/>
      <c r="N49" s="647"/>
      <c r="O49" s="648"/>
      <c r="P49" s="642" t="s">
        <v>493</v>
      </c>
      <c r="Q49" s="643"/>
      <c r="R49" s="635"/>
      <c r="S49" s="635"/>
      <c r="T49" s="536" t="s">
        <v>29</v>
      </c>
      <c r="U49" s="635"/>
      <c r="V49" s="635"/>
      <c r="W49" s="536" t="s">
        <v>64</v>
      </c>
      <c r="X49" s="635"/>
      <c r="Y49" s="635"/>
      <c r="Z49" s="536" t="s">
        <v>65</v>
      </c>
      <c r="AA49" s="57"/>
      <c r="AB49" s="57"/>
      <c r="AC49" s="57"/>
      <c r="AD49" s="58"/>
      <c r="AE49" s="335" t="s">
        <v>490</v>
      </c>
    </row>
    <row r="50" spans="2:31" s="35" customFormat="1" ht="15" customHeight="1" x14ac:dyDescent="0.2">
      <c r="B50" s="34"/>
      <c r="G50" s="59"/>
      <c r="H50" s="60"/>
      <c r="I50" s="609"/>
      <c r="J50" s="610"/>
      <c r="K50" s="610"/>
      <c r="L50" s="610"/>
      <c r="M50" s="610"/>
      <c r="N50" s="610"/>
      <c r="O50" s="611"/>
      <c r="P50" s="644"/>
      <c r="Q50" s="645"/>
      <c r="R50" s="601"/>
      <c r="S50" s="601"/>
      <c r="T50" s="539"/>
      <c r="U50" s="601"/>
      <c r="V50" s="601"/>
      <c r="W50" s="539"/>
      <c r="X50" s="601"/>
      <c r="Y50" s="601"/>
      <c r="Z50" s="539"/>
      <c r="AA50" s="61"/>
      <c r="AB50" s="61"/>
      <c r="AC50" s="61"/>
      <c r="AD50" s="62"/>
      <c r="AE50" s="335"/>
    </row>
    <row r="51" spans="2:31" s="35" customFormat="1" ht="15" customHeight="1" x14ac:dyDescent="0.2">
      <c r="B51" s="34"/>
      <c r="G51" s="59"/>
      <c r="H51" s="60"/>
      <c r="I51" s="612" t="s">
        <v>100</v>
      </c>
      <c r="J51" s="613"/>
      <c r="K51" s="613"/>
      <c r="L51" s="613"/>
      <c r="M51" s="613"/>
      <c r="N51" s="613"/>
      <c r="O51" s="614"/>
      <c r="P51" s="642" t="s">
        <v>493</v>
      </c>
      <c r="Q51" s="643"/>
      <c r="R51" s="635"/>
      <c r="S51" s="635"/>
      <c r="T51" s="536" t="s">
        <v>29</v>
      </c>
      <c r="U51" s="635"/>
      <c r="V51" s="635"/>
      <c r="W51" s="536" t="s">
        <v>64</v>
      </c>
      <c r="X51" s="635"/>
      <c r="Y51" s="635"/>
      <c r="Z51" s="536" t="s">
        <v>65</v>
      </c>
      <c r="AA51" s="59"/>
      <c r="AB51" s="633" t="s">
        <v>484</v>
      </c>
      <c r="AC51" s="633"/>
      <c r="AD51" s="60"/>
      <c r="AE51" s="448" t="s">
        <v>485</v>
      </c>
    </row>
    <row r="52" spans="2:31" s="35" customFormat="1" ht="15" customHeight="1" x14ac:dyDescent="0.2">
      <c r="B52" s="31"/>
      <c r="C52" s="32"/>
      <c r="D52" s="32"/>
      <c r="E52" s="32"/>
      <c r="F52" s="32"/>
      <c r="G52" s="61"/>
      <c r="H52" s="62"/>
      <c r="I52" s="609"/>
      <c r="J52" s="610"/>
      <c r="K52" s="610"/>
      <c r="L52" s="610"/>
      <c r="M52" s="610"/>
      <c r="N52" s="610"/>
      <c r="O52" s="611"/>
      <c r="P52" s="644"/>
      <c r="Q52" s="645"/>
      <c r="R52" s="601"/>
      <c r="S52" s="601"/>
      <c r="T52" s="539"/>
      <c r="U52" s="601"/>
      <c r="V52" s="601"/>
      <c r="W52" s="539"/>
      <c r="X52" s="601"/>
      <c r="Y52" s="601"/>
      <c r="Z52" s="539"/>
      <c r="AA52" s="61"/>
      <c r="AB52" s="634"/>
      <c r="AC52" s="634"/>
      <c r="AD52" s="62"/>
      <c r="AE52" s="335"/>
    </row>
    <row r="53" spans="2:31" s="35" customFormat="1" ht="15" customHeight="1" x14ac:dyDescent="0.2">
      <c r="B53" s="35" t="s">
        <v>101</v>
      </c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335"/>
    </row>
    <row r="54" spans="2:31" s="35" customFormat="1" ht="15" customHeight="1" x14ac:dyDescent="0.2"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335"/>
    </row>
    <row r="55" spans="2:31" s="35" customFormat="1" ht="15" customHeight="1" x14ac:dyDescent="0.2"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335"/>
    </row>
    <row r="56" spans="2:31" s="35" customFormat="1" ht="15" customHeight="1" x14ac:dyDescent="0.2"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335"/>
    </row>
    <row r="57" spans="2:31" s="35" customFormat="1" ht="15" customHeight="1" x14ac:dyDescent="0.2"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335"/>
    </row>
    <row r="58" spans="2:31" s="35" customFormat="1" ht="15" customHeight="1" x14ac:dyDescent="0.2">
      <c r="C58" s="46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335"/>
    </row>
    <row r="59" spans="2:31" s="35" customFormat="1" ht="15" customHeight="1" x14ac:dyDescent="0.2"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335"/>
    </row>
  </sheetData>
  <mergeCells count="49">
    <mergeCell ref="I25:AD26"/>
    <mergeCell ref="V1:X1"/>
    <mergeCell ref="Y1:AA1"/>
    <mergeCell ref="AB1:AD1"/>
    <mergeCell ref="T10:AD11"/>
    <mergeCell ref="T12:AD13"/>
    <mergeCell ref="T16:AD16"/>
    <mergeCell ref="T17:AD17"/>
    <mergeCell ref="T14:AD15"/>
    <mergeCell ref="X51:Y52"/>
    <mergeCell ref="I45:AD46"/>
    <mergeCell ref="I49:O50"/>
    <mergeCell ref="A19:AD20"/>
    <mergeCell ref="R47:S48"/>
    <mergeCell ref="B23:H24"/>
    <mergeCell ref="I23:AD24"/>
    <mergeCell ref="B25:H26"/>
    <mergeCell ref="B47:H48"/>
    <mergeCell ref="I47:O48"/>
    <mergeCell ref="I37:AD38"/>
    <mergeCell ref="I39:AD40"/>
    <mergeCell ref="I41:AD42"/>
    <mergeCell ref="I43:AD44"/>
    <mergeCell ref="Z47:Z48"/>
    <mergeCell ref="Z49:Z50"/>
    <mergeCell ref="T51:T52"/>
    <mergeCell ref="R51:S52"/>
    <mergeCell ref="R49:S50"/>
    <mergeCell ref="W47:W48"/>
    <mergeCell ref="W49:W50"/>
    <mergeCell ref="U51:V52"/>
    <mergeCell ref="U49:V50"/>
    <mergeCell ref="U47:V48"/>
    <mergeCell ref="AB51:AC52"/>
    <mergeCell ref="X49:Y50"/>
    <mergeCell ref="X47:Y48"/>
    <mergeCell ref="W51:W52"/>
    <mergeCell ref="I27:AD28"/>
    <mergeCell ref="I29:AD30"/>
    <mergeCell ref="I31:AD32"/>
    <mergeCell ref="I33:AD34"/>
    <mergeCell ref="I35:AD36"/>
    <mergeCell ref="Z51:Z52"/>
    <mergeCell ref="I51:O52"/>
    <mergeCell ref="P47:Q48"/>
    <mergeCell ref="P49:Q50"/>
    <mergeCell ref="P51:Q52"/>
    <mergeCell ref="T47:T48"/>
    <mergeCell ref="T49:T50"/>
  </mergeCells>
  <phoneticPr fontId="1"/>
  <conditionalFormatting sqref="T10:AD13 T14">
    <cfRule type="containsBlanks" dxfId="76" priority="18">
      <formula>LEN(TRIM(T10))=0</formula>
    </cfRule>
  </conditionalFormatting>
  <conditionalFormatting sqref="T14">
    <cfRule type="containsBlanks" dxfId="75" priority="16">
      <formula>LEN(TRIM(T14))=0</formula>
    </cfRule>
    <cfRule type="containsBlanks" dxfId="74" priority="17">
      <formula>LEN(TRIM(T14))=0</formula>
    </cfRule>
  </conditionalFormatting>
  <conditionalFormatting sqref="Y7 AA7 AC7">
    <cfRule type="containsBlanks" dxfId="73" priority="15">
      <formula>LEN(TRIM(Y7))=0</formula>
    </cfRule>
  </conditionalFormatting>
  <conditionalFormatting sqref="I23:AD24">
    <cfRule type="containsBlanks" dxfId="72" priority="14">
      <formula>LEN(TRIM(I23))=0</formula>
    </cfRule>
  </conditionalFormatting>
  <conditionalFormatting sqref="R47:S50 U47:V50 X47:Y50">
    <cfRule type="containsBlanks" dxfId="71" priority="13">
      <formula>LEN(TRIM(R47))=0</formula>
    </cfRule>
  </conditionalFormatting>
  <conditionalFormatting sqref="T16">
    <cfRule type="containsBlanks" dxfId="70" priority="6">
      <formula>LEN(TRIM(T16))=0</formula>
    </cfRule>
  </conditionalFormatting>
  <conditionalFormatting sqref="T16">
    <cfRule type="containsBlanks" dxfId="69" priority="4">
      <formula>LEN(TRIM(T16))=0</formula>
    </cfRule>
    <cfRule type="containsBlanks" dxfId="68" priority="5">
      <formula>LEN(TRIM(T16))=0</formula>
    </cfRule>
  </conditionalFormatting>
  <conditionalFormatting sqref="T17">
    <cfRule type="containsBlanks" dxfId="67" priority="3">
      <formula>LEN(TRIM(T17))=0</formula>
    </cfRule>
  </conditionalFormatting>
  <conditionalFormatting sqref="T17">
    <cfRule type="containsBlanks" dxfId="66" priority="1">
      <formula>LEN(TRIM(T17))=0</formula>
    </cfRule>
    <cfRule type="containsBlanks" dxfId="65" priority="2">
      <formula>LEN(TRIM(T17))=0</formula>
    </cfRule>
  </conditionalFormatting>
  <dataValidations count="4">
    <dataValidation imeMode="halfAlpha" allowBlank="1" showInputMessage="1" showErrorMessage="1" sqref="Y7 R47:S50"/>
    <dataValidation type="whole" imeMode="halfAlpha" allowBlank="1" showInputMessage="1" showErrorMessage="1" sqref="X47:Y50 AC7">
      <formula1>1</formula1>
      <formula2>31</formula2>
    </dataValidation>
    <dataValidation type="whole" imeMode="halfAlpha" allowBlank="1" showInputMessage="1" showErrorMessage="1" sqref="AA7 U47:V50">
      <formula1>1</formula1>
      <formula2>12</formula2>
    </dataValidation>
    <dataValidation imeMode="hiragana" allowBlank="1" showInputMessage="1" showErrorMessage="1" sqref="I25:AD46"/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view="pageBreakPreview" zoomScaleNormal="145" zoomScaleSheetLayoutView="100" workbookViewId="0"/>
  </sheetViews>
  <sheetFormatPr defaultColWidth="2.90625" defaultRowHeight="15" customHeight="1" x14ac:dyDescent="0.2"/>
  <cols>
    <col min="1" max="30" width="2.90625" style="8"/>
    <col min="31" max="31" width="2.90625" style="78"/>
    <col min="32" max="16384" width="2.90625" style="8"/>
  </cols>
  <sheetData>
    <row r="1" spans="1:31" ht="15" customHeight="1" x14ac:dyDescent="0.2">
      <c r="A1" s="8" t="s">
        <v>189</v>
      </c>
      <c r="V1" s="403" t="s">
        <v>417</v>
      </c>
      <c r="Y1" s="403" t="s">
        <v>418</v>
      </c>
      <c r="AE1" s="334"/>
    </row>
    <row r="2" spans="1:31" s="12" customFormat="1" ht="15" customHeight="1" x14ac:dyDescent="0.2">
      <c r="A2" s="21" t="s">
        <v>67</v>
      </c>
      <c r="B2" s="22" t="s">
        <v>2</v>
      </c>
      <c r="C2" s="24"/>
      <c r="D2" s="24"/>
      <c r="E2" s="25"/>
      <c r="F2" s="23" t="s">
        <v>510</v>
      </c>
      <c r="G2" s="24"/>
      <c r="H2" s="24"/>
      <c r="I2" s="24"/>
      <c r="J2" s="24"/>
      <c r="K2" s="24"/>
      <c r="L2" s="24"/>
      <c r="M2" s="24"/>
      <c r="N2" s="24"/>
      <c r="O2" s="25"/>
      <c r="P2" s="10"/>
      <c r="Q2" s="10"/>
      <c r="R2" s="10"/>
      <c r="S2" s="10"/>
      <c r="T2" s="10"/>
      <c r="U2" s="8"/>
      <c r="V2" s="663" t="s">
        <v>194</v>
      </c>
      <c r="W2" s="664"/>
      <c r="X2" s="665"/>
      <c r="Y2" s="663" t="s">
        <v>174</v>
      </c>
      <c r="Z2" s="664"/>
      <c r="AA2" s="665"/>
      <c r="AB2" s="663" t="s">
        <v>194</v>
      </c>
      <c r="AC2" s="664"/>
      <c r="AD2" s="665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191</v>
      </c>
      <c r="G3" s="17"/>
      <c r="H3" s="17"/>
      <c r="I3" s="17"/>
      <c r="J3" s="17"/>
      <c r="K3" s="17"/>
      <c r="L3" s="17"/>
      <c r="M3" s="17"/>
      <c r="N3" s="17"/>
      <c r="O3" s="18"/>
      <c r="P3" s="10"/>
      <c r="Q3" s="10"/>
      <c r="R3" s="10"/>
      <c r="S3" s="10"/>
      <c r="T3" s="10"/>
      <c r="U3" s="8"/>
      <c r="V3" s="28"/>
      <c r="W3" s="379"/>
      <c r="X3" s="30"/>
      <c r="Y3" s="378"/>
      <c r="Z3" s="389"/>
      <c r="AA3" s="380"/>
      <c r="AB3" s="378"/>
      <c r="AC3" s="389"/>
      <c r="AD3" s="380"/>
      <c r="AE3" s="335"/>
    </row>
    <row r="4" spans="1:31" s="12" customFormat="1" ht="15" customHeight="1" x14ac:dyDescent="0.2">
      <c r="V4" s="148"/>
      <c r="X4" s="149"/>
      <c r="Y4" s="148"/>
      <c r="AA4" s="149"/>
      <c r="AB4" s="148"/>
      <c r="AD4" s="149"/>
      <c r="AE4" s="335"/>
    </row>
    <row r="5" spans="1:31" s="12" customFormat="1" ht="15" customHeight="1" x14ac:dyDescent="0.2">
      <c r="P5" s="10"/>
      <c r="Q5" s="10"/>
      <c r="R5" s="10"/>
      <c r="S5" s="10"/>
      <c r="T5" s="10"/>
      <c r="U5" s="83"/>
      <c r="V5" s="150"/>
      <c r="W5" s="376"/>
      <c r="X5" s="143"/>
      <c r="Y5" s="388"/>
      <c r="Z5" s="118"/>
      <c r="AA5" s="391"/>
      <c r="AB5" s="388"/>
      <c r="AC5" s="118"/>
      <c r="AD5" s="391"/>
      <c r="AE5" s="79"/>
    </row>
    <row r="6" spans="1:31" s="12" customFormat="1" ht="15" customHeight="1" x14ac:dyDescent="0.2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S6" s="13"/>
      <c r="T6" s="13"/>
      <c r="U6" s="13"/>
      <c r="V6" s="31"/>
      <c r="W6" s="382"/>
      <c r="X6" s="33"/>
      <c r="Y6" s="381"/>
      <c r="Z6" s="390"/>
      <c r="AA6" s="383"/>
      <c r="AB6" s="381"/>
      <c r="AC6" s="390"/>
      <c r="AD6" s="383"/>
      <c r="AE6" s="79"/>
    </row>
    <row r="7" spans="1:31" s="145" customFormat="1" ht="15" customHeight="1" x14ac:dyDescent="0.2">
      <c r="A7" s="606" t="s">
        <v>195</v>
      </c>
      <c r="B7" s="606"/>
      <c r="C7" s="606"/>
      <c r="D7" s="606"/>
      <c r="E7" s="606"/>
      <c r="F7" s="606"/>
      <c r="G7" s="606"/>
      <c r="H7" s="606"/>
      <c r="I7" s="606"/>
      <c r="J7" s="606"/>
      <c r="K7" s="606"/>
      <c r="L7" s="606"/>
      <c r="V7" s="680" t="s">
        <v>419</v>
      </c>
      <c r="W7" s="680"/>
      <c r="X7" s="680"/>
      <c r="Y7" s="680"/>
      <c r="Z7" s="680"/>
      <c r="AA7" s="680"/>
      <c r="AB7" s="680"/>
      <c r="AC7" s="680"/>
      <c r="AD7" s="680"/>
      <c r="AE7" s="146"/>
    </row>
    <row r="8" spans="1:31" s="145" customFormat="1" ht="15" customHeight="1" x14ac:dyDescent="0.2">
      <c r="A8" s="606"/>
      <c r="B8" s="606"/>
      <c r="C8" s="606"/>
      <c r="D8" s="606"/>
      <c r="E8" s="606"/>
      <c r="F8" s="606"/>
      <c r="G8" s="606"/>
      <c r="H8" s="606"/>
      <c r="I8" s="606"/>
      <c r="J8" s="606"/>
      <c r="K8" s="606"/>
      <c r="L8" s="606"/>
      <c r="V8" s="681"/>
      <c r="W8" s="681"/>
      <c r="X8" s="681"/>
      <c r="Y8" s="681"/>
      <c r="Z8" s="681"/>
      <c r="AA8" s="681"/>
      <c r="AB8" s="681"/>
      <c r="AC8" s="681"/>
      <c r="AD8" s="681"/>
      <c r="AE8" s="146"/>
    </row>
    <row r="9" spans="1:31" s="145" customFormat="1" ht="15" customHeight="1" x14ac:dyDescent="0.2">
      <c r="A9" s="646" t="s">
        <v>30</v>
      </c>
      <c r="B9" s="647"/>
      <c r="C9" s="647"/>
      <c r="D9" s="674"/>
      <c r="E9" s="676" t="s">
        <v>167</v>
      </c>
      <c r="F9" s="647" t="s">
        <v>206</v>
      </c>
      <c r="G9" s="647"/>
      <c r="H9" s="647"/>
      <c r="I9" s="647"/>
      <c r="J9" s="536" t="s">
        <v>167</v>
      </c>
      <c r="K9" s="647" t="s">
        <v>207</v>
      </c>
      <c r="L9" s="647"/>
      <c r="M9" s="647"/>
      <c r="N9" s="648"/>
      <c r="O9" s="646" t="s">
        <v>31</v>
      </c>
      <c r="P9" s="647"/>
      <c r="Q9" s="647"/>
      <c r="R9" s="674"/>
      <c r="S9" s="676" t="s">
        <v>493</v>
      </c>
      <c r="T9" s="536"/>
      <c r="U9" s="669"/>
      <c r="V9" s="669"/>
      <c r="W9" s="536" t="s">
        <v>29</v>
      </c>
      <c r="X9" s="669"/>
      <c r="Y9" s="669"/>
      <c r="Z9" s="536" t="s">
        <v>64</v>
      </c>
      <c r="AA9" s="669"/>
      <c r="AB9" s="669"/>
      <c r="AC9" s="536" t="s">
        <v>65</v>
      </c>
      <c r="AD9" s="122"/>
      <c r="AE9" s="146"/>
    </row>
    <row r="10" spans="1:31" s="145" customFormat="1" ht="15" customHeight="1" x14ac:dyDescent="0.2">
      <c r="A10" s="609"/>
      <c r="B10" s="610"/>
      <c r="C10" s="610"/>
      <c r="D10" s="675"/>
      <c r="E10" s="677"/>
      <c r="F10" s="610"/>
      <c r="G10" s="610"/>
      <c r="H10" s="610"/>
      <c r="I10" s="610"/>
      <c r="J10" s="539"/>
      <c r="K10" s="610"/>
      <c r="L10" s="610"/>
      <c r="M10" s="610"/>
      <c r="N10" s="611"/>
      <c r="O10" s="609"/>
      <c r="P10" s="610"/>
      <c r="Q10" s="610"/>
      <c r="R10" s="675"/>
      <c r="S10" s="677"/>
      <c r="T10" s="539"/>
      <c r="U10" s="670"/>
      <c r="V10" s="670"/>
      <c r="W10" s="539"/>
      <c r="X10" s="670"/>
      <c r="Y10" s="670"/>
      <c r="Z10" s="539"/>
      <c r="AA10" s="670"/>
      <c r="AB10" s="670"/>
      <c r="AC10" s="539"/>
      <c r="AD10" s="124"/>
      <c r="AE10" s="146"/>
    </row>
    <row r="11" spans="1:31" s="145" customFormat="1" ht="15" customHeight="1" x14ac:dyDescent="0.2">
      <c r="A11" s="646" t="s">
        <v>32</v>
      </c>
      <c r="B11" s="647"/>
      <c r="C11" s="647"/>
      <c r="D11" s="674"/>
      <c r="E11" s="676" t="s">
        <v>167</v>
      </c>
      <c r="F11" s="647" t="s">
        <v>208</v>
      </c>
      <c r="G11" s="647"/>
      <c r="H11" s="536" t="s">
        <v>167</v>
      </c>
      <c r="I11" s="647" t="s">
        <v>209</v>
      </c>
      <c r="J11" s="647"/>
      <c r="K11" s="536" t="s">
        <v>167</v>
      </c>
      <c r="L11" s="647" t="s">
        <v>210</v>
      </c>
      <c r="M11" s="647"/>
      <c r="N11" s="536" t="s">
        <v>167</v>
      </c>
      <c r="O11" s="647" t="s">
        <v>211</v>
      </c>
      <c r="P11" s="647"/>
      <c r="Q11" s="536" t="s">
        <v>167</v>
      </c>
      <c r="R11" s="647" t="s">
        <v>212</v>
      </c>
      <c r="S11" s="647"/>
      <c r="T11" s="678" t="s">
        <v>213</v>
      </c>
      <c r="U11" s="647" t="s">
        <v>78</v>
      </c>
      <c r="V11" s="647"/>
      <c r="W11" s="647"/>
      <c r="X11" s="536" t="s">
        <v>214</v>
      </c>
      <c r="Y11" s="682"/>
      <c r="Z11" s="682"/>
      <c r="AA11" s="682"/>
      <c r="AB11" s="682"/>
      <c r="AC11" s="682"/>
      <c r="AD11" s="537" t="s">
        <v>169</v>
      </c>
      <c r="AE11" s="146"/>
    </row>
    <row r="12" spans="1:31" s="145" customFormat="1" ht="15" customHeight="1" x14ac:dyDescent="0.2">
      <c r="A12" s="609"/>
      <c r="B12" s="610"/>
      <c r="C12" s="610"/>
      <c r="D12" s="675"/>
      <c r="E12" s="677"/>
      <c r="F12" s="610"/>
      <c r="G12" s="610"/>
      <c r="H12" s="539"/>
      <c r="I12" s="610"/>
      <c r="J12" s="610"/>
      <c r="K12" s="539"/>
      <c r="L12" s="610"/>
      <c r="M12" s="610"/>
      <c r="N12" s="539"/>
      <c r="O12" s="610"/>
      <c r="P12" s="610"/>
      <c r="Q12" s="539"/>
      <c r="R12" s="610"/>
      <c r="S12" s="610"/>
      <c r="T12" s="679"/>
      <c r="U12" s="610"/>
      <c r="V12" s="610"/>
      <c r="W12" s="610"/>
      <c r="X12" s="539"/>
      <c r="Y12" s="503"/>
      <c r="Z12" s="503"/>
      <c r="AA12" s="503"/>
      <c r="AB12" s="503"/>
      <c r="AC12" s="503"/>
      <c r="AD12" s="540"/>
      <c r="AE12" s="146"/>
    </row>
    <row r="13" spans="1:31" s="145" customFormat="1" ht="15" customHeight="1" x14ac:dyDescent="0.2">
      <c r="A13" s="646" t="s">
        <v>4</v>
      </c>
      <c r="B13" s="647"/>
      <c r="C13" s="647"/>
      <c r="D13" s="674"/>
      <c r="E13" s="683" t="str">
        <f>IF(一括入力シート!$C$10="","",一括入力シート!$C$10)</f>
        <v/>
      </c>
      <c r="F13" s="650"/>
      <c r="G13" s="650"/>
      <c r="H13" s="650"/>
      <c r="I13" s="650"/>
      <c r="J13" s="650"/>
      <c r="K13" s="650"/>
      <c r="L13" s="650"/>
      <c r="M13" s="650"/>
      <c r="N13" s="650"/>
      <c r="O13" s="650"/>
      <c r="P13" s="650"/>
      <c r="Q13" s="650"/>
      <c r="R13" s="650"/>
      <c r="S13" s="650"/>
      <c r="T13" s="650"/>
      <c r="U13" s="650"/>
      <c r="V13" s="650"/>
      <c r="W13" s="650"/>
      <c r="X13" s="650"/>
      <c r="Y13" s="650"/>
      <c r="Z13" s="650"/>
      <c r="AA13" s="650"/>
      <c r="AB13" s="650"/>
      <c r="AC13" s="650"/>
      <c r="AD13" s="651"/>
      <c r="AE13" s="338" t="s">
        <v>324</v>
      </c>
    </row>
    <row r="14" spans="1:31" s="145" customFormat="1" ht="15" customHeight="1" x14ac:dyDescent="0.2">
      <c r="A14" s="609"/>
      <c r="B14" s="610"/>
      <c r="C14" s="610"/>
      <c r="D14" s="675"/>
      <c r="E14" s="684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653"/>
      <c r="AE14" s="146"/>
    </row>
    <row r="15" spans="1:31" s="145" customFormat="1" ht="15" customHeight="1" x14ac:dyDescent="0.2">
      <c r="A15" s="646" t="s">
        <v>33</v>
      </c>
      <c r="B15" s="647"/>
      <c r="C15" s="647"/>
      <c r="D15" s="674"/>
      <c r="E15" s="676" t="s">
        <v>26</v>
      </c>
      <c r="F15" s="536" t="s">
        <v>493</v>
      </c>
      <c r="G15" s="536"/>
      <c r="H15" s="669" t="str">
        <f>IF(一括入力シート!D19="","",一括入力シート!D19)</f>
        <v/>
      </c>
      <c r="I15" s="669"/>
      <c r="J15" s="536" t="s">
        <v>29</v>
      </c>
      <c r="K15" s="669" t="str">
        <f>IF(一括入力シート!F19="","",一括入力シート!F19)</f>
        <v/>
      </c>
      <c r="L15" s="669"/>
      <c r="M15" s="536" t="s">
        <v>64</v>
      </c>
      <c r="N15" s="669" t="str">
        <f>IF(一括入力シート!H19="","",一括入力シート!H19)</f>
        <v/>
      </c>
      <c r="O15" s="669"/>
      <c r="P15" s="536" t="s">
        <v>65</v>
      </c>
      <c r="Q15" s="121"/>
      <c r="R15" s="536" t="s">
        <v>27</v>
      </c>
      <c r="S15" s="536" t="s">
        <v>493</v>
      </c>
      <c r="T15" s="536"/>
      <c r="U15" s="669" t="str">
        <f>IF(一括入力シート!C24="","",一括入力シート!C24)</f>
        <v>令和</v>
      </c>
      <c r="V15" s="669"/>
      <c r="W15" s="536" t="s">
        <v>29</v>
      </c>
      <c r="X15" s="669" t="str">
        <f>IF(一括入力シート!F24="","",一括入力シート!F24)</f>
        <v/>
      </c>
      <c r="Y15" s="669"/>
      <c r="Z15" s="536" t="s">
        <v>64</v>
      </c>
      <c r="AA15" s="669" t="str">
        <f>IF(一括入力シート!H24="","",一括入力シート!H24)</f>
        <v/>
      </c>
      <c r="AB15" s="669"/>
      <c r="AC15" s="536" t="s">
        <v>65</v>
      </c>
      <c r="AD15" s="122"/>
      <c r="AE15" s="338" t="s">
        <v>324</v>
      </c>
    </row>
    <row r="16" spans="1:31" s="145" customFormat="1" ht="15" customHeight="1" x14ac:dyDescent="0.2">
      <c r="A16" s="609"/>
      <c r="B16" s="610"/>
      <c r="C16" s="610"/>
      <c r="D16" s="675"/>
      <c r="E16" s="677"/>
      <c r="F16" s="539"/>
      <c r="G16" s="539"/>
      <c r="H16" s="670"/>
      <c r="I16" s="670"/>
      <c r="J16" s="539"/>
      <c r="K16" s="670"/>
      <c r="L16" s="670"/>
      <c r="M16" s="539"/>
      <c r="N16" s="670"/>
      <c r="O16" s="670"/>
      <c r="P16" s="539"/>
      <c r="Q16" s="123"/>
      <c r="R16" s="539"/>
      <c r="S16" s="539"/>
      <c r="T16" s="539"/>
      <c r="U16" s="670"/>
      <c r="V16" s="670"/>
      <c r="W16" s="539"/>
      <c r="X16" s="670"/>
      <c r="Y16" s="670"/>
      <c r="Z16" s="539"/>
      <c r="AA16" s="670"/>
      <c r="AB16" s="670"/>
      <c r="AC16" s="539"/>
      <c r="AD16" s="124"/>
      <c r="AE16" s="146"/>
    </row>
    <row r="17" spans="1:31" s="145" customFormat="1" ht="15" customHeight="1" x14ac:dyDescent="0.2">
      <c r="A17" s="646" t="s">
        <v>34</v>
      </c>
      <c r="B17" s="647"/>
      <c r="C17" s="647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2"/>
      <c r="AE17" s="146"/>
    </row>
    <row r="18" spans="1:31" s="145" customFormat="1" ht="15" customHeight="1" x14ac:dyDescent="0.2">
      <c r="A18" s="612"/>
      <c r="B18" s="613"/>
      <c r="C18" s="613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96"/>
      <c r="AE18" s="146"/>
    </row>
    <row r="19" spans="1:31" s="145" customFormat="1" ht="15" customHeight="1" x14ac:dyDescent="0.2">
      <c r="A19" s="63"/>
      <c r="B19" s="667"/>
      <c r="C19" s="667"/>
      <c r="D19" s="667"/>
      <c r="E19" s="667"/>
      <c r="F19" s="667"/>
      <c r="G19" s="667"/>
      <c r="H19" s="667"/>
      <c r="I19" s="667"/>
      <c r="J19" s="667"/>
      <c r="K19" s="667"/>
      <c r="L19" s="667"/>
      <c r="M19" s="667"/>
      <c r="N19" s="667"/>
      <c r="O19" s="667"/>
      <c r="P19" s="667"/>
      <c r="Q19" s="667"/>
      <c r="R19" s="667"/>
      <c r="S19" s="667"/>
      <c r="T19" s="667"/>
      <c r="U19" s="667"/>
      <c r="V19" s="667"/>
      <c r="W19" s="667"/>
      <c r="X19" s="667"/>
      <c r="Y19" s="667"/>
      <c r="Z19" s="667"/>
      <c r="AA19" s="667"/>
      <c r="AB19" s="667"/>
      <c r="AC19" s="667"/>
      <c r="AD19" s="96"/>
      <c r="AE19" s="146"/>
    </row>
    <row r="20" spans="1:31" s="145" customFormat="1" ht="15" customHeight="1" x14ac:dyDescent="0.2">
      <c r="A20" s="63"/>
      <c r="B20" s="668"/>
      <c r="C20" s="668"/>
      <c r="D20" s="668"/>
      <c r="E20" s="668"/>
      <c r="F20" s="668"/>
      <c r="G20" s="668"/>
      <c r="H20" s="668"/>
      <c r="I20" s="668"/>
      <c r="J20" s="668"/>
      <c r="K20" s="668"/>
      <c r="L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96"/>
      <c r="AE20" s="146"/>
    </row>
    <row r="21" spans="1:31" s="47" customFormat="1" ht="15" customHeight="1" x14ac:dyDescent="0.2">
      <c r="A21" s="63"/>
      <c r="B21" s="667"/>
      <c r="C21" s="667"/>
      <c r="D21" s="667"/>
      <c r="E21" s="667"/>
      <c r="F21" s="667"/>
      <c r="G21" s="667"/>
      <c r="H21" s="667"/>
      <c r="I21" s="667"/>
      <c r="J21" s="667"/>
      <c r="K21" s="667"/>
      <c r="L21" s="667"/>
      <c r="M21" s="667"/>
      <c r="N21" s="667"/>
      <c r="O21" s="667"/>
      <c r="P21" s="667"/>
      <c r="Q21" s="667"/>
      <c r="R21" s="667"/>
      <c r="S21" s="667"/>
      <c r="T21" s="667"/>
      <c r="U21" s="667"/>
      <c r="V21" s="667"/>
      <c r="W21" s="667"/>
      <c r="X21" s="667"/>
      <c r="Y21" s="667"/>
      <c r="Z21" s="667"/>
      <c r="AA21" s="667"/>
      <c r="AB21" s="667"/>
      <c r="AC21" s="667"/>
      <c r="AD21" s="96"/>
      <c r="AE21" s="138"/>
    </row>
    <row r="22" spans="1:31" s="47" customFormat="1" ht="15" customHeight="1" x14ac:dyDescent="0.2">
      <c r="A22" s="63"/>
      <c r="B22" s="668"/>
      <c r="C22" s="668"/>
      <c r="D22" s="668"/>
      <c r="E22" s="668"/>
      <c r="F22" s="668"/>
      <c r="G22" s="668"/>
      <c r="H22" s="668"/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96"/>
      <c r="AE22" s="138"/>
    </row>
    <row r="23" spans="1:31" s="47" customFormat="1" ht="15" customHeight="1" x14ac:dyDescent="0.2">
      <c r="A23" s="63"/>
      <c r="B23" s="667"/>
      <c r="C23" s="667"/>
      <c r="D23" s="667"/>
      <c r="E23" s="667"/>
      <c r="F23" s="667"/>
      <c r="G23" s="667"/>
      <c r="H23" s="667"/>
      <c r="I23" s="667"/>
      <c r="J23" s="667"/>
      <c r="K23" s="667"/>
      <c r="L23" s="667"/>
      <c r="M23" s="667"/>
      <c r="N23" s="667"/>
      <c r="O23" s="667"/>
      <c r="P23" s="667"/>
      <c r="Q23" s="667"/>
      <c r="R23" s="667"/>
      <c r="S23" s="667"/>
      <c r="T23" s="667"/>
      <c r="U23" s="667"/>
      <c r="V23" s="667"/>
      <c r="W23" s="667"/>
      <c r="X23" s="667"/>
      <c r="Y23" s="667"/>
      <c r="Z23" s="667"/>
      <c r="AA23" s="667"/>
      <c r="AB23" s="667"/>
      <c r="AC23" s="667"/>
      <c r="AD23" s="96"/>
      <c r="AE23" s="138"/>
    </row>
    <row r="24" spans="1:31" s="47" customFormat="1" ht="15" customHeight="1" x14ac:dyDescent="0.2">
      <c r="A24" s="63"/>
      <c r="B24" s="668"/>
      <c r="C24" s="668"/>
      <c r="D24" s="668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96"/>
      <c r="AE24" s="138"/>
    </row>
    <row r="25" spans="1:31" s="47" customFormat="1" ht="15" customHeight="1" x14ac:dyDescent="0.2">
      <c r="A25" s="63"/>
      <c r="B25" s="667"/>
      <c r="C25" s="667"/>
      <c r="D25" s="667"/>
      <c r="E25" s="667"/>
      <c r="F25" s="667"/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96"/>
      <c r="AE25" s="138"/>
    </row>
    <row r="26" spans="1:31" s="47" customFormat="1" ht="15" customHeight="1" x14ac:dyDescent="0.2">
      <c r="A26" s="63"/>
      <c r="B26" s="668"/>
      <c r="C26" s="668"/>
      <c r="D26" s="668"/>
      <c r="E26" s="668"/>
      <c r="F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96"/>
      <c r="AE26" s="138"/>
    </row>
    <row r="27" spans="1:31" s="47" customFormat="1" ht="15" customHeight="1" x14ac:dyDescent="0.2">
      <c r="A27" s="63"/>
      <c r="B27" s="667"/>
      <c r="C27" s="667"/>
      <c r="D27" s="667"/>
      <c r="E27" s="667"/>
      <c r="F27" s="667"/>
      <c r="G27" s="667"/>
      <c r="H27" s="667"/>
      <c r="I27" s="667"/>
      <c r="J27" s="667"/>
      <c r="K27" s="667"/>
      <c r="L27" s="667"/>
      <c r="M27" s="667"/>
      <c r="N27" s="667"/>
      <c r="O27" s="667"/>
      <c r="P27" s="667"/>
      <c r="Q27" s="667"/>
      <c r="R27" s="667"/>
      <c r="S27" s="667"/>
      <c r="T27" s="667"/>
      <c r="U27" s="667"/>
      <c r="V27" s="667"/>
      <c r="W27" s="667"/>
      <c r="X27" s="667"/>
      <c r="Y27" s="667"/>
      <c r="Z27" s="667"/>
      <c r="AA27" s="667"/>
      <c r="AB27" s="667"/>
      <c r="AC27" s="667"/>
      <c r="AD27" s="96"/>
      <c r="AE27" s="138"/>
    </row>
    <row r="28" spans="1:31" s="47" customFormat="1" ht="15" customHeight="1" x14ac:dyDescent="0.2">
      <c r="A28" s="63"/>
      <c r="B28" s="668"/>
      <c r="C28" s="668"/>
      <c r="D28" s="668"/>
      <c r="E28" s="668"/>
      <c r="F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96"/>
      <c r="AE28" s="138"/>
    </row>
    <row r="29" spans="1:31" s="47" customFormat="1" ht="15" customHeight="1" x14ac:dyDescent="0.2">
      <c r="A29" s="63"/>
      <c r="B29" s="667"/>
      <c r="C29" s="667"/>
      <c r="D29" s="667"/>
      <c r="E29" s="667"/>
      <c r="F29" s="667"/>
      <c r="G29" s="667"/>
      <c r="H29" s="667"/>
      <c r="I29" s="667"/>
      <c r="J29" s="667"/>
      <c r="K29" s="667"/>
      <c r="L29" s="667"/>
      <c r="M29" s="667"/>
      <c r="N29" s="667"/>
      <c r="O29" s="667"/>
      <c r="P29" s="667"/>
      <c r="Q29" s="667"/>
      <c r="R29" s="667"/>
      <c r="S29" s="667"/>
      <c r="T29" s="667"/>
      <c r="U29" s="667"/>
      <c r="V29" s="667"/>
      <c r="W29" s="667"/>
      <c r="X29" s="667"/>
      <c r="Y29" s="667"/>
      <c r="Z29" s="667"/>
      <c r="AA29" s="667"/>
      <c r="AB29" s="667"/>
      <c r="AC29" s="667"/>
      <c r="AD29" s="96"/>
      <c r="AE29" s="138"/>
    </row>
    <row r="30" spans="1:31" s="47" customFormat="1" ht="15" customHeight="1" x14ac:dyDescent="0.2">
      <c r="A30" s="63"/>
      <c r="B30" s="668"/>
      <c r="C30" s="668"/>
      <c r="D30" s="668"/>
      <c r="E30" s="668"/>
      <c r="F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96"/>
      <c r="AE30" s="138"/>
    </row>
    <row r="31" spans="1:31" s="47" customFormat="1" ht="15" customHeight="1" x14ac:dyDescent="0.2">
      <c r="A31" s="63"/>
      <c r="B31" s="667"/>
      <c r="C31" s="667"/>
      <c r="D31" s="667"/>
      <c r="E31" s="667"/>
      <c r="F31" s="667"/>
      <c r="G31" s="667"/>
      <c r="H31" s="667"/>
      <c r="I31" s="667"/>
      <c r="J31" s="667"/>
      <c r="K31" s="667"/>
      <c r="L31" s="667"/>
      <c r="M31" s="667"/>
      <c r="N31" s="667"/>
      <c r="O31" s="667"/>
      <c r="P31" s="667"/>
      <c r="Q31" s="667"/>
      <c r="R31" s="667"/>
      <c r="S31" s="667"/>
      <c r="T31" s="667"/>
      <c r="U31" s="667"/>
      <c r="V31" s="667"/>
      <c r="W31" s="667"/>
      <c r="X31" s="667"/>
      <c r="Y31" s="667"/>
      <c r="Z31" s="667"/>
      <c r="AA31" s="667"/>
      <c r="AB31" s="667"/>
      <c r="AC31" s="667"/>
      <c r="AD31" s="96"/>
      <c r="AE31" s="138"/>
    </row>
    <row r="32" spans="1:31" s="47" customFormat="1" ht="15" customHeight="1" x14ac:dyDescent="0.2">
      <c r="A32" s="63"/>
      <c r="B32" s="668"/>
      <c r="C32" s="668"/>
      <c r="D32" s="668"/>
      <c r="E32" s="668"/>
      <c r="F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96"/>
      <c r="AE32" s="138"/>
    </row>
    <row r="33" spans="1:31" s="47" customFormat="1" ht="15" customHeight="1" x14ac:dyDescent="0.2">
      <c r="A33" s="63"/>
      <c r="B33" s="667"/>
      <c r="C33" s="667"/>
      <c r="D33" s="667"/>
      <c r="E33" s="667"/>
      <c r="F33" s="667"/>
      <c r="G33" s="667"/>
      <c r="H33" s="667"/>
      <c r="I33" s="667"/>
      <c r="J33" s="667"/>
      <c r="K33" s="667"/>
      <c r="L33" s="667"/>
      <c r="M33" s="667"/>
      <c r="N33" s="667"/>
      <c r="O33" s="667"/>
      <c r="P33" s="667"/>
      <c r="Q33" s="667"/>
      <c r="R33" s="667"/>
      <c r="S33" s="667"/>
      <c r="T33" s="667"/>
      <c r="U33" s="667"/>
      <c r="V33" s="667"/>
      <c r="W33" s="667"/>
      <c r="X33" s="667"/>
      <c r="Y33" s="667"/>
      <c r="Z33" s="667"/>
      <c r="AA33" s="667"/>
      <c r="AB33" s="667"/>
      <c r="AC33" s="667"/>
      <c r="AD33" s="96"/>
      <c r="AE33" s="138"/>
    </row>
    <row r="34" spans="1:31" s="47" customFormat="1" ht="15" customHeight="1" x14ac:dyDescent="0.2">
      <c r="A34" s="63"/>
      <c r="B34" s="668"/>
      <c r="C34" s="668"/>
      <c r="D34" s="668"/>
      <c r="E34" s="668"/>
      <c r="F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96"/>
      <c r="AE34" s="138"/>
    </row>
    <row r="35" spans="1:31" s="47" customFormat="1" ht="15" customHeight="1" x14ac:dyDescent="0.2">
      <c r="A35" s="63"/>
      <c r="B35" s="667"/>
      <c r="C35" s="667"/>
      <c r="D35" s="667"/>
      <c r="E35" s="667"/>
      <c r="F35" s="667"/>
      <c r="G35" s="667"/>
      <c r="H35" s="667"/>
      <c r="I35" s="667"/>
      <c r="J35" s="667"/>
      <c r="K35" s="667"/>
      <c r="L35" s="667"/>
      <c r="M35" s="667"/>
      <c r="N35" s="667"/>
      <c r="O35" s="667"/>
      <c r="P35" s="667"/>
      <c r="Q35" s="667"/>
      <c r="R35" s="667"/>
      <c r="S35" s="667"/>
      <c r="T35" s="667"/>
      <c r="U35" s="667"/>
      <c r="V35" s="667"/>
      <c r="W35" s="667"/>
      <c r="X35" s="667"/>
      <c r="Y35" s="667"/>
      <c r="Z35" s="667"/>
      <c r="AA35" s="667"/>
      <c r="AB35" s="667"/>
      <c r="AC35" s="667"/>
      <c r="AD35" s="96"/>
      <c r="AE35" s="138"/>
    </row>
    <row r="36" spans="1:31" s="47" customFormat="1" ht="15" customHeight="1" x14ac:dyDescent="0.2">
      <c r="A36" s="63"/>
      <c r="B36" s="668"/>
      <c r="C36" s="668"/>
      <c r="D36" s="668"/>
      <c r="E36" s="668"/>
      <c r="F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96"/>
      <c r="AE36" s="138"/>
    </row>
    <row r="37" spans="1:31" s="47" customFormat="1" ht="15" customHeight="1" x14ac:dyDescent="0.2">
      <c r="A37" s="63"/>
      <c r="B37" s="667"/>
      <c r="C37" s="667"/>
      <c r="D37" s="667"/>
      <c r="E37" s="667"/>
      <c r="F37" s="667"/>
      <c r="G37" s="667"/>
      <c r="H37" s="667"/>
      <c r="I37" s="667"/>
      <c r="J37" s="667"/>
      <c r="K37" s="667"/>
      <c r="L37" s="667"/>
      <c r="M37" s="667"/>
      <c r="N37" s="667"/>
      <c r="O37" s="667"/>
      <c r="P37" s="667"/>
      <c r="Q37" s="667"/>
      <c r="R37" s="667"/>
      <c r="S37" s="667"/>
      <c r="T37" s="667"/>
      <c r="U37" s="667"/>
      <c r="V37" s="667"/>
      <c r="W37" s="667"/>
      <c r="X37" s="667"/>
      <c r="Y37" s="667"/>
      <c r="Z37" s="667"/>
      <c r="AA37" s="667"/>
      <c r="AB37" s="667"/>
      <c r="AC37" s="667"/>
      <c r="AD37" s="96"/>
      <c r="AE37" s="138"/>
    </row>
    <row r="38" spans="1:31" s="47" customFormat="1" ht="15" customHeight="1" x14ac:dyDescent="0.2">
      <c r="A38" s="63"/>
      <c r="B38" s="668"/>
      <c r="C38" s="668"/>
      <c r="D38" s="668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96"/>
      <c r="AE38" s="138"/>
    </row>
    <row r="39" spans="1:31" s="47" customFormat="1" ht="15" customHeight="1" x14ac:dyDescent="0.2">
      <c r="A39" s="151"/>
      <c r="B39" s="123"/>
      <c r="C39" s="123"/>
      <c r="D39" s="123"/>
      <c r="E39" s="123"/>
      <c r="F39" s="123"/>
      <c r="G39" s="123"/>
      <c r="H39" s="123"/>
      <c r="I39" s="123"/>
      <c r="J39" s="123"/>
      <c r="K39" s="164"/>
      <c r="L39" s="164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7"/>
      <c r="AE39" s="138"/>
    </row>
    <row r="40" spans="1:31" s="47" customFormat="1" ht="15" customHeight="1" x14ac:dyDescent="0.2">
      <c r="A40" s="535" t="s">
        <v>205</v>
      </c>
      <c r="B40" s="536"/>
      <c r="C40" s="536"/>
      <c r="D40" s="536"/>
      <c r="E40" s="537"/>
      <c r="F40" s="646"/>
      <c r="G40" s="647"/>
      <c r="H40" s="647"/>
      <c r="I40" s="647"/>
      <c r="J40" s="647"/>
      <c r="K40" s="647"/>
      <c r="L40" s="647"/>
      <c r="M40" s="647"/>
      <c r="N40" s="647"/>
      <c r="O40" s="647"/>
      <c r="P40" s="647"/>
      <c r="Q40" s="647"/>
      <c r="R40" s="647"/>
      <c r="S40" s="647"/>
      <c r="T40" s="647"/>
      <c r="U40" s="647"/>
      <c r="V40" s="647"/>
      <c r="W40" s="647"/>
      <c r="X40" s="647"/>
      <c r="Y40" s="647"/>
      <c r="Z40" s="647"/>
      <c r="AA40" s="647"/>
      <c r="AB40" s="647"/>
      <c r="AC40" s="647"/>
      <c r="AD40" s="30"/>
      <c r="AE40" s="138"/>
    </row>
    <row r="41" spans="1:31" s="47" customFormat="1" ht="15" customHeight="1" x14ac:dyDescent="0.2">
      <c r="A41" s="618"/>
      <c r="B41" s="522"/>
      <c r="C41" s="522"/>
      <c r="D41" s="522"/>
      <c r="E41" s="666"/>
      <c r="F41" s="615"/>
      <c r="G41" s="616"/>
      <c r="H41" s="616"/>
      <c r="I41" s="616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616"/>
      <c r="Z41" s="616"/>
      <c r="AA41" s="616"/>
      <c r="AB41" s="616"/>
      <c r="AC41" s="616"/>
      <c r="AD41" s="71"/>
      <c r="AE41" s="138"/>
    </row>
    <row r="42" spans="1:31" s="47" customFormat="1" ht="15" customHeight="1" x14ac:dyDescent="0.2">
      <c r="A42" s="618"/>
      <c r="B42" s="522"/>
      <c r="C42" s="522"/>
      <c r="D42" s="522"/>
      <c r="E42" s="666"/>
      <c r="F42" s="671"/>
      <c r="G42" s="672"/>
      <c r="H42" s="672"/>
      <c r="I42" s="672"/>
      <c r="J42" s="672"/>
      <c r="K42" s="672"/>
      <c r="L42" s="672"/>
      <c r="M42" s="672"/>
      <c r="N42" s="672"/>
      <c r="O42" s="672"/>
      <c r="P42" s="672"/>
      <c r="Q42" s="672"/>
      <c r="R42" s="672"/>
      <c r="S42" s="672"/>
      <c r="T42" s="672"/>
      <c r="U42" s="672"/>
      <c r="V42" s="672"/>
      <c r="W42" s="672"/>
      <c r="X42" s="672"/>
      <c r="Y42" s="672"/>
      <c r="Z42" s="672"/>
      <c r="AA42" s="672"/>
      <c r="AB42" s="672"/>
      <c r="AC42" s="672"/>
      <c r="AD42" s="69"/>
      <c r="AE42" s="138"/>
    </row>
    <row r="43" spans="1:31" s="47" customFormat="1" ht="15" customHeight="1" x14ac:dyDescent="0.2">
      <c r="A43" s="538"/>
      <c r="B43" s="539"/>
      <c r="C43" s="539"/>
      <c r="D43" s="539"/>
      <c r="E43" s="540"/>
      <c r="F43" s="609"/>
      <c r="G43" s="610"/>
      <c r="H43" s="610"/>
      <c r="I43" s="610"/>
      <c r="J43" s="610"/>
      <c r="K43" s="610"/>
      <c r="L43" s="610"/>
      <c r="M43" s="610"/>
      <c r="N43" s="610"/>
      <c r="O43" s="610"/>
      <c r="P43" s="610"/>
      <c r="Q43" s="610"/>
      <c r="R43" s="610"/>
      <c r="S43" s="610"/>
      <c r="T43" s="610"/>
      <c r="U43" s="610"/>
      <c r="V43" s="610"/>
      <c r="W43" s="610"/>
      <c r="X43" s="610"/>
      <c r="Y43" s="610"/>
      <c r="Z43" s="610"/>
      <c r="AA43" s="610"/>
      <c r="AB43" s="610"/>
      <c r="AC43" s="610"/>
      <c r="AD43" s="33"/>
      <c r="AE43" s="138"/>
    </row>
    <row r="44" spans="1:31" s="47" customFormat="1" ht="15" customHeight="1" x14ac:dyDescent="0.2">
      <c r="A44" s="162"/>
      <c r="B44" s="36"/>
      <c r="C44" s="618" t="s">
        <v>35</v>
      </c>
      <c r="D44" s="522"/>
      <c r="E44" s="666"/>
      <c r="F44" s="47" t="s">
        <v>49</v>
      </c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55"/>
      <c r="AE44" s="138"/>
    </row>
    <row r="45" spans="1:31" s="47" customFormat="1" ht="15" customHeight="1" x14ac:dyDescent="0.2">
      <c r="A45" s="618" t="s">
        <v>202</v>
      </c>
      <c r="B45" s="666"/>
      <c r="C45" s="618"/>
      <c r="D45" s="522"/>
      <c r="E45" s="666"/>
      <c r="F45" s="152" t="s">
        <v>5</v>
      </c>
      <c r="G45" s="147" t="s">
        <v>196</v>
      </c>
      <c r="H45" s="147"/>
      <c r="I45" s="147"/>
      <c r="J45" s="152" t="s">
        <v>5</v>
      </c>
      <c r="K45" s="147" t="s">
        <v>197</v>
      </c>
      <c r="L45" s="147"/>
      <c r="M45" s="147"/>
      <c r="N45" s="152" t="s">
        <v>5</v>
      </c>
      <c r="O45" s="147" t="s">
        <v>198</v>
      </c>
      <c r="P45" s="147"/>
      <c r="Q45" s="147"/>
      <c r="R45" s="152" t="s">
        <v>5</v>
      </c>
      <c r="S45" s="147" t="s">
        <v>199</v>
      </c>
      <c r="T45" s="147"/>
      <c r="U45" s="147"/>
      <c r="V45" s="147" t="s">
        <v>200</v>
      </c>
      <c r="W45" s="147"/>
      <c r="X45" s="147"/>
      <c r="Y45" s="147"/>
      <c r="Z45" s="147"/>
      <c r="AA45" s="147"/>
      <c r="AB45" s="147"/>
      <c r="AC45" s="147"/>
      <c r="AD45" s="155"/>
      <c r="AE45" s="138"/>
    </row>
    <row r="46" spans="1:31" s="47" customFormat="1" ht="15" customHeight="1" x14ac:dyDescent="0.2">
      <c r="A46" s="618"/>
      <c r="B46" s="666"/>
      <c r="C46" s="618"/>
      <c r="D46" s="522"/>
      <c r="E46" s="666"/>
      <c r="F46" s="152" t="s">
        <v>5</v>
      </c>
      <c r="G46" s="47" t="s">
        <v>78</v>
      </c>
      <c r="H46" s="147"/>
      <c r="I46" s="147"/>
      <c r="J46" s="147" t="s">
        <v>80</v>
      </c>
      <c r="K46" s="673"/>
      <c r="L46" s="673"/>
      <c r="M46" s="673"/>
      <c r="N46" s="673"/>
      <c r="O46" s="673"/>
      <c r="P46" s="673"/>
      <c r="Q46" s="147" t="s">
        <v>169</v>
      </c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55"/>
      <c r="AE46" s="138"/>
    </row>
    <row r="47" spans="1:31" s="47" customFormat="1" ht="15" customHeight="1" x14ac:dyDescent="0.2">
      <c r="A47" s="618" t="s">
        <v>203</v>
      </c>
      <c r="B47" s="666"/>
      <c r="C47" s="538"/>
      <c r="D47" s="539"/>
      <c r="E47" s="540"/>
      <c r="F47" s="123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8" t="s">
        <v>493</v>
      </c>
      <c r="Y47" s="161"/>
      <c r="Z47" s="159" t="s">
        <v>29</v>
      </c>
      <c r="AA47" s="161"/>
      <c r="AB47" s="159" t="s">
        <v>64</v>
      </c>
      <c r="AC47" s="161"/>
      <c r="AD47" s="160" t="s">
        <v>65</v>
      </c>
      <c r="AE47" s="138"/>
    </row>
    <row r="48" spans="1:31" s="47" customFormat="1" ht="15" customHeight="1" x14ac:dyDescent="0.2">
      <c r="A48" s="618"/>
      <c r="B48" s="666"/>
      <c r="C48" s="535" t="s">
        <v>36</v>
      </c>
      <c r="D48" s="536"/>
      <c r="E48" s="537"/>
      <c r="F48" s="121" t="s">
        <v>49</v>
      </c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4"/>
      <c r="AE48" s="138"/>
    </row>
    <row r="49" spans="1:31" s="47" customFormat="1" ht="15" customHeight="1" x14ac:dyDescent="0.2">
      <c r="A49" s="618" t="s">
        <v>204</v>
      </c>
      <c r="B49" s="666"/>
      <c r="C49" s="618"/>
      <c r="D49" s="522"/>
      <c r="E49" s="666"/>
      <c r="F49" s="152" t="s">
        <v>5</v>
      </c>
      <c r="G49" s="147" t="s">
        <v>196</v>
      </c>
      <c r="H49" s="147"/>
      <c r="I49" s="147"/>
      <c r="J49" s="152" t="s">
        <v>5</v>
      </c>
      <c r="K49" s="147" t="s">
        <v>197</v>
      </c>
      <c r="L49" s="147"/>
      <c r="M49" s="147"/>
      <c r="N49" s="152" t="s">
        <v>5</v>
      </c>
      <c r="O49" s="147" t="s">
        <v>198</v>
      </c>
      <c r="P49" s="147"/>
      <c r="Q49" s="147"/>
      <c r="R49" s="152" t="s">
        <v>5</v>
      </c>
      <c r="S49" s="147" t="s">
        <v>199</v>
      </c>
      <c r="T49" s="147"/>
      <c r="U49" s="147"/>
      <c r="V49" s="147" t="s">
        <v>200</v>
      </c>
      <c r="W49" s="147"/>
      <c r="X49" s="147"/>
      <c r="Y49" s="147"/>
      <c r="Z49" s="147"/>
      <c r="AA49" s="147"/>
      <c r="AB49" s="147"/>
      <c r="AC49" s="147"/>
      <c r="AD49" s="155"/>
      <c r="AE49" s="138"/>
    </row>
    <row r="50" spans="1:31" s="47" customFormat="1" ht="15" customHeight="1" x14ac:dyDescent="0.2">
      <c r="A50" s="618"/>
      <c r="B50" s="666"/>
      <c r="C50" s="618"/>
      <c r="D50" s="522"/>
      <c r="E50" s="666"/>
      <c r="F50" s="152" t="s">
        <v>5</v>
      </c>
      <c r="G50" s="329" t="s">
        <v>78</v>
      </c>
      <c r="H50" s="147"/>
      <c r="I50" s="147"/>
      <c r="J50" s="147" t="s">
        <v>80</v>
      </c>
      <c r="K50" s="673"/>
      <c r="L50" s="673"/>
      <c r="M50" s="673"/>
      <c r="N50" s="673"/>
      <c r="O50" s="673"/>
      <c r="P50" s="673"/>
      <c r="Q50" s="147" t="s">
        <v>169</v>
      </c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55"/>
      <c r="AE50" s="138"/>
    </row>
    <row r="51" spans="1:31" s="47" customFormat="1" ht="15" customHeight="1" x14ac:dyDescent="0.2">
      <c r="A51" s="31"/>
      <c r="B51" s="33"/>
      <c r="C51" s="538"/>
      <c r="D51" s="539"/>
      <c r="E51" s="540"/>
      <c r="F51" s="123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8" t="s">
        <v>493</v>
      </c>
      <c r="Y51" s="161"/>
      <c r="Z51" s="159" t="s">
        <v>29</v>
      </c>
      <c r="AA51" s="161"/>
      <c r="AB51" s="159" t="s">
        <v>64</v>
      </c>
      <c r="AC51" s="161"/>
      <c r="AD51" s="160" t="s">
        <v>65</v>
      </c>
      <c r="AE51" s="138"/>
    </row>
    <row r="52" spans="1:31" s="47" customFormat="1" ht="15" customHeight="1" x14ac:dyDescent="0.2">
      <c r="A52" s="67" t="s">
        <v>504</v>
      </c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138"/>
    </row>
    <row r="53" spans="1:31" s="47" customFormat="1" ht="15" customHeight="1" x14ac:dyDescent="0.2"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98"/>
    </row>
    <row r="54" spans="1:31" s="47" customFormat="1" ht="15" customHeight="1" x14ac:dyDescent="0.2"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98"/>
    </row>
    <row r="55" spans="1:31" s="47" customFormat="1" ht="15" customHeight="1" x14ac:dyDescent="0.2"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98"/>
    </row>
    <row r="56" spans="1:31" s="47" customFormat="1" ht="15" customHeight="1" x14ac:dyDescent="0.2"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98"/>
    </row>
    <row r="57" spans="1:31" s="47" customFormat="1" ht="15" customHeight="1" x14ac:dyDescent="0.2">
      <c r="C57" s="6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98"/>
    </row>
    <row r="58" spans="1:31" s="47" customFormat="1" ht="15" customHeight="1" x14ac:dyDescent="0.2"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98"/>
    </row>
    <row r="59" spans="1:31" ht="15" customHeight="1" x14ac:dyDescent="0.2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</row>
  </sheetData>
  <mergeCells count="74">
    <mergeCell ref="V2:X2"/>
    <mergeCell ref="V7:AD8"/>
    <mergeCell ref="AA15:AB16"/>
    <mergeCell ref="AC15:AC16"/>
    <mergeCell ref="R15:R16"/>
    <mergeCell ref="S15:T16"/>
    <mergeCell ref="U15:V16"/>
    <mergeCell ref="W15:W16"/>
    <mergeCell ref="X15:Y16"/>
    <mergeCell ref="Z15:Z16"/>
    <mergeCell ref="X11:X12"/>
    <mergeCell ref="AD11:AD12"/>
    <mergeCell ref="Y11:AC12"/>
    <mergeCell ref="E13:AD14"/>
    <mergeCell ref="E15:E16"/>
    <mergeCell ref="F15:G16"/>
    <mergeCell ref="U11:W12"/>
    <mergeCell ref="R11:S12"/>
    <mergeCell ref="O11:P12"/>
    <mergeCell ref="L11:M12"/>
    <mergeCell ref="I11:J12"/>
    <mergeCell ref="K11:K12"/>
    <mergeCell ref="T11:T12"/>
    <mergeCell ref="Q11:Q12"/>
    <mergeCell ref="N11:N12"/>
    <mergeCell ref="H11:H12"/>
    <mergeCell ref="J15:J16"/>
    <mergeCell ref="H15:I16"/>
    <mergeCell ref="M15:M16"/>
    <mergeCell ref="E11:E12"/>
    <mergeCell ref="F11:G12"/>
    <mergeCell ref="AA9:AB10"/>
    <mergeCell ref="AC9:AC10"/>
    <mergeCell ref="O9:R10"/>
    <mergeCell ref="K9:N10"/>
    <mergeCell ref="F9:I10"/>
    <mergeCell ref="J9:J10"/>
    <mergeCell ref="S9:T10"/>
    <mergeCell ref="U9:V10"/>
    <mergeCell ref="W9:W10"/>
    <mergeCell ref="X9:Y10"/>
    <mergeCell ref="Z9:Z10"/>
    <mergeCell ref="K50:P50"/>
    <mergeCell ref="A9:D10"/>
    <mergeCell ref="A11:D12"/>
    <mergeCell ref="A13:D14"/>
    <mergeCell ref="A15:D16"/>
    <mergeCell ref="E9:E10"/>
    <mergeCell ref="B31:AC32"/>
    <mergeCell ref="B33:AC34"/>
    <mergeCell ref="B35:AC36"/>
    <mergeCell ref="B37:AC38"/>
    <mergeCell ref="K46:P46"/>
    <mergeCell ref="C48:E51"/>
    <mergeCell ref="C44:E47"/>
    <mergeCell ref="A47:B48"/>
    <mergeCell ref="A45:B46"/>
    <mergeCell ref="A49:B50"/>
    <mergeCell ref="AB2:AD2"/>
    <mergeCell ref="Y2:AA2"/>
    <mergeCell ref="A7:L8"/>
    <mergeCell ref="A40:E43"/>
    <mergeCell ref="A17:C18"/>
    <mergeCell ref="F40:AC41"/>
    <mergeCell ref="B19:AC20"/>
    <mergeCell ref="K15:L16"/>
    <mergeCell ref="N15:O16"/>
    <mergeCell ref="P15:P16"/>
    <mergeCell ref="F42:AC43"/>
    <mergeCell ref="B21:AC22"/>
    <mergeCell ref="B23:AC24"/>
    <mergeCell ref="B25:AC26"/>
    <mergeCell ref="B27:AC28"/>
    <mergeCell ref="B29:AC30"/>
  </mergeCells>
  <phoneticPr fontId="1"/>
  <conditionalFormatting sqref="X15:Y16 AA15:AB16">
    <cfRule type="containsBlanks" dxfId="64" priority="6">
      <formula>LEN(TRIM(X15))=0</formula>
    </cfRule>
  </conditionalFormatting>
  <conditionalFormatting sqref="H15:I16 K15:L16 N15:O16">
    <cfRule type="containsBlanks" dxfId="63" priority="5">
      <formula>LEN(TRIM(H15))=0</formula>
    </cfRule>
  </conditionalFormatting>
  <conditionalFormatting sqref="E13:AD14">
    <cfRule type="containsBlanks" dxfId="62" priority="3">
      <formula>LEN(TRIM(E13))=0</formula>
    </cfRule>
    <cfRule type="containsBlanks" dxfId="61" priority="4">
      <formula>LEN(TRIM(E13))=0</formula>
    </cfRule>
  </conditionalFormatting>
  <conditionalFormatting sqref="U15:V16">
    <cfRule type="containsBlanks" dxfId="60" priority="1">
      <formula>LEN(TRIM(U15))=0</formula>
    </cfRule>
  </conditionalFormatting>
  <dataValidations count="3">
    <dataValidation imeMode="halfAlpha" allowBlank="1" showInputMessage="1" showErrorMessage="1" sqref="Y51 AA51 AC51 Y47 AA47 AC47 AA15:AB16 U9:V10 X15:Y16 H15:I16 K15:L16 N15:O16 U15:V16"/>
    <dataValidation imeMode="hiragana" allowBlank="1" showInputMessage="1" showErrorMessage="1" sqref="B19:AC38"/>
    <dataValidation type="whole" imeMode="halfAlpha" allowBlank="1" showInputMessage="1" showErrorMessage="1" sqref="X9:Y10 AA9:AB10">
      <formula1>1</formula1>
      <formula2>12</formula2>
    </dataValidation>
  </dataValidations>
  <pageMargins left="0.78740157480314965" right="0.78740157480314965" top="0.59055118110236227" bottom="0.78740157480314965" header="0.19685039370078741" footer="0.39370078740157483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30" width="2.90625" style="8"/>
    <col min="31" max="31" width="2.90625" style="78"/>
    <col min="32" max="16384" width="2.90625" style="8"/>
  </cols>
  <sheetData>
    <row r="1" spans="1:31" ht="15" customHeight="1" x14ac:dyDescent="0.2">
      <c r="A1" s="8" t="s">
        <v>224</v>
      </c>
      <c r="V1" s="403" t="s">
        <v>417</v>
      </c>
      <c r="Y1" s="403" t="s">
        <v>418</v>
      </c>
      <c r="AE1" s="334"/>
    </row>
    <row r="2" spans="1:31" s="12" customFormat="1" ht="15" customHeight="1" x14ac:dyDescent="0.2">
      <c r="A2" s="21" t="s">
        <v>67</v>
      </c>
      <c r="B2" s="22" t="s">
        <v>2</v>
      </c>
      <c r="C2" s="24"/>
      <c r="D2" s="24"/>
      <c r="E2" s="25"/>
      <c r="F2" s="23" t="s">
        <v>225</v>
      </c>
      <c r="G2" s="24"/>
      <c r="H2" s="24"/>
      <c r="I2" s="24"/>
      <c r="J2" s="24"/>
      <c r="K2" s="24"/>
      <c r="L2" s="24"/>
      <c r="M2" s="24"/>
      <c r="N2" s="24"/>
      <c r="O2" s="24"/>
      <c r="P2" s="25"/>
      <c r="Q2" s="10"/>
      <c r="R2" s="10"/>
      <c r="S2" s="10"/>
      <c r="T2" s="10"/>
      <c r="U2" s="8"/>
      <c r="V2" s="663" t="s">
        <v>194</v>
      </c>
      <c r="W2" s="664"/>
      <c r="X2" s="665"/>
      <c r="Y2" s="663" t="s">
        <v>174</v>
      </c>
      <c r="Z2" s="664"/>
      <c r="AA2" s="665"/>
      <c r="AB2" s="663" t="s">
        <v>194</v>
      </c>
      <c r="AC2" s="664"/>
      <c r="AD2" s="665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23" t="s">
        <v>226</v>
      </c>
      <c r="G3" s="17"/>
      <c r="H3" s="17"/>
      <c r="I3" s="17"/>
      <c r="J3" s="17"/>
      <c r="K3" s="17"/>
      <c r="L3" s="17"/>
      <c r="M3" s="17"/>
      <c r="N3" s="17"/>
      <c r="O3" s="17"/>
      <c r="P3" s="18"/>
      <c r="Q3" s="10"/>
      <c r="R3" s="10"/>
      <c r="S3" s="10"/>
      <c r="T3" s="10"/>
      <c r="U3" s="8"/>
      <c r="V3" s="28"/>
      <c r="W3" s="379"/>
      <c r="X3" s="30"/>
      <c r="Y3" s="378"/>
      <c r="Z3" s="389"/>
      <c r="AA3" s="380"/>
      <c r="AB3" s="108"/>
      <c r="AC3" s="119"/>
      <c r="AD3" s="109"/>
      <c r="AE3" s="335"/>
    </row>
    <row r="4" spans="1:31" s="12" customFormat="1" ht="15" customHeight="1" x14ac:dyDescent="0.2">
      <c r="V4" s="148"/>
      <c r="X4" s="149"/>
      <c r="Y4" s="148"/>
      <c r="AA4" s="149"/>
      <c r="AB4" s="148"/>
      <c r="AD4" s="149"/>
      <c r="AE4" s="335"/>
    </row>
    <row r="5" spans="1:31" s="12" customFormat="1" ht="15" customHeight="1" x14ac:dyDescent="0.2">
      <c r="Q5" s="10"/>
      <c r="R5" s="10"/>
      <c r="S5" s="10"/>
      <c r="T5" s="10"/>
      <c r="U5" s="102"/>
      <c r="V5" s="150"/>
      <c r="W5" s="376"/>
      <c r="X5" s="143"/>
      <c r="Y5" s="388"/>
      <c r="Z5" s="118"/>
      <c r="AA5" s="391"/>
      <c r="AB5" s="125"/>
      <c r="AC5" s="118"/>
      <c r="AD5" s="126"/>
      <c r="AE5" s="79"/>
    </row>
    <row r="6" spans="1:31" s="12" customFormat="1" ht="15" customHeight="1" x14ac:dyDescent="0.2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S6" s="13"/>
      <c r="T6" s="13"/>
      <c r="U6" s="13"/>
      <c r="V6" s="31"/>
      <c r="W6" s="382"/>
      <c r="X6" s="33"/>
      <c r="Y6" s="381"/>
      <c r="Z6" s="390"/>
      <c r="AA6" s="383"/>
      <c r="AB6" s="110"/>
      <c r="AC6" s="120"/>
      <c r="AD6" s="111"/>
      <c r="AE6" s="79"/>
    </row>
    <row r="7" spans="1:31" s="145" customFormat="1" ht="15" customHeight="1" x14ac:dyDescent="0.2">
      <c r="A7" s="606" t="s">
        <v>227</v>
      </c>
      <c r="B7" s="606"/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V7" s="680" t="s">
        <v>419</v>
      </c>
      <c r="W7" s="680"/>
      <c r="X7" s="680"/>
      <c r="Y7" s="680"/>
      <c r="Z7" s="680"/>
      <c r="AA7" s="680"/>
      <c r="AB7" s="680"/>
      <c r="AC7" s="680"/>
      <c r="AD7" s="680"/>
      <c r="AE7" s="146"/>
    </row>
    <row r="8" spans="1:31" s="145" customFormat="1" ht="15" customHeight="1" x14ac:dyDescent="0.2">
      <c r="A8" s="607"/>
      <c r="B8" s="607"/>
      <c r="C8" s="607"/>
      <c r="D8" s="607"/>
      <c r="E8" s="607"/>
      <c r="F8" s="607"/>
      <c r="G8" s="607"/>
      <c r="H8" s="607"/>
      <c r="I8" s="607"/>
      <c r="J8" s="607"/>
      <c r="K8" s="607"/>
      <c r="L8" s="607"/>
      <c r="M8" s="607"/>
      <c r="N8" s="607"/>
      <c r="O8" s="607"/>
      <c r="P8" s="607"/>
      <c r="V8" s="681"/>
      <c r="W8" s="681"/>
      <c r="X8" s="681"/>
      <c r="Y8" s="681"/>
      <c r="Z8" s="681"/>
      <c r="AA8" s="681"/>
      <c r="AB8" s="681"/>
      <c r="AC8" s="681"/>
      <c r="AD8" s="681"/>
      <c r="AE8" s="146"/>
    </row>
    <row r="9" spans="1:31" s="145" customFormat="1" ht="15" customHeight="1" x14ac:dyDescent="0.2">
      <c r="A9" s="535" t="s">
        <v>229</v>
      </c>
      <c r="B9" s="635"/>
      <c r="C9" s="635"/>
      <c r="D9" s="685" t="s">
        <v>230</v>
      </c>
      <c r="E9" s="676" t="s">
        <v>493</v>
      </c>
      <c r="F9" s="536"/>
      <c r="G9" s="635"/>
      <c r="H9" s="635"/>
      <c r="I9" s="536" t="s">
        <v>29</v>
      </c>
      <c r="J9" s="635"/>
      <c r="K9" s="635"/>
      <c r="L9" s="536" t="s">
        <v>64</v>
      </c>
      <c r="M9" s="635"/>
      <c r="N9" s="635"/>
      <c r="O9" s="536" t="s">
        <v>65</v>
      </c>
      <c r="P9" s="127"/>
      <c r="Q9" s="128"/>
      <c r="R9" s="535" t="s">
        <v>231</v>
      </c>
      <c r="S9" s="536"/>
      <c r="T9" s="536"/>
      <c r="U9" s="685"/>
      <c r="V9" s="691"/>
      <c r="W9" s="692"/>
      <c r="X9" s="692"/>
      <c r="Y9" s="692"/>
      <c r="Z9" s="692"/>
      <c r="AA9" s="692"/>
      <c r="AB9" s="692"/>
      <c r="AC9" s="692"/>
      <c r="AD9" s="693"/>
      <c r="AE9" s="146"/>
    </row>
    <row r="10" spans="1:31" s="145" customFormat="1" ht="15" customHeight="1" x14ac:dyDescent="0.2">
      <c r="A10" s="538"/>
      <c r="B10" s="601"/>
      <c r="C10" s="601"/>
      <c r="D10" s="686"/>
      <c r="E10" s="677"/>
      <c r="F10" s="539"/>
      <c r="G10" s="601"/>
      <c r="H10" s="601"/>
      <c r="I10" s="539"/>
      <c r="J10" s="601"/>
      <c r="K10" s="601"/>
      <c r="L10" s="539"/>
      <c r="M10" s="601"/>
      <c r="N10" s="601"/>
      <c r="O10" s="539"/>
      <c r="P10" s="132"/>
      <c r="Q10" s="133"/>
      <c r="R10" s="538"/>
      <c r="S10" s="539"/>
      <c r="T10" s="539"/>
      <c r="U10" s="686"/>
      <c r="V10" s="694"/>
      <c r="W10" s="695"/>
      <c r="X10" s="695"/>
      <c r="Y10" s="695"/>
      <c r="Z10" s="695"/>
      <c r="AA10" s="695"/>
      <c r="AB10" s="695"/>
      <c r="AC10" s="695"/>
      <c r="AD10" s="696"/>
      <c r="AE10" s="146"/>
    </row>
    <row r="11" spans="1:31" s="145" customFormat="1" ht="15" customHeight="1" x14ac:dyDescent="0.2">
      <c r="A11" s="535" t="s">
        <v>4</v>
      </c>
      <c r="B11" s="536"/>
      <c r="C11" s="536"/>
      <c r="D11" s="685"/>
      <c r="E11" s="683" t="str">
        <f>IF(一括入力シート!$C$10="","",一括入力シート!$C$10)</f>
        <v/>
      </c>
      <c r="F11" s="650"/>
      <c r="G11" s="650"/>
      <c r="H11" s="650"/>
      <c r="I11" s="650"/>
      <c r="J11" s="650"/>
      <c r="K11" s="650"/>
      <c r="L11" s="650"/>
      <c r="M11" s="650"/>
      <c r="N11" s="650"/>
      <c r="O11" s="650"/>
      <c r="P11" s="650"/>
      <c r="Q11" s="650"/>
      <c r="R11" s="650"/>
      <c r="S11" s="650"/>
      <c r="T11" s="650"/>
      <c r="U11" s="650"/>
      <c r="V11" s="650"/>
      <c r="W11" s="650"/>
      <c r="X11" s="650"/>
      <c r="Y11" s="650"/>
      <c r="Z11" s="650"/>
      <c r="AA11" s="650"/>
      <c r="AB11" s="650"/>
      <c r="AC11" s="650"/>
      <c r="AD11" s="651"/>
      <c r="AE11" s="338" t="s">
        <v>324</v>
      </c>
    </row>
    <row r="12" spans="1:31" s="145" customFormat="1" ht="15" customHeight="1" x14ac:dyDescent="0.2">
      <c r="A12" s="538"/>
      <c r="B12" s="539"/>
      <c r="C12" s="539"/>
      <c r="D12" s="686"/>
      <c r="E12" s="684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0"/>
      <c r="Y12" s="590"/>
      <c r="Z12" s="590"/>
      <c r="AA12" s="590"/>
      <c r="AB12" s="590"/>
      <c r="AC12" s="590"/>
      <c r="AD12" s="653"/>
      <c r="AE12" s="146"/>
    </row>
    <row r="13" spans="1:31" s="145" customFormat="1" ht="15" customHeight="1" x14ac:dyDescent="0.2">
      <c r="A13" s="535" t="s">
        <v>41</v>
      </c>
      <c r="B13" s="536"/>
      <c r="C13" s="536"/>
      <c r="D13" s="685"/>
      <c r="E13" s="688" t="s">
        <v>5</v>
      </c>
      <c r="F13" s="543"/>
      <c r="G13" s="690" t="s">
        <v>232</v>
      </c>
      <c r="H13" s="690"/>
      <c r="I13" s="690"/>
      <c r="J13" s="543" t="s">
        <v>5</v>
      </c>
      <c r="K13" s="543"/>
      <c r="L13" s="690" t="s">
        <v>233</v>
      </c>
      <c r="M13" s="690"/>
      <c r="N13" s="690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6"/>
      <c r="AE13" s="146"/>
    </row>
    <row r="14" spans="1:31" s="145" customFormat="1" ht="15" customHeight="1" x14ac:dyDescent="0.2">
      <c r="A14" s="538"/>
      <c r="B14" s="539"/>
      <c r="C14" s="539"/>
      <c r="D14" s="686"/>
      <c r="E14" s="689"/>
      <c r="F14" s="549"/>
      <c r="G14" s="592"/>
      <c r="H14" s="592"/>
      <c r="I14" s="592"/>
      <c r="J14" s="549"/>
      <c r="K14" s="549"/>
      <c r="L14" s="592"/>
      <c r="M14" s="592"/>
      <c r="N14" s="592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8"/>
      <c r="AE14" s="146"/>
    </row>
    <row r="15" spans="1:31" s="145" customFormat="1" ht="15" customHeight="1" x14ac:dyDescent="0.2">
      <c r="A15" s="28"/>
      <c r="B15" s="119"/>
      <c r="C15" s="119"/>
      <c r="D15" s="193"/>
      <c r="E15" s="199" t="s">
        <v>206</v>
      </c>
      <c r="F15" s="200"/>
      <c r="G15" s="200"/>
      <c r="H15" s="201"/>
      <c r="I15" s="201"/>
      <c r="J15" s="200"/>
      <c r="K15" s="201"/>
      <c r="L15" s="201"/>
      <c r="M15" s="200"/>
      <c r="N15" s="201"/>
      <c r="O15" s="201"/>
      <c r="P15" s="200"/>
      <c r="Q15" s="202"/>
      <c r="R15" s="203" t="s">
        <v>207</v>
      </c>
      <c r="S15" s="200"/>
      <c r="T15" s="200"/>
      <c r="U15" s="201"/>
      <c r="V15" s="201"/>
      <c r="W15" s="200"/>
      <c r="X15" s="201"/>
      <c r="Y15" s="201"/>
      <c r="Z15" s="200"/>
      <c r="AA15" s="201"/>
      <c r="AB15" s="201"/>
      <c r="AC15" s="200"/>
      <c r="AD15" s="204"/>
      <c r="AE15" s="146"/>
    </row>
    <row r="16" spans="1:31" s="145" customFormat="1" ht="15" customHeight="1" x14ac:dyDescent="0.2">
      <c r="A16" s="618" t="s">
        <v>42</v>
      </c>
      <c r="B16" s="522"/>
      <c r="C16" s="522"/>
      <c r="D16" s="687"/>
      <c r="E16" s="697"/>
      <c r="F16" s="698"/>
      <c r="G16" s="698"/>
      <c r="H16" s="698"/>
      <c r="I16" s="698"/>
      <c r="J16" s="698"/>
      <c r="K16" s="698"/>
      <c r="L16" s="698"/>
      <c r="M16" s="698"/>
      <c r="N16" s="698"/>
      <c r="O16" s="698"/>
      <c r="P16" s="698"/>
      <c r="Q16" s="702"/>
      <c r="R16" s="697"/>
      <c r="S16" s="698"/>
      <c r="T16" s="698"/>
      <c r="U16" s="698"/>
      <c r="V16" s="698"/>
      <c r="W16" s="698"/>
      <c r="X16" s="698"/>
      <c r="Y16" s="698"/>
      <c r="Z16" s="698"/>
      <c r="AA16" s="698"/>
      <c r="AB16" s="698"/>
      <c r="AC16" s="698"/>
      <c r="AD16" s="699"/>
      <c r="AE16" s="146"/>
    </row>
    <row r="17" spans="1:31" s="145" customFormat="1" ht="15" customHeight="1" x14ac:dyDescent="0.2">
      <c r="A17" s="618"/>
      <c r="B17" s="522"/>
      <c r="C17" s="522"/>
      <c r="D17" s="687"/>
      <c r="E17" s="700"/>
      <c r="F17" s="502"/>
      <c r="G17" s="502"/>
      <c r="H17" s="502"/>
      <c r="I17" s="502"/>
      <c r="J17" s="502"/>
      <c r="K17" s="502"/>
      <c r="L17" s="502"/>
      <c r="M17" s="502"/>
      <c r="N17" s="502"/>
      <c r="O17" s="502"/>
      <c r="P17" s="502"/>
      <c r="Q17" s="703"/>
      <c r="R17" s="700"/>
      <c r="S17" s="502"/>
      <c r="T17" s="502"/>
      <c r="U17" s="502"/>
      <c r="V17" s="502"/>
      <c r="W17" s="502"/>
      <c r="X17" s="502"/>
      <c r="Y17" s="502"/>
      <c r="Z17" s="502"/>
      <c r="AA17" s="502"/>
      <c r="AB17" s="502"/>
      <c r="AC17" s="502"/>
      <c r="AD17" s="701"/>
      <c r="AE17" s="146"/>
    </row>
    <row r="18" spans="1:31" s="145" customFormat="1" ht="15" customHeight="1" x14ac:dyDescent="0.2">
      <c r="A18" s="31"/>
      <c r="B18" s="120"/>
      <c r="C18" s="120"/>
      <c r="D18" s="163"/>
      <c r="E18" s="206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207"/>
      <c r="R18" s="206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208"/>
      <c r="AE18" s="146"/>
    </row>
    <row r="19" spans="1:31" s="145" customFormat="1" ht="15" customHeight="1" x14ac:dyDescent="0.2">
      <c r="A19" s="28" t="s">
        <v>228</v>
      </c>
      <c r="B19" s="119"/>
      <c r="C19" s="11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8"/>
      <c r="AE19" s="146"/>
    </row>
    <row r="20" spans="1:31" s="145" customFormat="1" ht="15" customHeight="1" x14ac:dyDescent="0.2">
      <c r="A20" s="34"/>
      <c r="B20" s="35"/>
      <c r="C20" s="35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1"/>
      <c r="AE20" s="146"/>
    </row>
    <row r="21" spans="1:31" s="145" customFormat="1" ht="15" customHeight="1" x14ac:dyDescent="0.2">
      <c r="A21" s="129"/>
      <c r="B21" s="667"/>
      <c r="C21" s="667"/>
      <c r="D21" s="667"/>
      <c r="E21" s="667"/>
      <c r="F21" s="667"/>
      <c r="G21" s="667"/>
      <c r="H21" s="667"/>
      <c r="I21" s="667"/>
      <c r="J21" s="667"/>
      <c r="K21" s="667"/>
      <c r="L21" s="667"/>
      <c r="M21" s="667"/>
      <c r="N21" s="667"/>
      <c r="O21" s="667"/>
      <c r="P21" s="667"/>
      <c r="Q21" s="667"/>
      <c r="R21" s="667"/>
      <c r="S21" s="667"/>
      <c r="T21" s="667"/>
      <c r="U21" s="667"/>
      <c r="V21" s="667"/>
      <c r="W21" s="667"/>
      <c r="X21" s="667"/>
      <c r="Y21" s="667"/>
      <c r="Z21" s="667"/>
      <c r="AA21" s="667"/>
      <c r="AB21" s="667"/>
      <c r="AC21" s="667"/>
      <c r="AD21" s="131"/>
      <c r="AE21" s="146"/>
    </row>
    <row r="22" spans="1:31" s="145" customFormat="1" ht="15" customHeight="1" x14ac:dyDescent="0.2">
      <c r="A22" s="34"/>
      <c r="B22" s="668"/>
      <c r="C22" s="668"/>
      <c r="D22" s="668"/>
      <c r="E22" s="668"/>
      <c r="F22" s="668"/>
      <c r="G22" s="668"/>
      <c r="H22" s="668"/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131"/>
      <c r="AE22" s="146"/>
    </row>
    <row r="23" spans="1:31" s="145" customFormat="1" ht="15" customHeight="1" x14ac:dyDescent="0.2">
      <c r="A23" s="129"/>
      <c r="B23" s="667"/>
      <c r="C23" s="667"/>
      <c r="D23" s="667"/>
      <c r="E23" s="667"/>
      <c r="F23" s="667"/>
      <c r="G23" s="667"/>
      <c r="H23" s="667"/>
      <c r="I23" s="667"/>
      <c r="J23" s="667"/>
      <c r="K23" s="667"/>
      <c r="L23" s="667"/>
      <c r="M23" s="667"/>
      <c r="N23" s="667"/>
      <c r="O23" s="667"/>
      <c r="P23" s="667"/>
      <c r="Q23" s="667"/>
      <c r="R23" s="667"/>
      <c r="S23" s="667"/>
      <c r="T23" s="667"/>
      <c r="U23" s="667"/>
      <c r="V23" s="667"/>
      <c r="W23" s="667"/>
      <c r="X23" s="667"/>
      <c r="Y23" s="667"/>
      <c r="Z23" s="667"/>
      <c r="AA23" s="667"/>
      <c r="AB23" s="667"/>
      <c r="AC23" s="667"/>
      <c r="AD23" s="131"/>
      <c r="AE23" s="146"/>
    </row>
    <row r="24" spans="1:31" s="145" customFormat="1" ht="15" customHeight="1" x14ac:dyDescent="0.2">
      <c r="A24" s="129"/>
      <c r="B24" s="668"/>
      <c r="C24" s="668"/>
      <c r="D24" s="668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131"/>
      <c r="AE24" s="146"/>
    </row>
    <row r="25" spans="1:31" s="130" customFormat="1" ht="15" customHeight="1" x14ac:dyDescent="0.2">
      <c r="A25" s="129"/>
      <c r="B25" s="667"/>
      <c r="C25" s="667"/>
      <c r="D25" s="667"/>
      <c r="E25" s="667"/>
      <c r="F25" s="667"/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131"/>
      <c r="AE25" s="138"/>
    </row>
    <row r="26" spans="1:31" s="130" customFormat="1" ht="15" customHeight="1" x14ac:dyDescent="0.2">
      <c r="A26" s="129"/>
      <c r="B26" s="668"/>
      <c r="C26" s="668"/>
      <c r="D26" s="668"/>
      <c r="E26" s="668"/>
      <c r="F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131"/>
      <c r="AE26" s="138"/>
    </row>
    <row r="27" spans="1:31" s="130" customFormat="1" ht="15" customHeight="1" x14ac:dyDescent="0.2">
      <c r="A27" s="129"/>
      <c r="B27" s="667"/>
      <c r="C27" s="667"/>
      <c r="D27" s="667"/>
      <c r="E27" s="667"/>
      <c r="F27" s="667"/>
      <c r="G27" s="667"/>
      <c r="H27" s="667"/>
      <c r="I27" s="667"/>
      <c r="J27" s="667"/>
      <c r="K27" s="667"/>
      <c r="L27" s="667"/>
      <c r="M27" s="667"/>
      <c r="N27" s="667"/>
      <c r="O27" s="667"/>
      <c r="P27" s="667"/>
      <c r="Q27" s="667"/>
      <c r="R27" s="667"/>
      <c r="S27" s="667"/>
      <c r="T27" s="667"/>
      <c r="U27" s="667"/>
      <c r="V27" s="667"/>
      <c r="W27" s="667"/>
      <c r="X27" s="667"/>
      <c r="Y27" s="667"/>
      <c r="Z27" s="667"/>
      <c r="AA27" s="667"/>
      <c r="AB27" s="667"/>
      <c r="AC27" s="667"/>
      <c r="AD27" s="131"/>
      <c r="AE27" s="138"/>
    </row>
    <row r="28" spans="1:31" s="130" customFormat="1" ht="15" customHeight="1" x14ac:dyDescent="0.2">
      <c r="A28" s="129"/>
      <c r="B28" s="668"/>
      <c r="C28" s="668"/>
      <c r="D28" s="668"/>
      <c r="E28" s="668"/>
      <c r="F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131"/>
      <c r="AE28" s="138"/>
    </row>
    <row r="29" spans="1:31" s="130" customFormat="1" ht="15" customHeight="1" x14ac:dyDescent="0.2">
      <c r="A29" s="129"/>
      <c r="B29" s="667"/>
      <c r="C29" s="667"/>
      <c r="D29" s="667"/>
      <c r="E29" s="667"/>
      <c r="F29" s="667"/>
      <c r="G29" s="667"/>
      <c r="H29" s="667"/>
      <c r="I29" s="667"/>
      <c r="J29" s="667"/>
      <c r="K29" s="667"/>
      <c r="L29" s="667"/>
      <c r="M29" s="667"/>
      <c r="N29" s="667"/>
      <c r="O29" s="667"/>
      <c r="P29" s="667"/>
      <c r="Q29" s="667"/>
      <c r="R29" s="667"/>
      <c r="S29" s="667"/>
      <c r="T29" s="667"/>
      <c r="U29" s="667"/>
      <c r="V29" s="667"/>
      <c r="W29" s="667"/>
      <c r="X29" s="667"/>
      <c r="Y29" s="667"/>
      <c r="Z29" s="667"/>
      <c r="AA29" s="667"/>
      <c r="AB29" s="667"/>
      <c r="AC29" s="667"/>
      <c r="AD29" s="131"/>
      <c r="AE29" s="138"/>
    </row>
    <row r="30" spans="1:31" s="130" customFormat="1" ht="15" customHeight="1" x14ac:dyDescent="0.2">
      <c r="A30" s="129"/>
      <c r="B30" s="668"/>
      <c r="C30" s="668"/>
      <c r="D30" s="668"/>
      <c r="E30" s="668"/>
      <c r="F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131"/>
      <c r="AE30" s="138"/>
    </row>
    <row r="31" spans="1:31" s="130" customFormat="1" ht="15" customHeight="1" x14ac:dyDescent="0.2">
      <c r="A31" s="129"/>
      <c r="B31" s="667"/>
      <c r="C31" s="667"/>
      <c r="D31" s="667"/>
      <c r="E31" s="667"/>
      <c r="F31" s="667"/>
      <c r="G31" s="667"/>
      <c r="H31" s="667"/>
      <c r="I31" s="667"/>
      <c r="J31" s="667"/>
      <c r="K31" s="667"/>
      <c r="L31" s="667"/>
      <c r="M31" s="667"/>
      <c r="N31" s="667"/>
      <c r="O31" s="667"/>
      <c r="P31" s="667"/>
      <c r="Q31" s="667"/>
      <c r="R31" s="667"/>
      <c r="S31" s="667"/>
      <c r="T31" s="667"/>
      <c r="U31" s="667"/>
      <c r="V31" s="667"/>
      <c r="W31" s="667"/>
      <c r="X31" s="667"/>
      <c r="Y31" s="667"/>
      <c r="Z31" s="667"/>
      <c r="AA31" s="667"/>
      <c r="AB31" s="667"/>
      <c r="AC31" s="667"/>
      <c r="AD31" s="131"/>
      <c r="AE31" s="138"/>
    </row>
    <row r="32" spans="1:31" s="130" customFormat="1" ht="15" customHeight="1" x14ac:dyDescent="0.2">
      <c r="A32" s="129"/>
      <c r="B32" s="668"/>
      <c r="C32" s="668"/>
      <c r="D32" s="668"/>
      <c r="E32" s="668"/>
      <c r="F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131"/>
      <c r="AE32" s="138"/>
    </row>
    <row r="33" spans="1:31" s="130" customFormat="1" ht="15" customHeight="1" x14ac:dyDescent="0.2">
      <c r="A33" s="129"/>
      <c r="B33" s="667"/>
      <c r="C33" s="667"/>
      <c r="D33" s="667"/>
      <c r="E33" s="667"/>
      <c r="F33" s="667"/>
      <c r="G33" s="667"/>
      <c r="H33" s="667"/>
      <c r="I33" s="667"/>
      <c r="J33" s="667"/>
      <c r="K33" s="667"/>
      <c r="L33" s="667"/>
      <c r="M33" s="667"/>
      <c r="N33" s="667"/>
      <c r="O33" s="667"/>
      <c r="P33" s="667"/>
      <c r="Q33" s="667"/>
      <c r="R33" s="667"/>
      <c r="S33" s="667"/>
      <c r="T33" s="667"/>
      <c r="U33" s="667"/>
      <c r="V33" s="667"/>
      <c r="W33" s="667"/>
      <c r="X33" s="667"/>
      <c r="Y33" s="667"/>
      <c r="Z33" s="667"/>
      <c r="AA33" s="667"/>
      <c r="AB33" s="667"/>
      <c r="AC33" s="667"/>
      <c r="AD33" s="131"/>
      <c r="AE33" s="138"/>
    </row>
    <row r="34" spans="1:31" s="130" customFormat="1" ht="15" customHeight="1" x14ac:dyDescent="0.2">
      <c r="A34" s="129"/>
      <c r="B34" s="668"/>
      <c r="C34" s="668"/>
      <c r="D34" s="668"/>
      <c r="E34" s="668"/>
      <c r="F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131"/>
      <c r="AE34" s="138"/>
    </row>
    <row r="35" spans="1:31" s="130" customFormat="1" ht="15" customHeight="1" x14ac:dyDescent="0.2">
      <c r="A35" s="129"/>
      <c r="B35" s="667"/>
      <c r="C35" s="667"/>
      <c r="D35" s="667"/>
      <c r="E35" s="667"/>
      <c r="F35" s="667"/>
      <c r="G35" s="667"/>
      <c r="H35" s="667"/>
      <c r="I35" s="667"/>
      <c r="J35" s="667"/>
      <c r="K35" s="667"/>
      <c r="L35" s="667"/>
      <c r="M35" s="667"/>
      <c r="N35" s="667"/>
      <c r="O35" s="667"/>
      <c r="P35" s="667"/>
      <c r="Q35" s="667"/>
      <c r="R35" s="667"/>
      <c r="S35" s="667"/>
      <c r="T35" s="667"/>
      <c r="U35" s="667"/>
      <c r="V35" s="667"/>
      <c r="W35" s="667"/>
      <c r="X35" s="667"/>
      <c r="Y35" s="667"/>
      <c r="Z35" s="667"/>
      <c r="AA35" s="667"/>
      <c r="AB35" s="667"/>
      <c r="AC35" s="667"/>
      <c r="AD35" s="131"/>
      <c r="AE35" s="138"/>
    </row>
    <row r="36" spans="1:31" s="130" customFormat="1" ht="15" customHeight="1" x14ac:dyDescent="0.2">
      <c r="A36" s="129"/>
      <c r="B36" s="668"/>
      <c r="C36" s="668"/>
      <c r="D36" s="668"/>
      <c r="E36" s="668"/>
      <c r="F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131"/>
      <c r="AE36" s="138"/>
    </row>
    <row r="37" spans="1:31" s="130" customFormat="1" ht="15" customHeight="1" x14ac:dyDescent="0.2">
      <c r="A37" s="129"/>
      <c r="B37" s="667"/>
      <c r="C37" s="667"/>
      <c r="D37" s="667"/>
      <c r="E37" s="667"/>
      <c r="F37" s="667"/>
      <c r="G37" s="667"/>
      <c r="H37" s="667"/>
      <c r="I37" s="667"/>
      <c r="J37" s="667"/>
      <c r="K37" s="667"/>
      <c r="L37" s="667"/>
      <c r="M37" s="667"/>
      <c r="N37" s="667"/>
      <c r="O37" s="667"/>
      <c r="P37" s="667"/>
      <c r="Q37" s="667"/>
      <c r="R37" s="667"/>
      <c r="S37" s="667"/>
      <c r="T37" s="667"/>
      <c r="U37" s="667"/>
      <c r="V37" s="667"/>
      <c r="W37" s="667"/>
      <c r="X37" s="667"/>
      <c r="Y37" s="667"/>
      <c r="Z37" s="667"/>
      <c r="AA37" s="667"/>
      <c r="AB37" s="667"/>
      <c r="AC37" s="667"/>
      <c r="AD37" s="131"/>
      <c r="AE37" s="138"/>
    </row>
    <row r="38" spans="1:31" s="130" customFormat="1" ht="15" customHeight="1" x14ac:dyDescent="0.2">
      <c r="A38" s="129"/>
      <c r="B38" s="668"/>
      <c r="C38" s="668"/>
      <c r="D38" s="668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131"/>
      <c r="AE38" s="138"/>
    </row>
    <row r="39" spans="1:31" s="130" customFormat="1" ht="15" customHeight="1" x14ac:dyDescent="0.2">
      <c r="A39" s="129"/>
      <c r="B39" s="667"/>
      <c r="C39" s="667"/>
      <c r="D39" s="667"/>
      <c r="E39" s="667"/>
      <c r="F39" s="667"/>
      <c r="G39" s="667"/>
      <c r="H39" s="667"/>
      <c r="I39" s="667"/>
      <c r="J39" s="667"/>
      <c r="K39" s="667"/>
      <c r="L39" s="667"/>
      <c r="M39" s="667"/>
      <c r="N39" s="667"/>
      <c r="O39" s="667"/>
      <c r="P39" s="667"/>
      <c r="Q39" s="667"/>
      <c r="R39" s="667"/>
      <c r="S39" s="667"/>
      <c r="T39" s="667"/>
      <c r="U39" s="667"/>
      <c r="V39" s="667"/>
      <c r="W39" s="667"/>
      <c r="X39" s="667"/>
      <c r="Y39" s="667"/>
      <c r="Z39" s="667"/>
      <c r="AA39" s="667"/>
      <c r="AB39" s="667"/>
      <c r="AC39" s="667"/>
      <c r="AD39" s="131"/>
      <c r="AE39" s="138"/>
    </row>
    <row r="40" spans="1:31" s="130" customFormat="1" ht="15" customHeight="1" x14ac:dyDescent="0.2">
      <c r="A40" s="129"/>
      <c r="B40" s="668"/>
      <c r="C40" s="668"/>
      <c r="D40" s="668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131"/>
      <c r="AE40" s="138"/>
    </row>
    <row r="41" spans="1:31" s="130" customFormat="1" ht="15" customHeight="1" x14ac:dyDescent="0.2">
      <c r="A41" s="129"/>
      <c r="B41" s="667"/>
      <c r="C41" s="667"/>
      <c r="D41" s="667"/>
      <c r="E41" s="667"/>
      <c r="F41" s="667"/>
      <c r="G41" s="667"/>
      <c r="H41" s="667"/>
      <c r="I41" s="667"/>
      <c r="J41" s="667"/>
      <c r="K41" s="667"/>
      <c r="L41" s="667"/>
      <c r="M41" s="667"/>
      <c r="N41" s="667"/>
      <c r="O41" s="667"/>
      <c r="P41" s="667"/>
      <c r="Q41" s="667"/>
      <c r="R41" s="667"/>
      <c r="S41" s="667"/>
      <c r="T41" s="667"/>
      <c r="U41" s="667"/>
      <c r="V41" s="667"/>
      <c r="W41" s="667"/>
      <c r="X41" s="667"/>
      <c r="Y41" s="667"/>
      <c r="Z41" s="667"/>
      <c r="AA41" s="667"/>
      <c r="AB41" s="667"/>
      <c r="AC41" s="667"/>
      <c r="AD41" s="131"/>
      <c r="AE41" s="138"/>
    </row>
    <row r="42" spans="1:31" s="130" customFormat="1" ht="15" customHeight="1" x14ac:dyDescent="0.2">
      <c r="A42" s="129"/>
      <c r="B42" s="668"/>
      <c r="C42" s="668"/>
      <c r="D42" s="668"/>
      <c r="E42" s="668"/>
      <c r="F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131"/>
      <c r="AE42" s="138"/>
    </row>
    <row r="43" spans="1:31" s="130" customFormat="1" ht="15" customHeight="1" x14ac:dyDescent="0.2">
      <c r="A43" s="129"/>
      <c r="B43" s="667"/>
      <c r="C43" s="667"/>
      <c r="D43" s="667"/>
      <c r="E43" s="667"/>
      <c r="F43" s="667"/>
      <c r="G43" s="667"/>
      <c r="H43" s="667"/>
      <c r="I43" s="667"/>
      <c r="J43" s="667"/>
      <c r="K43" s="667"/>
      <c r="L43" s="667"/>
      <c r="M43" s="667"/>
      <c r="N43" s="667"/>
      <c r="O43" s="667"/>
      <c r="P43" s="667"/>
      <c r="Q43" s="667"/>
      <c r="R43" s="667"/>
      <c r="S43" s="667"/>
      <c r="T43" s="667"/>
      <c r="U43" s="667"/>
      <c r="V43" s="667"/>
      <c r="W43" s="667"/>
      <c r="X43" s="667"/>
      <c r="Y43" s="667"/>
      <c r="Z43" s="667"/>
      <c r="AA43" s="667"/>
      <c r="AB43" s="667"/>
      <c r="AC43" s="667"/>
      <c r="AD43" s="131"/>
      <c r="AE43" s="138"/>
    </row>
    <row r="44" spans="1:31" s="130" customFormat="1" ht="15" customHeight="1" x14ac:dyDescent="0.2">
      <c r="A44" s="129"/>
      <c r="B44" s="668"/>
      <c r="C44" s="668"/>
      <c r="D44" s="668"/>
      <c r="E44" s="668"/>
      <c r="F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131"/>
      <c r="AE44" s="138"/>
    </row>
    <row r="45" spans="1:31" s="130" customFormat="1" ht="15" customHeight="1" x14ac:dyDescent="0.2">
      <c r="A45" s="129"/>
      <c r="B45" s="667"/>
      <c r="C45" s="667"/>
      <c r="D45" s="667"/>
      <c r="E45" s="667"/>
      <c r="F45" s="667"/>
      <c r="G45" s="667"/>
      <c r="H45" s="667"/>
      <c r="I45" s="667"/>
      <c r="J45" s="667"/>
      <c r="K45" s="667"/>
      <c r="L45" s="667"/>
      <c r="M45" s="667"/>
      <c r="N45" s="667"/>
      <c r="O45" s="667"/>
      <c r="P45" s="667"/>
      <c r="Q45" s="667"/>
      <c r="R45" s="667"/>
      <c r="S45" s="667"/>
      <c r="T45" s="667"/>
      <c r="U45" s="667"/>
      <c r="V45" s="667"/>
      <c r="W45" s="667"/>
      <c r="X45" s="667"/>
      <c r="Y45" s="667"/>
      <c r="Z45" s="667"/>
      <c r="AA45" s="667"/>
      <c r="AB45" s="667"/>
      <c r="AC45" s="667"/>
      <c r="AD45" s="131"/>
      <c r="AE45" s="138"/>
    </row>
    <row r="46" spans="1:31" s="130" customFormat="1" ht="15" customHeight="1" x14ac:dyDescent="0.2">
      <c r="A46" s="129"/>
      <c r="B46" s="668"/>
      <c r="C46" s="668"/>
      <c r="D46" s="668"/>
      <c r="E46" s="668"/>
      <c r="F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131"/>
      <c r="AE46" s="138"/>
    </row>
    <row r="47" spans="1:31" s="130" customFormat="1" ht="15" customHeight="1" x14ac:dyDescent="0.2">
      <c r="A47" s="129"/>
      <c r="B47" s="667"/>
      <c r="C47" s="667"/>
      <c r="D47" s="667"/>
      <c r="E47" s="667"/>
      <c r="F47" s="667"/>
      <c r="G47" s="667"/>
      <c r="H47" s="667"/>
      <c r="I47" s="667"/>
      <c r="J47" s="667"/>
      <c r="K47" s="667"/>
      <c r="L47" s="667"/>
      <c r="M47" s="667"/>
      <c r="N47" s="667"/>
      <c r="O47" s="667"/>
      <c r="P47" s="667"/>
      <c r="Q47" s="667"/>
      <c r="R47" s="667"/>
      <c r="S47" s="667"/>
      <c r="T47" s="667"/>
      <c r="U47" s="667"/>
      <c r="V47" s="667"/>
      <c r="W47" s="667"/>
      <c r="X47" s="667"/>
      <c r="Y47" s="667"/>
      <c r="Z47" s="667"/>
      <c r="AA47" s="667"/>
      <c r="AB47" s="667"/>
      <c r="AC47" s="667"/>
      <c r="AD47" s="131"/>
      <c r="AE47" s="138"/>
    </row>
    <row r="48" spans="1:31" s="130" customFormat="1" ht="15" customHeight="1" x14ac:dyDescent="0.2">
      <c r="A48" s="129"/>
      <c r="B48" s="668"/>
      <c r="C48" s="668"/>
      <c r="D48" s="668"/>
      <c r="E48" s="668"/>
      <c r="F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131"/>
      <c r="AE48" s="138"/>
    </row>
    <row r="49" spans="1:31" s="130" customFormat="1" ht="15" customHeight="1" x14ac:dyDescent="0.2">
      <c r="A49" s="129"/>
      <c r="B49" s="667"/>
      <c r="C49" s="667"/>
      <c r="D49" s="667"/>
      <c r="E49" s="667"/>
      <c r="F49" s="667"/>
      <c r="G49" s="667"/>
      <c r="H49" s="667"/>
      <c r="I49" s="667"/>
      <c r="J49" s="667"/>
      <c r="K49" s="667"/>
      <c r="L49" s="667"/>
      <c r="M49" s="667"/>
      <c r="N49" s="667"/>
      <c r="O49" s="667"/>
      <c r="P49" s="667"/>
      <c r="Q49" s="667"/>
      <c r="R49" s="667"/>
      <c r="S49" s="667"/>
      <c r="T49" s="667"/>
      <c r="U49" s="667"/>
      <c r="V49" s="667"/>
      <c r="W49" s="667"/>
      <c r="X49" s="667"/>
      <c r="Y49" s="667"/>
      <c r="Z49" s="667"/>
      <c r="AA49" s="667"/>
      <c r="AB49" s="667"/>
      <c r="AC49" s="667"/>
      <c r="AD49" s="131"/>
      <c r="AE49" s="138"/>
    </row>
    <row r="50" spans="1:31" s="130" customFormat="1" ht="15" customHeight="1" x14ac:dyDescent="0.2">
      <c r="A50" s="129"/>
      <c r="B50" s="668"/>
      <c r="C50" s="668"/>
      <c r="D50" s="668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131"/>
      <c r="AE50" s="138"/>
    </row>
    <row r="51" spans="1:31" s="130" customFormat="1" ht="15" customHeight="1" x14ac:dyDescent="0.2">
      <c r="A51" s="129"/>
      <c r="B51" s="667"/>
      <c r="C51" s="667"/>
      <c r="D51" s="667"/>
      <c r="E51" s="667"/>
      <c r="F51" s="667"/>
      <c r="G51" s="667"/>
      <c r="H51" s="667"/>
      <c r="I51" s="667"/>
      <c r="J51" s="667"/>
      <c r="K51" s="667"/>
      <c r="L51" s="667"/>
      <c r="M51" s="667"/>
      <c r="N51" s="667"/>
      <c r="O51" s="667"/>
      <c r="P51" s="667"/>
      <c r="Q51" s="667"/>
      <c r="R51" s="667"/>
      <c r="S51" s="667"/>
      <c r="T51" s="667"/>
      <c r="U51" s="667"/>
      <c r="V51" s="667"/>
      <c r="W51" s="667"/>
      <c r="X51" s="667"/>
      <c r="Y51" s="667"/>
      <c r="Z51" s="667"/>
      <c r="AA51" s="667"/>
      <c r="AB51" s="667"/>
      <c r="AC51" s="667"/>
      <c r="AD51" s="131"/>
      <c r="AE51" s="138"/>
    </row>
    <row r="52" spans="1:31" s="130" customFormat="1" ht="15" customHeight="1" x14ac:dyDescent="0.2">
      <c r="A52" s="129"/>
      <c r="B52" s="668"/>
      <c r="C52" s="668"/>
      <c r="D52" s="668"/>
      <c r="E52" s="668"/>
      <c r="F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131"/>
      <c r="AE52" s="138"/>
    </row>
    <row r="53" spans="1:31" s="130" customFormat="1" ht="15" customHeight="1" x14ac:dyDescent="0.2">
      <c r="A53" s="129"/>
      <c r="B53" s="667"/>
      <c r="C53" s="667"/>
      <c r="D53" s="667"/>
      <c r="E53" s="667"/>
      <c r="F53" s="667"/>
      <c r="G53" s="667"/>
      <c r="H53" s="667"/>
      <c r="I53" s="667"/>
      <c r="J53" s="667"/>
      <c r="K53" s="667"/>
      <c r="L53" s="667"/>
      <c r="M53" s="667"/>
      <c r="N53" s="667"/>
      <c r="O53" s="667"/>
      <c r="P53" s="667"/>
      <c r="Q53" s="667"/>
      <c r="R53" s="667"/>
      <c r="S53" s="667"/>
      <c r="T53" s="667"/>
      <c r="U53" s="667"/>
      <c r="V53" s="667"/>
      <c r="W53" s="667"/>
      <c r="X53" s="667"/>
      <c r="Y53" s="667"/>
      <c r="Z53" s="667"/>
      <c r="AA53" s="667"/>
      <c r="AB53" s="667"/>
      <c r="AC53" s="667"/>
      <c r="AD53" s="131"/>
      <c r="AE53" s="138"/>
    </row>
    <row r="54" spans="1:31" s="130" customFormat="1" ht="15" customHeight="1" x14ac:dyDescent="0.2">
      <c r="A54" s="151"/>
      <c r="B54" s="619"/>
      <c r="C54" s="619"/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  <c r="AC54" s="619"/>
      <c r="AD54" s="157"/>
      <c r="AE54" s="138"/>
    </row>
    <row r="55" spans="1:31" s="130" customFormat="1" ht="15" customHeight="1" x14ac:dyDescent="0.2"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98"/>
    </row>
    <row r="56" spans="1:31" s="130" customFormat="1" ht="15" customHeight="1" x14ac:dyDescent="0.2"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98"/>
    </row>
    <row r="57" spans="1:31" s="130" customFormat="1" ht="15" customHeight="1" x14ac:dyDescent="0.2"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98"/>
    </row>
    <row r="58" spans="1:31" s="130" customFormat="1" ht="15" customHeight="1" x14ac:dyDescent="0.2">
      <c r="C58" s="66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98"/>
    </row>
    <row r="59" spans="1:31" s="130" customFormat="1" ht="15" customHeight="1" x14ac:dyDescent="0.2"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98"/>
    </row>
    <row r="60" spans="1:31" ht="15" customHeight="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</row>
  </sheetData>
  <mergeCells count="44">
    <mergeCell ref="V2:X2"/>
    <mergeCell ref="V7:AD8"/>
    <mergeCell ref="Y2:AA2"/>
    <mergeCell ref="AB2:AD2"/>
    <mergeCell ref="B43:AC44"/>
    <mergeCell ref="B21:AC22"/>
    <mergeCell ref="B23:AC24"/>
    <mergeCell ref="B25:AC26"/>
    <mergeCell ref="B27:AC28"/>
    <mergeCell ref="B29:AC30"/>
    <mergeCell ref="B31:AC32"/>
    <mergeCell ref="B33:AC34"/>
    <mergeCell ref="B35:AC36"/>
    <mergeCell ref="B37:AC38"/>
    <mergeCell ref="B41:AC42"/>
    <mergeCell ref="B39:AC40"/>
    <mergeCell ref="A7:P8"/>
    <mergeCell ref="D9:D10"/>
    <mergeCell ref="A9:A10"/>
    <mergeCell ref="A16:D17"/>
    <mergeCell ref="E9:F10"/>
    <mergeCell ref="A13:D14"/>
    <mergeCell ref="E11:AD12"/>
    <mergeCell ref="E13:F14"/>
    <mergeCell ref="G13:I14"/>
    <mergeCell ref="J13:K14"/>
    <mergeCell ref="A11:D12"/>
    <mergeCell ref="V9:AD10"/>
    <mergeCell ref="R16:AD17"/>
    <mergeCell ref="E16:Q17"/>
    <mergeCell ref="L13:N14"/>
    <mergeCell ref="R9:U10"/>
    <mergeCell ref="O9:O10"/>
    <mergeCell ref="L9:L10"/>
    <mergeCell ref="B53:AC54"/>
    <mergeCell ref="B51:AC52"/>
    <mergeCell ref="B49:AC50"/>
    <mergeCell ref="B47:AC48"/>
    <mergeCell ref="I9:I10"/>
    <mergeCell ref="M9:N10"/>
    <mergeCell ref="J9:K10"/>
    <mergeCell ref="G9:H10"/>
    <mergeCell ref="B45:AC46"/>
    <mergeCell ref="B9:C10"/>
  </mergeCells>
  <phoneticPr fontId="1"/>
  <conditionalFormatting sqref="E11:AD12">
    <cfRule type="containsBlanks" dxfId="59" priority="1">
      <formula>LEN(TRIM(E11))=0</formula>
    </cfRule>
    <cfRule type="containsBlanks" dxfId="58" priority="2">
      <formula>LEN(TRIM(E11))=0</formula>
    </cfRule>
  </conditionalFormatting>
  <dataValidations count="4">
    <dataValidation imeMode="hiragana" allowBlank="1" showInputMessage="1" showErrorMessage="1" sqref="B21 B23 B31 B25 B27 B39 B35 B33 B29 B53 B41 B37 B43 B45 B51 B47 B49 V9:AD10"/>
    <dataValidation imeMode="halfAlpha" allowBlank="1" showInputMessage="1" showErrorMessage="1" sqref="X15:Y15 AA15:AB15 K15:L15 U15:V15 N15:O15 H15:I15 B9:C10 G9:H10"/>
    <dataValidation type="whole" imeMode="halfAlpha" allowBlank="1" showInputMessage="1" showErrorMessage="1" sqref="J9:K10">
      <formula1>1</formula1>
      <formula2>12</formula2>
    </dataValidation>
    <dataValidation type="whole" imeMode="halfAlpha" allowBlank="1" showInputMessage="1" showErrorMessage="1" sqref="M9:N10">
      <formula1>1</formula1>
      <formula2>31</formula2>
    </dataValidation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30" width="2.90625" style="8"/>
    <col min="31" max="31" width="2.90625" style="334"/>
    <col min="32" max="16384" width="2.90625" style="8"/>
  </cols>
  <sheetData>
    <row r="1" spans="1:31" ht="15" customHeight="1" x14ac:dyDescent="0.2">
      <c r="A1" s="8" t="s">
        <v>139</v>
      </c>
      <c r="V1" s="404" t="s">
        <v>420</v>
      </c>
      <c r="W1" s="12"/>
      <c r="X1" s="12"/>
      <c r="Y1" s="12"/>
      <c r="Z1" s="12"/>
      <c r="AA1" s="12"/>
      <c r="AB1" s="12"/>
      <c r="AC1" s="12"/>
      <c r="AD1" s="12"/>
    </row>
    <row r="2" spans="1:31" s="12" customFormat="1" ht="15" customHeight="1" x14ac:dyDescent="0.2">
      <c r="A2" s="19" t="s">
        <v>67</v>
      </c>
      <c r="B2" s="22" t="s">
        <v>2</v>
      </c>
      <c r="C2" s="24"/>
      <c r="D2" s="24"/>
      <c r="E2" s="25"/>
      <c r="F2" s="23" t="s">
        <v>140</v>
      </c>
      <c r="G2" s="24"/>
      <c r="H2" s="24"/>
      <c r="I2" s="24"/>
      <c r="J2" s="24"/>
      <c r="K2" s="24"/>
      <c r="L2" s="24"/>
      <c r="M2" s="24"/>
      <c r="N2" s="24"/>
      <c r="O2" s="25"/>
      <c r="V2" s="704" t="s">
        <v>192</v>
      </c>
      <c r="W2" s="705"/>
      <c r="X2" s="706"/>
      <c r="Y2" s="704" t="s">
        <v>193</v>
      </c>
      <c r="Z2" s="705"/>
      <c r="AA2" s="706"/>
      <c r="AB2" s="704" t="s">
        <v>194</v>
      </c>
      <c r="AC2" s="705"/>
      <c r="AD2" s="706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141</v>
      </c>
      <c r="G3" s="17"/>
      <c r="H3" s="17"/>
      <c r="I3" s="17"/>
      <c r="J3" s="17"/>
      <c r="K3" s="17"/>
      <c r="L3" s="17"/>
      <c r="M3" s="17"/>
      <c r="N3" s="17"/>
      <c r="O3" s="18"/>
      <c r="P3" s="74"/>
      <c r="Q3" s="74"/>
      <c r="R3" s="74"/>
      <c r="S3" s="10"/>
      <c r="T3" s="10"/>
      <c r="U3" s="7"/>
      <c r="V3" s="28"/>
      <c r="W3" s="454"/>
      <c r="X3" s="75"/>
      <c r="Y3" s="28"/>
      <c r="Z3" s="454"/>
      <c r="AA3" s="75"/>
      <c r="AB3" s="28"/>
      <c r="AC3" s="454"/>
      <c r="AD3" s="75"/>
      <c r="AE3" s="335"/>
    </row>
    <row r="4" spans="1:31" s="12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3"/>
      <c r="Q4" s="13"/>
      <c r="R4" s="13"/>
      <c r="V4" s="34"/>
      <c r="W4" s="35"/>
      <c r="X4" s="76"/>
      <c r="Y4" s="34"/>
      <c r="Z4" s="35"/>
      <c r="AA4" s="76"/>
      <c r="AB4" s="34"/>
      <c r="AC4" s="35"/>
      <c r="AD4" s="76"/>
      <c r="AE4" s="335"/>
    </row>
    <row r="5" spans="1:31" s="12" customFormat="1" ht="15" customHeight="1" x14ac:dyDescent="0.2">
      <c r="A5" s="606" t="s">
        <v>142</v>
      </c>
      <c r="B5" s="606"/>
      <c r="C5" s="606"/>
      <c r="D5" s="606"/>
      <c r="E5" s="606"/>
      <c r="F5" s="606"/>
      <c r="G5" s="606"/>
      <c r="H5" s="606"/>
      <c r="I5" s="606"/>
      <c r="J5" s="606"/>
      <c r="K5" s="606"/>
      <c r="L5" s="606"/>
      <c r="M5" s="72"/>
      <c r="N5" s="72"/>
      <c r="O5" s="72"/>
      <c r="P5" s="72"/>
      <c r="Q5" s="72"/>
      <c r="R5" s="72"/>
      <c r="S5" s="72"/>
      <c r="T5" s="72"/>
      <c r="U5" s="73"/>
      <c r="V5" s="34"/>
      <c r="W5" s="35"/>
      <c r="X5" s="76"/>
      <c r="Y5" s="34"/>
      <c r="Z5" s="35"/>
      <c r="AA5" s="76"/>
      <c r="AB5" s="34"/>
      <c r="AC5" s="35"/>
      <c r="AD5" s="76"/>
      <c r="AE5" s="335"/>
    </row>
    <row r="6" spans="1:31" s="12" customFormat="1" ht="15" customHeight="1" x14ac:dyDescent="0.2">
      <c r="A6" s="606"/>
      <c r="B6" s="606"/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7"/>
      <c r="N6" s="67"/>
      <c r="O6" s="67"/>
      <c r="P6" s="67"/>
      <c r="Q6" s="67"/>
      <c r="R6" s="67"/>
      <c r="S6" s="67"/>
      <c r="T6" s="67"/>
      <c r="U6" s="97"/>
      <c r="V6" s="31"/>
      <c r="W6" s="32"/>
      <c r="X6" s="33"/>
      <c r="Y6" s="31"/>
      <c r="Z6" s="32"/>
      <c r="AA6" s="33"/>
      <c r="AB6" s="31"/>
      <c r="AC6" s="32"/>
      <c r="AD6" s="33"/>
      <c r="AE6" s="335"/>
    </row>
    <row r="7" spans="1:31" ht="15" customHeight="1" x14ac:dyDescent="0.2">
      <c r="A7" s="728" t="s">
        <v>495</v>
      </c>
      <c r="B7" s="728"/>
      <c r="C7" s="728"/>
      <c r="D7" s="727"/>
      <c r="E7" s="727"/>
      <c r="F7" s="731" t="s">
        <v>29</v>
      </c>
      <c r="G7" s="727"/>
      <c r="H7" s="727"/>
      <c r="I7" s="730" t="s">
        <v>148</v>
      </c>
      <c r="J7" s="730"/>
      <c r="K7" s="730"/>
      <c r="M7" s="47"/>
      <c r="N7" s="47"/>
      <c r="O7" s="47"/>
      <c r="P7" s="47"/>
      <c r="Q7" s="47"/>
      <c r="R7" s="47"/>
      <c r="S7" s="47"/>
      <c r="T7" s="47"/>
      <c r="U7" s="453"/>
      <c r="V7" s="454"/>
      <c r="W7" s="454"/>
      <c r="X7" s="454"/>
      <c r="Y7" s="454"/>
      <c r="Z7" s="454"/>
      <c r="AA7" s="454"/>
      <c r="AB7" s="454"/>
      <c r="AC7" s="454"/>
      <c r="AD7" s="454"/>
      <c r="AE7" s="334" t="s">
        <v>351</v>
      </c>
    </row>
    <row r="8" spans="1:31" ht="15" customHeight="1" x14ac:dyDescent="0.2">
      <c r="A8" s="728"/>
      <c r="B8" s="728"/>
      <c r="C8" s="728"/>
      <c r="D8" s="727"/>
      <c r="E8" s="727"/>
      <c r="F8" s="731"/>
      <c r="G8" s="727"/>
      <c r="H8" s="727"/>
      <c r="I8" s="730"/>
      <c r="J8" s="730"/>
      <c r="K8" s="730"/>
      <c r="M8" s="47"/>
      <c r="N8" s="47"/>
      <c r="O8" s="47"/>
      <c r="P8" s="47"/>
      <c r="Q8" s="47"/>
      <c r="R8" s="47"/>
      <c r="S8" s="47"/>
      <c r="T8" s="47"/>
      <c r="U8" s="453"/>
      <c r="V8" s="35"/>
      <c r="W8" s="35"/>
      <c r="X8" s="35"/>
      <c r="Y8" s="35"/>
      <c r="Z8" s="35"/>
      <c r="AA8" s="35"/>
      <c r="AB8" s="35"/>
      <c r="AC8" s="35"/>
      <c r="AD8" s="35"/>
    </row>
    <row r="9" spans="1:31" ht="15" customHeight="1" x14ac:dyDescent="0.2">
      <c r="A9" s="500" t="s">
        <v>185</v>
      </c>
      <c r="B9" s="500"/>
      <c r="C9" s="500"/>
      <c r="D9" s="500"/>
      <c r="E9" s="500"/>
      <c r="F9" s="500"/>
      <c r="G9" s="500"/>
      <c r="H9" s="631" t="str">
        <f>IF(一括入力シート!$C$10="","",一括入力シート!$C$10)</f>
        <v/>
      </c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338" t="s">
        <v>324</v>
      </c>
    </row>
    <row r="10" spans="1:31" ht="15" customHeight="1" x14ac:dyDescent="0.2">
      <c r="A10" s="501"/>
      <c r="B10" s="501"/>
      <c r="C10" s="501"/>
      <c r="D10" s="501"/>
      <c r="E10" s="501"/>
      <c r="F10" s="501"/>
      <c r="G10" s="501"/>
      <c r="H10" s="729"/>
      <c r="I10" s="729"/>
      <c r="J10" s="729"/>
      <c r="K10" s="729"/>
      <c r="L10" s="729"/>
      <c r="M10" s="729"/>
      <c r="N10" s="729"/>
      <c r="O10" s="729"/>
      <c r="P10" s="729"/>
      <c r="Q10" s="729"/>
      <c r="R10" s="729"/>
      <c r="S10" s="729"/>
      <c r="T10" s="729"/>
      <c r="U10" s="729"/>
      <c r="V10" s="729"/>
      <c r="W10" s="729"/>
      <c r="X10" s="729"/>
      <c r="Y10" s="729"/>
      <c r="Z10" s="729"/>
      <c r="AA10" s="729"/>
      <c r="AB10" s="729"/>
      <c r="AC10" s="729"/>
      <c r="AD10" s="729"/>
    </row>
    <row r="11" spans="1:31" ht="15" customHeight="1" x14ac:dyDescent="0.2">
      <c r="A11" s="535" t="s">
        <v>65</v>
      </c>
      <c r="B11" s="537"/>
      <c r="C11" s="535" t="s">
        <v>143</v>
      </c>
      <c r="D11" s="537"/>
      <c r="E11" s="535" t="s">
        <v>144</v>
      </c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7"/>
      <c r="AE11" s="334" t="s">
        <v>354</v>
      </c>
    </row>
    <row r="12" spans="1:31" ht="15" customHeight="1" x14ac:dyDescent="0.2">
      <c r="A12" s="538"/>
      <c r="B12" s="540"/>
      <c r="C12" s="538"/>
      <c r="D12" s="540"/>
      <c r="E12" s="538"/>
      <c r="F12" s="539"/>
      <c r="G12" s="539"/>
      <c r="H12" s="539"/>
      <c r="I12" s="539"/>
      <c r="J12" s="539"/>
      <c r="K12" s="539"/>
      <c r="L12" s="539"/>
      <c r="M12" s="539"/>
      <c r="N12" s="539"/>
      <c r="O12" s="539"/>
      <c r="P12" s="539"/>
      <c r="Q12" s="539"/>
      <c r="R12" s="539"/>
      <c r="S12" s="539"/>
      <c r="T12" s="539"/>
      <c r="U12" s="539"/>
      <c r="V12" s="539"/>
      <c r="W12" s="539"/>
      <c r="X12" s="539"/>
      <c r="Y12" s="539"/>
      <c r="Z12" s="539"/>
      <c r="AA12" s="539"/>
      <c r="AB12" s="539"/>
      <c r="AC12" s="539"/>
      <c r="AD12" s="540"/>
    </row>
    <row r="13" spans="1:31" ht="15" customHeight="1" x14ac:dyDescent="0.2">
      <c r="A13" s="712"/>
      <c r="B13" s="713"/>
      <c r="C13" s="718"/>
      <c r="D13" s="719"/>
      <c r="E13" s="330"/>
      <c r="F13" s="723"/>
      <c r="G13" s="723"/>
      <c r="H13" s="723"/>
      <c r="I13" s="723"/>
      <c r="J13" s="723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4"/>
      <c r="X13" s="29" t="s">
        <v>145</v>
      </c>
      <c r="Y13" s="29"/>
      <c r="Z13" s="29"/>
      <c r="AA13" s="29"/>
      <c r="AB13" s="29"/>
      <c r="AC13" s="29"/>
      <c r="AD13" s="30"/>
      <c r="AE13" s="334" t="s">
        <v>352</v>
      </c>
    </row>
    <row r="14" spans="1:31" ht="15" customHeight="1" x14ac:dyDescent="0.2">
      <c r="A14" s="714"/>
      <c r="B14" s="715"/>
      <c r="C14" s="720"/>
      <c r="D14" s="707"/>
      <c r="E14" s="331"/>
      <c r="F14" s="673"/>
      <c r="G14" s="673"/>
      <c r="H14" s="673"/>
      <c r="I14" s="673"/>
      <c r="J14" s="673"/>
      <c r="K14" s="673"/>
      <c r="L14" s="673"/>
      <c r="M14" s="673"/>
      <c r="N14" s="673"/>
      <c r="O14" s="673"/>
      <c r="P14" s="673"/>
      <c r="Q14" s="673"/>
      <c r="R14" s="673"/>
      <c r="S14" s="673"/>
      <c r="T14" s="673"/>
      <c r="U14" s="673"/>
      <c r="V14" s="673"/>
      <c r="W14" s="708"/>
      <c r="X14" s="531"/>
      <c r="Y14" s="531"/>
      <c r="Z14" s="531"/>
      <c r="AA14" s="39" t="s">
        <v>147</v>
      </c>
      <c r="AB14" s="531"/>
      <c r="AC14" s="531"/>
      <c r="AD14" s="707"/>
      <c r="AE14" s="334" t="s">
        <v>353</v>
      </c>
    </row>
    <row r="15" spans="1:31" ht="15" customHeight="1" x14ac:dyDescent="0.2">
      <c r="A15" s="714"/>
      <c r="B15" s="715"/>
      <c r="C15" s="720"/>
      <c r="D15" s="707"/>
      <c r="E15" s="331"/>
      <c r="F15" s="673"/>
      <c r="G15" s="673"/>
      <c r="H15" s="673"/>
      <c r="I15" s="673"/>
      <c r="J15" s="673"/>
      <c r="K15" s="673"/>
      <c r="L15" s="673"/>
      <c r="M15" s="673"/>
      <c r="N15" s="673"/>
      <c r="O15" s="673"/>
      <c r="P15" s="673"/>
      <c r="Q15" s="673"/>
      <c r="R15" s="673"/>
      <c r="S15" s="673"/>
      <c r="T15" s="673"/>
      <c r="U15" s="673"/>
      <c r="V15" s="673"/>
      <c r="W15" s="708"/>
      <c r="X15" s="35" t="s">
        <v>146</v>
      </c>
      <c r="Y15" s="35"/>
      <c r="Z15" s="35"/>
      <c r="AA15" s="35"/>
      <c r="AB15" s="35"/>
      <c r="AC15" s="35"/>
      <c r="AD15" s="36"/>
      <c r="AE15" s="334" t="s">
        <v>153</v>
      </c>
    </row>
    <row r="16" spans="1:31" ht="15" customHeight="1" x14ac:dyDescent="0.2">
      <c r="A16" s="714"/>
      <c r="B16" s="715"/>
      <c r="C16" s="720"/>
      <c r="D16" s="707"/>
      <c r="E16" s="331"/>
      <c r="F16" s="673"/>
      <c r="G16" s="673"/>
      <c r="H16" s="673"/>
      <c r="I16" s="673"/>
      <c r="J16" s="673"/>
      <c r="K16" s="673"/>
      <c r="L16" s="673"/>
      <c r="M16" s="673"/>
      <c r="N16" s="673"/>
      <c r="O16" s="673"/>
      <c r="P16" s="673"/>
      <c r="Q16" s="673"/>
      <c r="R16" s="673"/>
      <c r="S16" s="673"/>
      <c r="T16" s="673"/>
      <c r="U16" s="673"/>
      <c r="V16" s="673"/>
      <c r="W16" s="708"/>
      <c r="X16" s="725"/>
      <c r="Y16" s="531"/>
      <c r="Z16" s="531"/>
      <c r="AA16" s="531"/>
      <c r="AB16" s="531"/>
      <c r="AC16" s="531"/>
      <c r="AD16" s="707"/>
    </row>
    <row r="17" spans="1:30" ht="15" customHeight="1" x14ac:dyDescent="0.2">
      <c r="A17" s="716"/>
      <c r="B17" s="717"/>
      <c r="C17" s="721"/>
      <c r="D17" s="722"/>
      <c r="E17" s="332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709"/>
      <c r="X17" s="726"/>
      <c r="Y17" s="601"/>
      <c r="Z17" s="601"/>
      <c r="AA17" s="601"/>
      <c r="AB17" s="601"/>
      <c r="AC17" s="601"/>
      <c r="AD17" s="722"/>
    </row>
    <row r="18" spans="1:30" ht="15" customHeight="1" x14ac:dyDescent="0.2">
      <c r="A18" s="712"/>
      <c r="B18" s="713"/>
      <c r="C18" s="718"/>
      <c r="D18" s="719"/>
      <c r="E18" s="455"/>
      <c r="F18" s="723"/>
      <c r="G18" s="723"/>
      <c r="H18" s="723"/>
      <c r="I18" s="723"/>
      <c r="J18" s="723"/>
      <c r="K18" s="723"/>
      <c r="L18" s="723"/>
      <c r="M18" s="723"/>
      <c r="N18" s="723"/>
      <c r="O18" s="723"/>
      <c r="P18" s="723"/>
      <c r="Q18" s="723"/>
      <c r="R18" s="723"/>
      <c r="S18" s="723"/>
      <c r="T18" s="723"/>
      <c r="U18" s="723"/>
      <c r="V18" s="723"/>
      <c r="W18" s="724"/>
      <c r="X18" s="454" t="s">
        <v>145</v>
      </c>
      <c r="Y18" s="454"/>
      <c r="Z18" s="454"/>
      <c r="AA18" s="454"/>
      <c r="AB18" s="454"/>
      <c r="AC18" s="454"/>
      <c r="AD18" s="30"/>
    </row>
    <row r="19" spans="1:30" ht="15" customHeight="1" x14ac:dyDescent="0.2">
      <c r="A19" s="714"/>
      <c r="B19" s="715"/>
      <c r="C19" s="720"/>
      <c r="D19" s="707"/>
      <c r="E19" s="456"/>
      <c r="F19" s="673"/>
      <c r="G19" s="673"/>
      <c r="H19" s="673"/>
      <c r="I19" s="673"/>
      <c r="J19" s="673"/>
      <c r="K19" s="673"/>
      <c r="L19" s="673"/>
      <c r="M19" s="673"/>
      <c r="N19" s="673"/>
      <c r="O19" s="673"/>
      <c r="P19" s="673"/>
      <c r="Q19" s="673"/>
      <c r="R19" s="673"/>
      <c r="S19" s="673"/>
      <c r="T19" s="673"/>
      <c r="U19" s="673"/>
      <c r="V19" s="673"/>
      <c r="W19" s="708"/>
      <c r="X19" s="531"/>
      <c r="Y19" s="531"/>
      <c r="Z19" s="531"/>
      <c r="AA19" s="452" t="s">
        <v>147</v>
      </c>
      <c r="AB19" s="531"/>
      <c r="AC19" s="531"/>
      <c r="AD19" s="707"/>
    </row>
    <row r="20" spans="1:30" ht="15" customHeight="1" x14ac:dyDescent="0.2">
      <c r="A20" s="714"/>
      <c r="B20" s="715"/>
      <c r="C20" s="720"/>
      <c r="D20" s="707"/>
      <c r="E20" s="456"/>
      <c r="F20" s="673"/>
      <c r="G20" s="673"/>
      <c r="H20" s="673"/>
      <c r="I20" s="673"/>
      <c r="J20" s="673"/>
      <c r="K20" s="673"/>
      <c r="L20" s="673"/>
      <c r="M20" s="673"/>
      <c r="N20" s="673"/>
      <c r="O20" s="673"/>
      <c r="P20" s="673"/>
      <c r="Q20" s="673"/>
      <c r="R20" s="673"/>
      <c r="S20" s="673"/>
      <c r="T20" s="673"/>
      <c r="U20" s="673"/>
      <c r="V20" s="673"/>
      <c r="W20" s="708"/>
      <c r="X20" s="35" t="s">
        <v>146</v>
      </c>
      <c r="Y20" s="35"/>
      <c r="Z20" s="35"/>
      <c r="AA20" s="35"/>
      <c r="AB20" s="35"/>
      <c r="AC20" s="35"/>
      <c r="AD20" s="36"/>
    </row>
    <row r="21" spans="1:30" ht="15" customHeight="1" x14ac:dyDescent="0.2">
      <c r="A21" s="714"/>
      <c r="B21" s="715"/>
      <c r="C21" s="720"/>
      <c r="D21" s="707"/>
      <c r="E21" s="456"/>
      <c r="F21" s="673"/>
      <c r="G21" s="673"/>
      <c r="H21" s="673"/>
      <c r="I21" s="673"/>
      <c r="J21" s="673"/>
      <c r="K21" s="673"/>
      <c r="L21" s="673"/>
      <c r="M21" s="673"/>
      <c r="N21" s="673"/>
      <c r="O21" s="673"/>
      <c r="P21" s="673"/>
      <c r="Q21" s="673"/>
      <c r="R21" s="673"/>
      <c r="S21" s="673"/>
      <c r="T21" s="673"/>
      <c r="U21" s="673"/>
      <c r="V21" s="673"/>
      <c r="W21" s="708"/>
      <c r="X21" s="725"/>
      <c r="Y21" s="531"/>
      <c r="Z21" s="531"/>
      <c r="AA21" s="531"/>
      <c r="AB21" s="531"/>
      <c r="AC21" s="531"/>
      <c r="AD21" s="707"/>
    </row>
    <row r="22" spans="1:30" ht="15" customHeight="1" x14ac:dyDescent="0.2">
      <c r="A22" s="716"/>
      <c r="B22" s="717"/>
      <c r="C22" s="721"/>
      <c r="D22" s="722"/>
      <c r="E22" s="457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709"/>
      <c r="X22" s="726"/>
      <c r="Y22" s="601"/>
      <c r="Z22" s="601"/>
      <c r="AA22" s="601"/>
      <c r="AB22" s="601"/>
      <c r="AC22" s="601"/>
      <c r="AD22" s="722"/>
    </row>
    <row r="23" spans="1:30" ht="15" customHeight="1" x14ac:dyDescent="0.2">
      <c r="A23" s="712"/>
      <c r="B23" s="713"/>
      <c r="C23" s="718"/>
      <c r="D23" s="719"/>
      <c r="E23" s="455"/>
      <c r="F23" s="723"/>
      <c r="G23" s="723"/>
      <c r="H23" s="723"/>
      <c r="I23" s="723"/>
      <c r="J23" s="723"/>
      <c r="K23" s="723"/>
      <c r="L23" s="723"/>
      <c r="M23" s="723"/>
      <c r="N23" s="723"/>
      <c r="O23" s="723"/>
      <c r="P23" s="723"/>
      <c r="Q23" s="723"/>
      <c r="R23" s="723"/>
      <c r="S23" s="723"/>
      <c r="T23" s="723"/>
      <c r="U23" s="723"/>
      <c r="V23" s="723"/>
      <c r="W23" s="724"/>
      <c r="X23" s="454" t="s">
        <v>145</v>
      </c>
      <c r="Y23" s="454"/>
      <c r="Z23" s="454"/>
      <c r="AA23" s="454"/>
      <c r="AB23" s="454"/>
      <c r="AC23" s="454"/>
      <c r="AD23" s="30"/>
    </row>
    <row r="24" spans="1:30" ht="15" customHeight="1" x14ac:dyDescent="0.2">
      <c r="A24" s="714"/>
      <c r="B24" s="715"/>
      <c r="C24" s="720"/>
      <c r="D24" s="707"/>
      <c r="E24" s="456"/>
      <c r="F24" s="673"/>
      <c r="G24" s="673"/>
      <c r="H24" s="673"/>
      <c r="I24" s="673"/>
      <c r="J24" s="673"/>
      <c r="K24" s="673"/>
      <c r="L24" s="673"/>
      <c r="M24" s="673"/>
      <c r="N24" s="673"/>
      <c r="O24" s="673"/>
      <c r="P24" s="673"/>
      <c r="Q24" s="673"/>
      <c r="R24" s="673"/>
      <c r="S24" s="673"/>
      <c r="T24" s="673"/>
      <c r="U24" s="673"/>
      <c r="V24" s="673"/>
      <c r="W24" s="708"/>
      <c r="X24" s="531"/>
      <c r="Y24" s="531"/>
      <c r="Z24" s="531"/>
      <c r="AA24" s="452" t="s">
        <v>147</v>
      </c>
      <c r="AB24" s="531"/>
      <c r="AC24" s="531"/>
      <c r="AD24" s="707"/>
    </row>
    <row r="25" spans="1:30" ht="15" customHeight="1" x14ac:dyDescent="0.2">
      <c r="A25" s="714"/>
      <c r="B25" s="715"/>
      <c r="C25" s="720"/>
      <c r="D25" s="707"/>
      <c r="E25" s="456"/>
      <c r="F25" s="673"/>
      <c r="G25" s="673"/>
      <c r="H25" s="673"/>
      <c r="I25" s="673"/>
      <c r="J25" s="673"/>
      <c r="K25" s="673"/>
      <c r="L25" s="673"/>
      <c r="M25" s="673"/>
      <c r="N25" s="673"/>
      <c r="O25" s="673"/>
      <c r="P25" s="673"/>
      <c r="Q25" s="673"/>
      <c r="R25" s="673"/>
      <c r="S25" s="673"/>
      <c r="T25" s="673"/>
      <c r="U25" s="673"/>
      <c r="V25" s="673"/>
      <c r="W25" s="708"/>
      <c r="X25" s="35" t="s">
        <v>146</v>
      </c>
      <c r="Y25" s="35"/>
      <c r="Z25" s="35"/>
      <c r="AA25" s="35"/>
      <c r="AB25" s="35"/>
      <c r="AC25" s="35"/>
      <c r="AD25" s="36"/>
    </row>
    <row r="26" spans="1:30" ht="15" customHeight="1" x14ac:dyDescent="0.2">
      <c r="A26" s="714"/>
      <c r="B26" s="715"/>
      <c r="C26" s="720"/>
      <c r="D26" s="707"/>
      <c r="E26" s="456"/>
      <c r="F26" s="673"/>
      <c r="G26" s="673"/>
      <c r="H26" s="673"/>
      <c r="I26" s="673"/>
      <c r="J26" s="673"/>
      <c r="K26" s="673"/>
      <c r="L26" s="673"/>
      <c r="M26" s="673"/>
      <c r="N26" s="673"/>
      <c r="O26" s="673"/>
      <c r="P26" s="673"/>
      <c r="Q26" s="673"/>
      <c r="R26" s="673"/>
      <c r="S26" s="673"/>
      <c r="T26" s="673"/>
      <c r="U26" s="673"/>
      <c r="V26" s="673"/>
      <c r="W26" s="708"/>
      <c r="X26" s="725"/>
      <c r="Y26" s="531"/>
      <c r="Z26" s="531"/>
      <c r="AA26" s="531"/>
      <c r="AB26" s="531"/>
      <c r="AC26" s="531"/>
      <c r="AD26" s="707"/>
    </row>
    <row r="27" spans="1:30" ht="15" customHeight="1" x14ac:dyDescent="0.2">
      <c r="A27" s="716"/>
      <c r="B27" s="717"/>
      <c r="C27" s="721"/>
      <c r="D27" s="722"/>
      <c r="E27" s="457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709"/>
      <c r="X27" s="726"/>
      <c r="Y27" s="601"/>
      <c r="Z27" s="601"/>
      <c r="AA27" s="601"/>
      <c r="AB27" s="601"/>
      <c r="AC27" s="601"/>
      <c r="AD27" s="722"/>
    </row>
    <row r="28" spans="1:30" ht="15" customHeight="1" x14ac:dyDescent="0.2">
      <c r="A28" s="712"/>
      <c r="B28" s="713"/>
      <c r="C28" s="718"/>
      <c r="D28" s="719"/>
      <c r="E28" s="455"/>
      <c r="F28" s="723"/>
      <c r="G28" s="723"/>
      <c r="H28" s="723"/>
      <c r="I28" s="723"/>
      <c r="J28" s="723"/>
      <c r="K28" s="723"/>
      <c r="L28" s="723"/>
      <c r="M28" s="723"/>
      <c r="N28" s="723"/>
      <c r="O28" s="723"/>
      <c r="P28" s="723"/>
      <c r="Q28" s="723"/>
      <c r="R28" s="723"/>
      <c r="S28" s="723"/>
      <c r="T28" s="723"/>
      <c r="U28" s="723"/>
      <c r="V28" s="723"/>
      <c r="W28" s="724"/>
      <c r="X28" s="454" t="s">
        <v>145</v>
      </c>
      <c r="Y28" s="454"/>
      <c r="Z28" s="454"/>
      <c r="AA28" s="454"/>
      <c r="AB28" s="454"/>
      <c r="AC28" s="454"/>
      <c r="AD28" s="30"/>
    </row>
    <row r="29" spans="1:30" ht="15" customHeight="1" x14ac:dyDescent="0.2">
      <c r="A29" s="714"/>
      <c r="B29" s="715"/>
      <c r="C29" s="720"/>
      <c r="D29" s="707"/>
      <c r="E29" s="456"/>
      <c r="F29" s="673"/>
      <c r="G29" s="673"/>
      <c r="H29" s="673"/>
      <c r="I29" s="673"/>
      <c r="J29" s="673"/>
      <c r="K29" s="673"/>
      <c r="L29" s="673"/>
      <c r="M29" s="673"/>
      <c r="N29" s="673"/>
      <c r="O29" s="673"/>
      <c r="P29" s="673"/>
      <c r="Q29" s="673"/>
      <c r="R29" s="673"/>
      <c r="S29" s="673"/>
      <c r="T29" s="673"/>
      <c r="U29" s="673"/>
      <c r="V29" s="673"/>
      <c r="W29" s="708"/>
      <c r="X29" s="531"/>
      <c r="Y29" s="531"/>
      <c r="Z29" s="531"/>
      <c r="AA29" s="452" t="s">
        <v>147</v>
      </c>
      <c r="AB29" s="531"/>
      <c r="AC29" s="531"/>
      <c r="AD29" s="707"/>
    </row>
    <row r="30" spans="1:30" ht="15" customHeight="1" x14ac:dyDescent="0.2">
      <c r="A30" s="714"/>
      <c r="B30" s="715"/>
      <c r="C30" s="720"/>
      <c r="D30" s="707"/>
      <c r="E30" s="456"/>
      <c r="F30" s="673"/>
      <c r="G30" s="673"/>
      <c r="H30" s="673"/>
      <c r="I30" s="673"/>
      <c r="J30" s="673"/>
      <c r="K30" s="673"/>
      <c r="L30" s="673"/>
      <c r="M30" s="673"/>
      <c r="N30" s="673"/>
      <c r="O30" s="673"/>
      <c r="P30" s="673"/>
      <c r="Q30" s="673"/>
      <c r="R30" s="673"/>
      <c r="S30" s="673"/>
      <c r="T30" s="673"/>
      <c r="U30" s="673"/>
      <c r="V30" s="673"/>
      <c r="W30" s="708"/>
      <c r="X30" s="35" t="s">
        <v>146</v>
      </c>
      <c r="Y30" s="35"/>
      <c r="Z30" s="35"/>
      <c r="AA30" s="35"/>
      <c r="AB30" s="35"/>
      <c r="AC30" s="35"/>
      <c r="AD30" s="36"/>
    </row>
    <row r="31" spans="1:30" ht="15" customHeight="1" x14ac:dyDescent="0.2">
      <c r="A31" s="714"/>
      <c r="B31" s="715"/>
      <c r="C31" s="720"/>
      <c r="D31" s="707"/>
      <c r="E31" s="456"/>
      <c r="F31" s="673"/>
      <c r="G31" s="673"/>
      <c r="H31" s="673"/>
      <c r="I31" s="673"/>
      <c r="J31" s="673"/>
      <c r="K31" s="673"/>
      <c r="L31" s="673"/>
      <c r="M31" s="673"/>
      <c r="N31" s="673"/>
      <c r="O31" s="673"/>
      <c r="P31" s="673"/>
      <c r="Q31" s="673"/>
      <c r="R31" s="673"/>
      <c r="S31" s="673"/>
      <c r="T31" s="673"/>
      <c r="U31" s="673"/>
      <c r="V31" s="673"/>
      <c r="W31" s="708"/>
      <c r="X31" s="725"/>
      <c r="Y31" s="531"/>
      <c r="Z31" s="531"/>
      <c r="AA31" s="531"/>
      <c r="AB31" s="531"/>
      <c r="AC31" s="531"/>
      <c r="AD31" s="707"/>
    </row>
    <row r="32" spans="1:30" ht="15" customHeight="1" x14ac:dyDescent="0.2">
      <c r="A32" s="716"/>
      <c r="B32" s="717"/>
      <c r="C32" s="721"/>
      <c r="D32" s="722"/>
      <c r="E32" s="457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709"/>
      <c r="X32" s="726"/>
      <c r="Y32" s="601"/>
      <c r="Z32" s="601"/>
      <c r="AA32" s="601"/>
      <c r="AB32" s="601"/>
      <c r="AC32" s="601"/>
      <c r="AD32" s="722"/>
    </row>
    <row r="33" spans="1:31" ht="15" customHeight="1" x14ac:dyDescent="0.2">
      <c r="A33" s="712"/>
      <c r="B33" s="713"/>
      <c r="C33" s="718"/>
      <c r="D33" s="719"/>
      <c r="E33" s="455"/>
      <c r="F33" s="723"/>
      <c r="G33" s="723"/>
      <c r="H33" s="723"/>
      <c r="I33" s="723"/>
      <c r="J33" s="723"/>
      <c r="K33" s="723"/>
      <c r="L33" s="723"/>
      <c r="M33" s="723"/>
      <c r="N33" s="723"/>
      <c r="O33" s="723"/>
      <c r="P33" s="723"/>
      <c r="Q33" s="723"/>
      <c r="R33" s="723"/>
      <c r="S33" s="723"/>
      <c r="T33" s="723"/>
      <c r="U33" s="723"/>
      <c r="V33" s="723"/>
      <c r="W33" s="724"/>
      <c r="X33" s="454" t="s">
        <v>145</v>
      </c>
      <c r="Y33" s="454"/>
      <c r="Z33" s="454"/>
      <c r="AA33" s="454"/>
      <c r="AB33" s="454"/>
      <c r="AC33" s="454"/>
      <c r="AD33" s="30"/>
    </row>
    <row r="34" spans="1:31" ht="15" customHeight="1" x14ac:dyDescent="0.2">
      <c r="A34" s="714"/>
      <c r="B34" s="715"/>
      <c r="C34" s="720"/>
      <c r="D34" s="707"/>
      <c r="E34" s="456"/>
      <c r="F34" s="673"/>
      <c r="G34" s="673"/>
      <c r="H34" s="673"/>
      <c r="I34" s="673"/>
      <c r="J34" s="673"/>
      <c r="K34" s="673"/>
      <c r="L34" s="673"/>
      <c r="M34" s="673"/>
      <c r="N34" s="673"/>
      <c r="O34" s="673"/>
      <c r="P34" s="673"/>
      <c r="Q34" s="673"/>
      <c r="R34" s="673"/>
      <c r="S34" s="673"/>
      <c r="T34" s="673"/>
      <c r="U34" s="673"/>
      <c r="V34" s="673"/>
      <c r="W34" s="708"/>
      <c r="X34" s="531"/>
      <c r="Y34" s="531"/>
      <c r="Z34" s="531"/>
      <c r="AA34" s="452" t="s">
        <v>147</v>
      </c>
      <c r="AB34" s="531"/>
      <c r="AC34" s="531"/>
      <c r="AD34" s="707"/>
    </row>
    <row r="35" spans="1:31" ht="15" customHeight="1" x14ac:dyDescent="0.2">
      <c r="A35" s="714"/>
      <c r="B35" s="715"/>
      <c r="C35" s="720"/>
      <c r="D35" s="707"/>
      <c r="E35" s="456"/>
      <c r="F35" s="673"/>
      <c r="G35" s="673"/>
      <c r="H35" s="673"/>
      <c r="I35" s="673"/>
      <c r="J35" s="673"/>
      <c r="K35" s="673"/>
      <c r="L35" s="673"/>
      <c r="M35" s="673"/>
      <c r="N35" s="673"/>
      <c r="O35" s="673"/>
      <c r="P35" s="673"/>
      <c r="Q35" s="673"/>
      <c r="R35" s="673"/>
      <c r="S35" s="673"/>
      <c r="T35" s="673"/>
      <c r="U35" s="673"/>
      <c r="V35" s="673"/>
      <c r="W35" s="708"/>
      <c r="X35" s="35" t="s">
        <v>146</v>
      </c>
      <c r="Y35" s="35"/>
      <c r="Z35" s="35"/>
      <c r="AA35" s="35"/>
      <c r="AB35" s="35"/>
      <c r="AC35" s="35"/>
      <c r="AD35" s="36"/>
    </row>
    <row r="36" spans="1:31" ht="15" customHeight="1" x14ac:dyDescent="0.2">
      <c r="A36" s="714"/>
      <c r="B36" s="715"/>
      <c r="C36" s="720"/>
      <c r="D36" s="707"/>
      <c r="E36" s="456"/>
      <c r="F36" s="673"/>
      <c r="G36" s="673"/>
      <c r="H36" s="673"/>
      <c r="I36" s="673"/>
      <c r="J36" s="673"/>
      <c r="K36" s="673"/>
      <c r="L36" s="673"/>
      <c r="M36" s="673"/>
      <c r="N36" s="673"/>
      <c r="O36" s="673"/>
      <c r="P36" s="673"/>
      <c r="Q36" s="673"/>
      <c r="R36" s="673"/>
      <c r="S36" s="673"/>
      <c r="T36" s="673"/>
      <c r="U36" s="673"/>
      <c r="V36" s="673"/>
      <c r="W36" s="708"/>
      <c r="X36" s="725"/>
      <c r="Y36" s="531"/>
      <c r="Z36" s="531"/>
      <c r="AA36" s="531"/>
      <c r="AB36" s="531"/>
      <c r="AC36" s="531"/>
      <c r="AD36" s="707"/>
    </row>
    <row r="37" spans="1:31" ht="15" customHeight="1" x14ac:dyDescent="0.2">
      <c r="A37" s="716"/>
      <c r="B37" s="717"/>
      <c r="C37" s="721"/>
      <c r="D37" s="722"/>
      <c r="E37" s="457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709"/>
      <c r="X37" s="726"/>
      <c r="Y37" s="601"/>
      <c r="Z37" s="601"/>
      <c r="AA37" s="601"/>
      <c r="AB37" s="601"/>
      <c r="AC37" s="601"/>
      <c r="AD37" s="722"/>
    </row>
    <row r="38" spans="1:31" ht="15" customHeight="1" x14ac:dyDescent="0.2">
      <c r="A38" s="8" t="s">
        <v>150</v>
      </c>
    </row>
    <row r="39" spans="1:31" ht="15" customHeight="1" x14ac:dyDescent="0.2">
      <c r="X39" s="10" t="s">
        <v>493</v>
      </c>
      <c r="Y39" s="81"/>
      <c r="Z39" s="11" t="s">
        <v>29</v>
      </c>
      <c r="AA39" s="81"/>
      <c r="AB39" s="11" t="s">
        <v>64</v>
      </c>
      <c r="AC39" s="81"/>
      <c r="AD39" s="11" t="s">
        <v>65</v>
      </c>
      <c r="AE39" s="334" t="s">
        <v>481</v>
      </c>
    </row>
    <row r="40" spans="1:31" ht="15" customHeight="1" x14ac:dyDescent="0.2">
      <c r="A40" s="9" t="s">
        <v>68</v>
      </c>
    </row>
    <row r="41" spans="1:31" ht="15" customHeight="1" x14ac:dyDescent="0.2">
      <c r="K41" s="9" t="s">
        <v>36</v>
      </c>
      <c r="N41" s="8" t="s">
        <v>69</v>
      </c>
      <c r="T41" s="519" t="str">
        <f>IF(一括入力シート!$C$5="","",一括入力シート!$C$5)</f>
        <v/>
      </c>
      <c r="U41" s="519"/>
      <c r="V41" s="519"/>
      <c r="W41" s="519"/>
      <c r="X41" s="519"/>
      <c r="Y41" s="519"/>
      <c r="Z41" s="519"/>
      <c r="AA41" s="519"/>
      <c r="AB41" s="519"/>
      <c r="AC41" s="519"/>
      <c r="AD41" s="519"/>
      <c r="AE41" s="338" t="s">
        <v>324</v>
      </c>
    </row>
    <row r="42" spans="1:31" ht="15" customHeight="1" x14ac:dyDescent="0.2">
      <c r="T42" s="519"/>
      <c r="U42" s="519"/>
      <c r="V42" s="519"/>
      <c r="W42" s="519"/>
      <c r="X42" s="519"/>
      <c r="Y42" s="519"/>
      <c r="Z42" s="519"/>
      <c r="AA42" s="519"/>
      <c r="AB42" s="519"/>
      <c r="AC42" s="519"/>
      <c r="AD42" s="519"/>
    </row>
    <row r="43" spans="1:31" ht="15" customHeight="1" x14ac:dyDescent="0.2">
      <c r="N43" s="8" t="s">
        <v>84</v>
      </c>
      <c r="T43" s="519" t="str">
        <f>IF(一括入力シート!$C$6="","",一括入力シート!$C$6)</f>
        <v/>
      </c>
      <c r="U43" s="519"/>
      <c r="V43" s="519"/>
      <c r="W43" s="519"/>
      <c r="X43" s="519"/>
      <c r="Y43" s="519"/>
      <c r="Z43" s="519"/>
      <c r="AA43" s="519"/>
      <c r="AB43" s="519"/>
      <c r="AC43" s="519"/>
      <c r="AD43" s="519"/>
      <c r="AE43" s="338" t="s">
        <v>324</v>
      </c>
    </row>
    <row r="44" spans="1:31" ht="15" customHeight="1" x14ac:dyDescent="0.2">
      <c r="T44" s="519"/>
      <c r="U44" s="519"/>
      <c r="V44" s="519"/>
      <c r="W44" s="519"/>
      <c r="X44" s="519"/>
      <c r="Y44" s="519"/>
      <c r="Z44" s="519"/>
      <c r="AA44" s="519"/>
      <c r="AB44" s="519"/>
      <c r="AC44" s="519"/>
      <c r="AD44" s="519"/>
    </row>
    <row r="45" spans="1:31" ht="15" customHeight="1" x14ac:dyDescent="0.2">
      <c r="N45" s="8" t="s">
        <v>98</v>
      </c>
      <c r="T45" s="518" t="str">
        <f>IF(一括入力シート!C8="","",一括入力シート!$C$7&amp;CHAR(10)&amp;一括入力シート!$C$8)</f>
        <v/>
      </c>
      <c r="U45" s="518"/>
      <c r="V45" s="518"/>
      <c r="W45" s="518"/>
      <c r="X45" s="518"/>
      <c r="Y45" s="518"/>
      <c r="Z45" s="518"/>
      <c r="AA45" s="518"/>
      <c r="AB45" s="518"/>
      <c r="AC45" s="518"/>
      <c r="AD45" s="518"/>
      <c r="AE45" s="338" t="s">
        <v>324</v>
      </c>
    </row>
    <row r="46" spans="1:31" ht="15" customHeight="1" x14ac:dyDescent="0.2">
      <c r="T46" s="518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</row>
    <row r="47" spans="1:31" ht="15" customHeight="1" x14ac:dyDescent="0.2">
      <c r="N47" s="8" t="s">
        <v>498</v>
      </c>
      <c r="T47" s="518" t="str">
        <f>IF(一括入力シート!C26="","",一括入力シート!C26)</f>
        <v/>
      </c>
      <c r="U47" s="518"/>
      <c r="V47" s="518"/>
      <c r="W47" s="518"/>
      <c r="X47" s="518"/>
      <c r="Y47" s="518"/>
      <c r="Z47" s="518"/>
      <c r="AA47" s="518"/>
      <c r="AB47" s="518"/>
      <c r="AC47" s="518"/>
      <c r="AD47" s="518"/>
      <c r="AE47" s="338" t="s">
        <v>324</v>
      </c>
    </row>
    <row r="48" spans="1:31" ht="15" customHeight="1" x14ac:dyDescent="0.2">
      <c r="N48" s="8" t="s">
        <v>499</v>
      </c>
      <c r="T48" s="518" t="str">
        <f>IF(一括入力シート!C27="","",一括入力シート!C27)</f>
        <v/>
      </c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338" t="s">
        <v>324</v>
      </c>
    </row>
    <row r="49" spans="11:31" ht="15" customHeight="1" x14ac:dyDescent="0.2">
      <c r="K49" s="8" t="s">
        <v>152</v>
      </c>
    </row>
    <row r="50" spans="11:31" ht="15" customHeight="1" x14ac:dyDescent="0.2">
      <c r="N50" s="710" t="s">
        <v>151</v>
      </c>
      <c r="O50" s="710"/>
      <c r="T50" s="711"/>
      <c r="U50" s="711"/>
      <c r="V50" s="711"/>
      <c r="W50" s="711"/>
      <c r="X50" s="711"/>
      <c r="Y50" s="711"/>
      <c r="Z50" s="711"/>
      <c r="AA50" s="711"/>
      <c r="AB50" s="711"/>
      <c r="AC50" s="711"/>
      <c r="AD50" s="711"/>
    </row>
    <row r="51" spans="11:31" ht="15" customHeight="1" x14ac:dyDescent="0.2">
      <c r="N51" s="710"/>
      <c r="O51" s="710"/>
      <c r="T51" s="711"/>
      <c r="U51" s="711"/>
      <c r="V51" s="711"/>
      <c r="W51" s="711"/>
      <c r="X51" s="711"/>
      <c r="Y51" s="711"/>
      <c r="Z51" s="711"/>
      <c r="AA51" s="711"/>
      <c r="AB51" s="711"/>
      <c r="AC51" s="711"/>
      <c r="AD51" s="711"/>
    </row>
    <row r="52" spans="11:31" ht="15" customHeight="1" x14ac:dyDescent="0.2">
      <c r="T52" s="711"/>
      <c r="U52" s="711"/>
      <c r="V52" s="711"/>
      <c r="W52" s="711"/>
      <c r="X52" s="711"/>
      <c r="Y52" s="711"/>
      <c r="Z52" s="711"/>
      <c r="AA52" s="711"/>
      <c r="AB52" s="711"/>
      <c r="AC52" s="711"/>
      <c r="AD52" s="711"/>
      <c r="AE52" s="334" t="s">
        <v>492</v>
      </c>
    </row>
    <row r="53" spans="11:31" ht="15" customHeight="1" x14ac:dyDescent="0.2">
      <c r="T53" s="711"/>
      <c r="U53" s="711"/>
      <c r="V53" s="711"/>
      <c r="W53" s="711"/>
      <c r="X53" s="711"/>
      <c r="Y53" s="711"/>
      <c r="Z53" s="711"/>
      <c r="AA53" s="711"/>
      <c r="AB53" s="711"/>
      <c r="AC53" s="711"/>
      <c r="AD53" s="711"/>
    </row>
  </sheetData>
  <mergeCells count="72">
    <mergeCell ref="T41:AD42"/>
    <mergeCell ref="T43:AD44"/>
    <mergeCell ref="T45:AD46"/>
    <mergeCell ref="A33:B37"/>
    <mergeCell ref="C33:D37"/>
    <mergeCell ref="X34:Z34"/>
    <mergeCell ref="AB34:AD34"/>
    <mergeCell ref="F35:W35"/>
    <mergeCell ref="F36:W36"/>
    <mergeCell ref="X36:AD37"/>
    <mergeCell ref="F37:W37"/>
    <mergeCell ref="A13:B17"/>
    <mergeCell ref="X16:AD17"/>
    <mergeCell ref="F13:W13"/>
    <mergeCell ref="F14:W14"/>
    <mergeCell ref="F15:W15"/>
    <mergeCell ref="F16:W16"/>
    <mergeCell ref="F17:W17"/>
    <mergeCell ref="X29:Z29"/>
    <mergeCell ref="AB29:AD29"/>
    <mergeCell ref="AB14:AD14"/>
    <mergeCell ref="X14:Z14"/>
    <mergeCell ref="C13:D17"/>
    <mergeCell ref="E11:AD12"/>
    <mergeCell ref="G7:H8"/>
    <mergeCell ref="A7:C8"/>
    <mergeCell ref="A9:G10"/>
    <mergeCell ref="H9:AD10"/>
    <mergeCell ref="I7:K8"/>
    <mergeCell ref="D7:E8"/>
    <mergeCell ref="F7:F8"/>
    <mergeCell ref="A18:B22"/>
    <mergeCell ref="C18:D22"/>
    <mergeCell ref="F18:W18"/>
    <mergeCell ref="F19:W19"/>
    <mergeCell ref="X19:Z19"/>
    <mergeCell ref="F20:W20"/>
    <mergeCell ref="F21:W21"/>
    <mergeCell ref="X21:AD22"/>
    <mergeCell ref="F22:W22"/>
    <mergeCell ref="N50:O51"/>
    <mergeCell ref="T50:AD51"/>
    <mergeCell ref="T52:AD53"/>
    <mergeCell ref="A23:B27"/>
    <mergeCell ref="C23:D27"/>
    <mergeCell ref="F23:W23"/>
    <mergeCell ref="X24:Z24"/>
    <mergeCell ref="AB24:AD24"/>
    <mergeCell ref="X26:AD27"/>
    <mergeCell ref="A28:B32"/>
    <mergeCell ref="C28:D32"/>
    <mergeCell ref="X31:AD32"/>
    <mergeCell ref="F32:W32"/>
    <mergeCell ref="F33:W33"/>
    <mergeCell ref="F34:W34"/>
    <mergeCell ref="F28:W28"/>
    <mergeCell ref="V2:X2"/>
    <mergeCell ref="Y2:AA2"/>
    <mergeCell ref="AB2:AD2"/>
    <mergeCell ref="T47:AD47"/>
    <mergeCell ref="T48:AD48"/>
    <mergeCell ref="AB19:AD19"/>
    <mergeCell ref="F29:W29"/>
    <mergeCell ref="F30:W30"/>
    <mergeCell ref="F31:W31"/>
    <mergeCell ref="F24:W24"/>
    <mergeCell ref="F25:W25"/>
    <mergeCell ref="F26:W26"/>
    <mergeCell ref="F27:W27"/>
    <mergeCell ref="A5:L6"/>
    <mergeCell ref="C11:D12"/>
    <mergeCell ref="A11:B12"/>
  </mergeCells>
  <phoneticPr fontId="1"/>
  <conditionalFormatting sqref="D7:E8 G7:H8">
    <cfRule type="containsBlanks" dxfId="57" priority="22">
      <formula>LEN(TRIM(D7))=0</formula>
    </cfRule>
  </conditionalFormatting>
  <conditionalFormatting sqref="Y39 AA39 AC39">
    <cfRule type="containsBlanks" dxfId="56" priority="19">
      <formula>LEN(TRIM(Y39))=0</formula>
    </cfRule>
  </conditionalFormatting>
  <conditionalFormatting sqref="H9:AD10">
    <cfRule type="containsBlanks" dxfId="55" priority="18">
      <formula>LEN(TRIM(H9))=0</formula>
    </cfRule>
  </conditionalFormatting>
  <conditionalFormatting sqref="T41:AD44">
    <cfRule type="containsBlanks" dxfId="54" priority="16">
      <formula>LEN(TRIM(T41))=0</formula>
    </cfRule>
  </conditionalFormatting>
  <conditionalFormatting sqref="T45">
    <cfRule type="containsBlanks" dxfId="53" priority="9">
      <formula>LEN(TRIM(T45))=0</formula>
    </cfRule>
  </conditionalFormatting>
  <conditionalFormatting sqref="T45">
    <cfRule type="containsBlanks" dxfId="52" priority="7">
      <formula>LEN(TRIM(T45))=0</formula>
    </cfRule>
    <cfRule type="containsBlanks" dxfId="51" priority="8">
      <formula>LEN(TRIM(T45))=0</formula>
    </cfRule>
  </conditionalFormatting>
  <conditionalFormatting sqref="T47">
    <cfRule type="containsBlanks" dxfId="50" priority="6">
      <formula>LEN(TRIM(T47))=0</formula>
    </cfRule>
  </conditionalFormatting>
  <conditionalFormatting sqref="T47">
    <cfRule type="containsBlanks" dxfId="49" priority="4">
      <formula>LEN(TRIM(T47))=0</formula>
    </cfRule>
    <cfRule type="containsBlanks" dxfId="48" priority="5">
      <formula>LEN(TRIM(T47))=0</formula>
    </cfRule>
  </conditionalFormatting>
  <conditionalFormatting sqref="T48">
    <cfRule type="containsBlanks" dxfId="47" priority="3">
      <formula>LEN(TRIM(T48))=0</formula>
    </cfRule>
  </conditionalFormatting>
  <conditionalFormatting sqref="T48">
    <cfRule type="containsBlanks" dxfId="46" priority="1">
      <formula>LEN(TRIM(T48))=0</formula>
    </cfRule>
    <cfRule type="containsBlanks" dxfId="45" priority="2">
      <formula>LEN(TRIM(T48))=0</formula>
    </cfRule>
  </conditionalFormatting>
  <dataValidations count="5">
    <dataValidation imeMode="halfAlpha" allowBlank="1" showInputMessage="1" showErrorMessage="1" sqref="D7:E8 X14:Z14 AB14:AD14 Y39 X19:Z19 AB19:AD19 X24:Z24 AB24:AD24 X29:Z29 AB29:AD29 X34:Z34 AB34:AD34"/>
    <dataValidation type="whole" imeMode="halfAlpha" allowBlank="1" showInputMessage="1" showErrorMessage="1" sqref="G7:H8 AA39">
      <formula1>1</formula1>
      <formula2>12</formula2>
    </dataValidation>
    <dataValidation type="whole" imeMode="halfAlpha" allowBlank="1" showInputMessage="1" showErrorMessage="1" sqref="AC39 A13:B37">
      <formula1>1</formula1>
      <formula2>31</formula2>
    </dataValidation>
    <dataValidation imeMode="hiragana" allowBlank="1" showInputMessage="1" showErrorMessage="1" sqref="E13:F37"/>
    <dataValidation type="list" imeMode="hiragana" allowBlank="1" showInputMessage="1" showErrorMessage="1" sqref="C13:D37">
      <formula1>"月,火,水,木,金,土,日"</formula1>
    </dataValidation>
  </dataValidations>
  <pageMargins left="0.78740157480314965" right="0.78740157480314965" top="0.59055118110236227" bottom="0.78740157480314965" header="0.19685039370078741" footer="0.3937007874015748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45"/>
  <sheetViews>
    <sheetView workbookViewId="0"/>
  </sheetViews>
  <sheetFormatPr defaultColWidth="9" defaultRowHeight="15" x14ac:dyDescent="0.2"/>
  <cols>
    <col min="1" max="1" width="11.26953125" style="272" bestFit="1" customWidth="1"/>
    <col min="2" max="2" width="13.26953125" style="272" bestFit="1" customWidth="1"/>
    <col min="3" max="4" width="5.6328125" style="272" customWidth="1"/>
    <col min="5" max="5" width="5.6328125" style="273" customWidth="1"/>
    <col min="6" max="6" width="5.6328125" style="272" customWidth="1"/>
    <col min="7" max="7" width="5.6328125" style="273" customWidth="1"/>
    <col min="8" max="8" width="5.6328125" style="272" customWidth="1"/>
    <col min="9" max="9" width="5.6328125" style="273" customWidth="1"/>
    <col min="10" max="13" width="5.6328125" style="272" customWidth="1"/>
    <col min="14" max="14" width="11.453125" style="272" bestFit="1" customWidth="1"/>
    <col min="15" max="19" width="9" style="272"/>
    <col min="20" max="20" width="16.7265625" style="272" customWidth="1"/>
    <col min="21" max="21" width="6.26953125" style="272" customWidth="1"/>
    <col min="22" max="22" width="2.7265625" style="272" bestFit="1" customWidth="1"/>
    <col min="23" max="16384" width="9" style="272"/>
  </cols>
  <sheetData>
    <row r="1" spans="1:13" ht="16" x14ac:dyDescent="0.2">
      <c r="A1" s="299" t="s">
        <v>306</v>
      </c>
    </row>
    <row r="3" spans="1:13" x14ac:dyDescent="0.2">
      <c r="B3" s="272" t="s">
        <v>459</v>
      </c>
      <c r="C3" s="298"/>
      <c r="D3" s="272" t="s">
        <v>307</v>
      </c>
      <c r="E3" s="291"/>
      <c r="F3" s="272" t="s">
        <v>337</v>
      </c>
      <c r="J3" s="427"/>
      <c r="K3" s="272" t="s">
        <v>458</v>
      </c>
    </row>
    <row r="4" spans="1:13" x14ac:dyDescent="0.2">
      <c r="C4" s="272" t="s">
        <v>402</v>
      </c>
    </row>
    <row r="5" spans="1:13" x14ac:dyDescent="0.2">
      <c r="A5" s="275" t="s">
        <v>290</v>
      </c>
      <c r="B5" s="274" t="s">
        <v>291</v>
      </c>
      <c r="C5" s="494"/>
      <c r="D5" s="495"/>
      <c r="E5" s="495"/>
      <c r="F5" s="495"/>
      <c r="G5" s="495"/>
      <c r="H5" s="495"/>
      <c r="I5" s="495"/>
      <c r="J5" s="495"/>
      <c r="K5" s="495"/>
      <c r="L5" s="495"/>
      <c r="M5" s="496"/>
    </row>
    <row r="6" spans="1:13" x14ac:dyDescent="0.2">
      <c r="A6" s="276"/>
      <c r="B6" s="274" t="s">
        <v>188</v>
      </c>
      <c r="C6" s="494"/>
      <c r="D6" s="495"/>
      <c r="E6" s="495"/>
      <c r="F6" s="495"/>
      <c r="G6" s="495"/>
      <c r="H6" s="495"/>
      <c r="I6" s="495"/>
      <c r="J6" s="495"/>
      <c r="K6" s="495"/>
      <c r="L6" s="495"/>
      <c r="M6" s="496"/>
    </row>
    <row r="7" spans="1:13" x14ac:dyDescent="0.2">
      <c r="A7" s="276"/>
      <c r="B7" s="278" t="s">
        <v>301</v>
      </c>
      <c r="C7" s="486"/>
      <c r="D7" s="487"/>
      <c r="E7" s="487"/>
      <c r="F7" s="487"/>
      <c r="G7" s="487"/>
      <c r="H7" s="487"/>
      <c r="I7" s="487"/>
      <c r="J7" s="487"/>
      <c r="K7" s="487"/>
      <c r="L7" s="487"/>
      <c r="M7" s="488"/>
    </row>
    <row r="8" spans="1:13" x14ac:dyDescent="0.2">
      <c r="A8" s="276"/>
      <c r="B8" s="279" t="s">
        <v>302</v>
      </c>
      <c r="C8" s="491"/>
      <c r="D8" s="492"/>
      <c r="E8" s="492"/>
      <c r="F8" s="492"/>
      <c r="G8" s="492"/>
      <c r="H8" s="492"/>
      <c r="I8" s="492"/>
      <c r="J8" s="492"/>
      <c r="K8" s="492"/>
      <c r="L8" s="492"/>
      <c r="M8" s="493"/>
    </row>
    <row r="10" spans="1:13" x14ac:dyDescent="0.2">
      <c r="A10" s="280" t="s">
        <v>303</v>
      </c>
      <c r="B10" s="281"/>
      <c r="C10" s="494"/>
      <c r="D10" s="495"/>
      <c r="E10" s="495"/>
      <c r="F10" s="495"/>
      <c r="G10" s="495"/>
      <c r="H10" s="495"/>
      <c r="I10" s="495"/>
      <c r="J10" s="495"/>
      <c r="K10" s="495"/>
      <c r="L10" s="495"/>
      <c r="M10" s="496"/>
    </row>
    <row r="12" spans="1:13" x14ac:dyDescent="0.2">
      <c r="A12" s="361" t="s">
        <v>385</v>
      </c>
    </row>
    <row r="13" spans="1:13" x14ac:dyDescent="0.2">
      <c r="A13" s="280" t="s">
        <v>292</v>
      </c>
      <c r="B13" s="281"/>
      <c r="C13" s="292" t="s">
        <v>493</v>
      </c>
      <c r="D13" s="303"/>
      <c r="E13" s="282" t="s">
        <v>29</v>
      </c>
      <c r="F13" s="303"/>
      <c r="G13" s="282" t="s">
        <v>64</v>
      </c>
      <c r="H13" s="303"/>
      <c r="I13" s="283" t="s">
        <v>65</v>
      </c>
    </row>
    <row r="14" spans="1:13" x14ac:dyDescent="0.2">
      <c r="A14" s="280" t="s">
        <v>326</v>
      </c>
      <c r="B14" s="281"/>
      <c r="C14" s="497"/>
      <c r="D14" s="498"/>
      <c r="E14" s="498"/>
      <c r="F14" s="498"/>
      <c r="G14" s="498"/>
      <c r="H14" s="498"/>
      <c r="I14" s="283" t="s">
        <v>308</v>
      </c>
    </row>
    <row r="15" spans="1:13" x14ac:dyDescent="0.2">
      <c r="A15" s="276" t="s">
        <v>327</v>
      </c>
      <c r="B15" s="284" t="s">
        <v>330</v>
      </c>
      <c r="C15" s="497"/>
      <c r="D15" s="498"/>
      <c r="E15" s="498"/>
      <c r="F15" s="498"/>
      <c r="G15" s="498"/>
      <c r="H15" s="498"/>
      <c r="I15" s="283" t="s">
        <v>308</v>
      </c>
      <c r="J15" s="324" t="s">
        <v>382</v>
      </c>
    </row>
    <row r="16" spans="1:13" x14ac:dyDescent="0.2">
      <c r="A16" s="277" t="s">
        <v>328</v>
      </c>
      <c r="B16" s="284" t="s">
        <v>329</v>
      </c>
      <c r="C16" s="497"/>
      <c r="D16" s="498"/>
      <c r="E16" s="498"/>
      <c r="F16" s="498"/>
      <c r="G16" s="498"/>
      <c r="H16" s="498"/>
      <c r="I16" s="283" t="s">
        <v>308</v>
      </c>
      <c r="J16" s="324"/>
    </row>
    <row r="17" spans="1:22" x14ac:dyDescent="0.2">
      <c r="A17" s="280" t="s">
        <v>331</v>
      </c>
      <c r="B17" s="281"/>
      <c r="C17" s="497" t="str">
        <f>IF(C14="","",SUM(C14:H16))</f>
        <v/>
      </c>
      <c r="D17" s="498"/>
      <c r="E17" s="498"/>
      <c r="F17" s="498"/>
      <c r="G17" s="498"/>
      <c r="H17" s="498"/>
      <c r="I17" s="283" t="s">
        <v>308</v>
      </c>
    </row>
    <row r="18" spans="1:22" x14ac:dyDescent="0.2">
      <c r="A18" s="361" t="s">
        <v>383</v>
      </c>
    </row>
    <row r="19" spans="1:22" x14ac:dyDescent="0.2">
      <c r="A19" s="275" t="s">
        <v>33</v>
      </c>
      <c r="B19" s="278" t="s">
        <v>26</v>
      </c>
      <c r="C19" s="286" t="s">
        <v>493</v>
      </c>
      <c r="D19" s="302"/>
      <c r="E19" s="286" t="s">
        <v>29</v>
      </c>
      <c r="F19" s="302"/>
      <c r="G19" s="286" t="s">
        <v>64</v>
      </c>
      <c r="H19" s="302"/>
      <c r="I19" s="287" t="s">
        <v>65</v>
      </c>
      <c r="J19" s="324" t="s">
        <v>483</v>
      </c>
    </row>
    <row r="20" spans="1:22" x14ac:dyDescent="0.2">
      <c r="A20" s="276" t="s">
        <v>332</v>
      </c>
      <c r="B20" s="348" t="s">
        <v>27</v>
      </c>
      <c r="C20" s="349" t="s">
        <v>493</v>
      </c>
      <c r="D20" s="350"/>
      <c r="E20" s="349" t="s">
        <v>29</v>
      </c>
      <c r="F20" s="350"/>
      <c r="G20" s="349" t="s">
        <v>64</v>
      </c>
      <c r="H20" s="350"/>
      <c r="I20" s="351" t="s">
        <v>65</v>
      </c>
      <c r="N20" s="393"/>
      <c r="Q20" s="393" t="str">
        <f>IF(K20="","",("h"&amp;G20&amp;"."&amp;I20&amp;"."&amp;K20)*1)</f>
        <v/>
      </c>
      <c r="R20" s="393"/>
      <c r="S20" s="393"/>
      <c r="U20" s="393" t="str">
        <f>IF($H20="","",("h"&amp;$D20&amp;"."&amp;$F20&amp;"."&amp;$H20)*1)</f>
        <v/>
      </c>
    </row>
    <row r="21" spans="1:22" x14ac:dyDescent="0.2">
      <c r="A21" s="277"/>
      <c r="B21" s="428" t="s">
        <v>380</v>
      </c>
      <c r="C21" s="352" t="s">
        <v>493</v>
      </c>
      <c r="D21" s="353"/>
      <c r="E21" s="352" t="s">
        <v>29</v>
      </c>
      <c r="F21" s="353"/>
      <c r="G21" s="352" t="s">
        <v>64</v>
      </c>
      <c r="H21" s="353"/>
      <c r="I21" s="354" t="s">
        <v>379</v>
      </c>
      <c r="J21" s="324" t="s">
        <v>460</v>
      </c>
      <c r="N21" s="393"/>
      <c r="Q21" s="393"/>
      <c r="R21" s="393"/>
      <c r="S21" s="393"/>
      <c r="U21" s="393" t="str">
        <f>IF($H21="","",("h"&amp;$D21&amp;"."&amp;$F21&amp;"."&amp;$H21)*1)</f>
        <v/>
      </c>
    </row>
    <row r="22" spans="1:22" x14ac:dyDescent="0.2">
      <c r="A22" s="275" t="s">
        <v>333</v>
      </c>
      <c r="B22" s="279" t="s">
        <v>334</v>
      </c>
      <c r="C22" s="289" t="s">
        <v>493</v>
      </c>
      <c r="D22" s="300" t="s">
        <v>520</v>
      </c>
      <c r="E22" s="289" t="s">
        <v>29</v>
      </c>
      <c r="F22" s="300"/>
      <c r="G22" s="289" t="s">
        <v>64</v>
      </c>
      <c r="H22" s="300"/>
      <c r="I22" s="290" t="s">
        <v>65</v>
      </c>
      <c r="N22" s="393"/>
      <c r="Q22" s="393" t="str">
        <f>IF(K22="","",("h"&amp;G22&amp;"."&amp;I22&amp;"."&amp;K22)*1)</f>
        <v/>
      </c>
      <c r="R22" s="393"/>
      <c r="S22" s="393"/>
      <c r="U22" s="393" t="str">
        <f>IF($H22="","",("h"&amp;$D22&amp;"."&amp;$F22&amp;"."&amp;$H22)*1)</f>
        <v/>
      </c>
    </row>
    <row r="23" spans="1:22" x14ac:dyDescent="0.2">
      <c r="A23" s="277"/>
      <c r="B23" s="279" t="s">
        <v>335</v>
      </c>
      <c r="C23" s="289" t="s">
        <v>493</v>
      </c>
      <c r="D23" s="300"/>
      <c r="E23" s="289" t="s">
        <v>29</v>
      </c>
      <c r="F23" s="300"/>
      <c r="G23" s="289" t="s">
        <v>64</v>
      </c>
      <c r="H23" s="300"/>
      <c r="I23" s="290" t="s">
        <v>65</v>
      </c>
      <c r="N23" s="393"/>
      <c r="Q23" s="393" t="str">
        <f>IF(K23="","",("h"&amp;G23&amp;"."&amp;I23&amp;"."&amp;K23)*1)</f>
        <v/>
      </c>
      <c r="R23" s="393"/>
      <c r="S23" s="393"/>
      <c r="U23" s="393" t="str">
        <f>IF($H23="","",("h"&amp;$D23&amp;"."&amp;$F23&amp;"."&amp;$H23)*1)</f>
        <v/>
      </c>
    </row>
    <row r="24" spans="1:22" x14ac:dyDescent="0.2">
      <c r="A24" s="280" t="s">
        <v>336</v>
      </c>
      <c r="B24" s="281"/>
      <c r="C24" s="289" t="s">
        <v>493</v>
      </c>
      <c r="D24" s="394" t="str">
        <f>IF(D20="","",DATE(YEAR($U$24),1,1))</f>
        <v/>
      </c>
      <c r="E24" s="289" t="s">
        <v>29</v>
      </c>
      <c r="F24" s="326" t="str">
        <f>IF(F20="","",MONTH($U$24))</f>
        <v/>
      </c>
      <c r="G24" s="289" t="s">
        <v>64</v>
      </c>
      <c r="H24" s="326" t="str">
        <f>IF(H20="","",DAY($U$24))</f>
        <v/>
      </c>
      <c r="I24" s="290" t="s">
        <v>65</v>
      </c>
      <c r="N24" s="393"/>
      <c r="Q24" s="393"/>
      <c r="R24" s="393"/>
      <c r="S24" s="393"/>
      <c r="U24" s="393">
        <f>MAX(U20:U23)</f>
        <v>0</v>
      </c>
      <c r="V24" s="468" t="str">
        <f>D24</f>
        <v/>
      </c>
    </row>
    <row r="25" spans="1:22" x14ac:dyDescent="0.2">
      <c r="A25" s="361" t="s">
        <v>384</v>
      </c>
    </row>
    <row r="26" spans="1:22" x14ac:dyDescent="0.2">
      <c r="A26" s="275" t="s">
        <v>174</v>
      </c>
      <c r="B26" s="278" t="s">
        <v>151</v>
      </c>
      <c r="C26" s="486"/>
      <c r="D26" s="487"/>
      <c r="E26" s="487"/>
      <c r="F26" s="487"/>
      <c r="G26" s="487"/>
      <c r="H26" s="487"/>
      <c r="I26" s="488"/>
      <c r="J26" s="324"/>
    </row>
    <row r="27" spans="1:22" x14ac:dyDescent="0.2">
      <c r="A27" s="320"/>
      <c r="B27" s="458" t="s">
        <v>511</v>
      </c>
      <c r="C27" s="482"/>
      <c r="D27" s="483"/>
      <c r="E27" s="483"/>
      <c r="F27" s="483"/>
      <c r="G27" s="483"/>
      <c r="H27" s="483"/>
      <c r="I27" s="484"/>
      <c r="J27" s="324" t="s">
        <v>512</v>
      </c>
    </row>
    <row r="28" spans="1:22" x14ac:dyDescent="0.2">
      <c r="A28" s="306" t="str">
        <f>$D$28&amp;"/"&amp;$F$28&amp;"/"&amp;$H$28</f>
        <v>//</v>
      </c>
      <c r="B28" s="293" t="s">
        <v>293</v>
      </c>
      <c r="C28" s="294" t="s">
        <v>304</v>
      </c>
      <c r="D28" s="301"/>
      <c r="E28" s="296" t="s">
        <v>29</v>
      </c>
      <c r="F28" s="304"/>
      <c r="G28" s="296" t="s">
        <v>64</v>
      </c>
      <c r="H28" s="304"/>
      <c r="I28" s="297" t="s">
        <v>65</v>
      </c>
      <c r="J28" s="324" t="s">
        <v>519</v>
      </c>
    </row>
    <row r="29" spans="1:22" x14ac:dyDescent="0.2">
      <c r="A29" s="276"/>
      <c r="B29" s="293" t="s">
        <v>294</v>
      </c>
      <c r="C29" s="489" t="str">
        <f ca="1">IF(H28="","",DATEDIF(A28,TODAY(),"y"))</f>
        <v/>
      </c>
      <c r="D29" s="490"/>
      <c r="E29" s="490"/>
      <c r="F29" s="490"/>
      <c r="G29" s="295" t="s">
        <v>305</v>
      </c>
      <c r="H29" s="295"/>
      <c r="I29" s="297"/>
    </row>
    <row r="30" spans="1:22" x14ac:dyDescent="0.2">
      <c r="A30" s="276"/>
      <c r="B30" s="293" t="s">
        <v>299</v>
      </c>
      <c r="C30" s="482"/>
      <c r="D30" s="483"/>
      <c r="E30" s="483"/>
      <c r="F30" s="483"/>
      <c r="G30" s="483"/>
      <c r="H30" s="483"/>
      <c r="I30" s="484"/>
    </row>
    <row r="31" spans="1:22" x14ac:dyDescent="0.2">
      <c r="A31" s="277"/>
      <c r="B31" s="279" t="s">
        <v>300</v>
      </c>
      <c r="C31" s="491"/>
      <c r="D31" s="492"/>
      <c r="E31" s="492"/>
      <c r="F31" s="492"/>
      <c r="G31" s="492"/>
      <c r="H31" s="492"/>
      <c r="I31" s="493"/>
    </row>
    <row r="32" spans="1:22" x14ac:dyDescent="0.2">
      <c r="A32" s="275" t="s">
        <v>255</v>
      </c>
      <c r="B32" s="278" t="s">
        <v>295</v>
      </c>
      <c r="C32" s="285" t="s">
        <v>229</v>
      </c>
      <c r="D32" s="485"/>
      <c r="E32" s="485"/>
      <c r="F32" s="286" t="s">
        <v>186</v>
      </c>
      <c r="G32" s="286"/>
      <c r="H32" s="285"/>
      <c r="I32" s="287"/>
    </row>
    <row r="33" spans="1:10" x14ac:dyDescent="0.2">
      <c r="A33" s="277"/>
      <c r="B33" s="279" t="s">
        <v>296</v>
      </c>
      <c r="C33" s="288"/>
      <c r="D33" s="300"/>
      <c r="E33" s="289" t="s">
        <v>29</v>
      </c>
      <c r="F33" s="300"/>
      <c r="G33" s="289" t="s">
        <v>64</v>
      </c>
      <c r="H33" s="300"/>
      <c r="I33" s="290" t="s">
        <v>65</v>
      </c>
      <c r="J33" s="324" t="s">
        <v>377</v>
      </c>
    </row>
    <row r="34" spans="1:10" x14ac:dyDescent="0.2">
      <c r="A34" s="276" t="s">
        <v>259</v>
      </c>
      <c r="B34" s="278" t="s">
        <v>298</v>
      </c>
      <c r="C34" s="285" t="s">
        <v>229</v>
      </c>
      <c r="D34" s="485"/>
      <c r="E34" s="485"/>
      <c r="F34" s="485"/>
      <c r="G34" s="286" t="s">
        <v>186</v>
      </c>
      <c r="H34" s="285"/>
      <c r="I34" s="287"/>
    </row>
    <row r="35" spans="1:10" x14ac:dyDescent="0.2">
      <c r="A35" s="277"/>
      <c r="B35" s="279" t="s">
        <v>297</v>
      </c>
      <c r="C35" s="288"/>
      <c r="D35" s="300"/>
      <c r="E35" s="289" t="s">
        <v>29</v>
      </c>
      <c r="F35" s="300"/>
      <c r="G35" s="289" t="s">
        <v>64</v>
      </c>
      <c r="H35" s="300"/>
      <c r="I35" s="290" t="s">
        <v>65</v>
      </c>
      <c r="J35" s="324" t="s">
        <v>377</v>
      </c>
    </row>
    <row r="36" spans="1:10" x14ac:dyDescent="0.2">
      <c r="A36" s="361" t="s">
        <v>439</v>
      </c>
    </row>
    <row r="37" spans="1:10" x14ac:dyDescent="0.2">
      <c r="A37" s="275" t="s">
        <v>174</v>
      </c>
      <c r="B37" s="278" t="s">
        <v>151</v>
      </c>
      <c r="C37" s="486"/>
      <c r="D37" s="487"/>
      <c r="E37" s="487"/>
      <c r="F37" s="487"/>
      <c r="G37" s="487"/>
      <c r="H37" s="487"/>
      <c r="I37" s="488"/>
      <c r="J37" s="324"/>
    </row>
    <row r="38" spans="1:10" x14ac:dyDescent="0.2">
      <c r="A38" s="306" t="str">
        <f>$D$38&amp;"/"&amp;$F$38&amp;"/"&amp;$H$38</f>
        <v>//</v>
      </c>
      <c r="B38" s="293" t="s">
        <v>293</v>
      </c>
      <c r="C38" s="294" t="s">
        <v>304</v>
      </c>
      <c r="D38" s="301"/>
      <c r="E38" s="296" t="s">
        <v>29</v>
      </c>
      <c r="F38" s="304"/>
      <c r="G38" s="296" t="s">
        <v>64</v>
      </c>
      <c r="H38" s="304"/>
      <c r="I38" s="297" t="s">
        <v>65</v>
      </c>
      <c r="J38" s="305"/>
    </row>
    <row r="39" spans="1:10" x14ac:dyDescent="0.2">
      <c r="A39" s="276"/>
      <c r="B39" s="293" t="s">
        <v>294</v>
      </c>
      <c r="C39" s="489" t="str">
        <f ca="1">IF(H38="","",DATEDIF(A38,TODAY(),"y"))</f>
        <v/>
      </c>
      <c r="D39" s="490"/>
      <c r="E39" s="490"/>
      <c r="F39" s="490"/>
      <c r="G39" s="295" t="s">
        <v>253</v>
      </c>
      <c r="H39" s="295"/>
      <c r="I39" s="297"/>
    </row>
    <row r="40" spans="1:10" x14ac:dyDescent="0.2">
      <c r="A40" s="276"/>
      <c r="B40" s="293" t="s">
        <v>299</v>
      </c>
      <c r="C40" s="482"/>
      <c r="D40" s="483"/>
      <c r="E40" s="483"/>
      <c r="F40" s="483"/>
      <c r="G40" s="483"/>
      <c r="H40" s="483"/>
      <c r="I40" s="484"/>
    </row>
    <row r="41" spans="1:10" x14ac:dyDescent="0.2">
      <c r="A41" s="277"/>
      <c r="B41" s="279" t="s">
        <v>300</v>
      </c>
      <c r="C41" s="491"/>
      <c r="D41" s="492"/>
      <c r="E41" s="492"/>
      <c r="F41" s="492"/>
      <c r="G41" s="492"/>
      <c r="H41" s="492"/>
      <c r="I41" s="493"/>
    </row>
    <row r="42" spans="1:10" x14ac:dyDescent="0.2">
      <c r="A42" s="275" t="s">
        <v>255</v>
      </c>
      <c r="B42" s="278" t="s">
        <v>295</v>
      </c>
      <c r="C42" s="285" t="s">
        <v>229</v>
      </c>
      <c r="D42" s="485"/>
      <c r="E42" s="485"/>
      <c r="F42" s="286" t="s">
        <v>186</v>
      </c>
      <c r="G42" s="286"/>
      <c r="H42" s="285"/>
      <c r="I42" s="287"/>
    </row>
    <row r="43" spans="1:10" x14ac:dyDescent="0.2">
      <c r="A43" s="277"/>
      <c r="B43" s="279" t="s">
        <v>296</v>
      </c>
      <c r="C43" s="288"/>
      <c r="D43" s="300"/>
      <c r="E43" s="289" t="s">
        <v>29</v>
      </c>
      <c r="F43" s="300"/>
      <c r="G43" s="289" t="s">
        <v>64</v>
      </c>
      <c r="H43" s="300"/>
      <c r="I43" s="290" t="s">
        <v>65</v>
      </c>
      <c r="J43" s="324" t="s">
        <v>377</v>
      </c>
    </row>
    <row r="44" spans="1:10" x14ac:dyDescent="0.2">
      <c r="A44" s="276" t="s">
        <v>259</v>
      </c>
      <c r="B44" s="278" t="s">
        <v>298</v>
      </c>
      <c r="C44" s="285" t="s">
        <v>229</v>
      </c>
      <c r="D44" s="485"/>
      <c r="E44" s="485"/>
      <c r="F44" s="485"/>
      <c r="G44" s="286" t="s">
        <v>186</v>
      </c>
      <c r="H44" s="285"/>
      <c r="I44" s="287"/>
    </row>
    <row r="45" spans="1:10" x14ac:dyDescent="0.2">
      <c r="A45" s="277"/>
      <c r="B45" s="279" t="s">
        <v>297</v>
      </c>
      <c r="C45" s="288" t="s">
        <v>28</v>
      </c>
      <c r="D45" s="300"/>
      <c r="E45" s="289" t="s">
        <v>29</v>
      </c>
      <c r="F45" s="300"/>
      <c r="G45" s="289" t="s">
        <v>64</v>
      </c>
      <c r="H45" s="300"/>
      <c r="I45" s="290" t="s">
        <v>65</v>
      </c>
    </row>
  </sheetData>
  <mergeCells count="22">
    <mergeCell ref="C26:I26"/>
    <mergeCell ref="C5:M5"/>
    <mergeCell ref="C6:M6"/>
    <mergeCell ref="C7:M7"/>
    <mergeCell ref="C8:M8"/>
    <mergeCell ref="C10:M10"/>
    <mergeCell ref="C14:H14"/>
    <mergeCell ref="C15:H15"/>
    <mergeCell ref="C16:H16"/>
    <mergeCell ref="C17:H17"/>
    <mergeCell ref="C27:I27"/>
    <mergeCell ref="D44:F44"/>
    <mergeCell ref="C37:I37"/>
    <mergeCell ref="C39:F39"/>
    <mergeCell ref="C40:I40"/>
    <mergeCell ref="C41:I41"/>
    <mergeCell ref="D42:E42"/>
    <mergeCell ref="D32:E32"/>
    <mergeCell ref="D34:F34"/>
    <mergeCell ref="C29:F29"/>
    <mergeCell ref="C30:I30"/>
    <mergeCell ref="C31:I31"/>
  </mergeCells>
  <phoneticPr fontId="1"/>
  <conditionalFormatting sqref="C10 D13 F13 H13 D19:D20 F19:F20 H19:H20 D32:E32 D33 F33 H33 D34:F34 D35 C5:C8 F35 H35">
    <cfRule type="containsBlanks" dxfId="237" priority="29">
      <formula>LEN(TRIM(C5))=0</formula>
    </cfRule>
  </conditionalFormatting>
  <conditionalFormatting sqref="D28 F28 H28">
    <cfRule type="containsBlanks" dxfId="236" priority="28">
      <formula>LEN(TRIM(D28))=0</formula>
    </cfRule>
  </conditionalFormatting>
  <conditionalFormatting sqref="C30:I31 C26:I27">
    <cfRule type="containsBlanks" dxfId="235" priority="27">
      <formula>LEN(TRIM(C26))=0</formula>
    </cfRule>
  </conditionalFormatting>
  <conditionalFormatting sqref="C14">
    <cfRule type="containsBlanks" dxfId="234" priority="26">
      <formula>LEN(TRIM(C14))=0</formula>
    </cfRule>
  </conditionalFormatting>
  <conditionalFormatting sqref="C15">
    <cfRule type="containsBlanks" dxfId="233" priority="24">
      <formula>LEN(TRIM(C15))=0</formula>
    </cfRule>
  </conditionalFormatting>
  <conditionalFormatting sqref="C33">
    <cfRule type="containsBlanks" dxfId="232" priority="23">
      <formula>LEN(TRIM(C33))=0</formula>
    </cfRule>
  </conditionalFormatting>
  <conditionalFormatting sqref="C29:F29">
    <cfRule type="containsBlanks" dxfId="231" priority="20">
      <formula>LEN(TRIM(C29))=0</formula>
    </cfRule>
  </conditionalFormatting>
  <conditionalFormatting sqref="C16">
    <cfRule type="containsBlanks" dxfId="230" priority="19">
      <formula>LEN(TRIM(C16))=0</formula>
    </cfRule>
  </conditionalFormatting>
  <conditionalFormatting sqref="C17">
    <cfRule type="containsBlanks" dxfId="229" priority="18">
      <formula>LEN(TRIM(C17))=0</formula>
    </cfRule>
  </conditionalFormatting>
  <conditionalFormatting sqref="D22 F22 H22">
    <cfRule type="containsBlanks" dxfId="228" priority="17">
      <formula>LEN(TRIM(D22))=0</formula>
    </cfRule>
  </conditionalFormatting>
  <conditionalFormatting sqref="D23 F23 H23">
    <cfRule type="containsBlanks" dxfId="227" priority="16">
      <formula>LEN(TRIM(D23))=0</formula>
    </cfRule>
  </conditionalFormatting>
  <conditionalFormatting sqref="F24 H24 D24">
    <cfRule type="containsBlanks" dxfId="226" priority="14">
      <formula>LEN(TRIM(D24))=0</formula>
    </cfRule>
    <cfRule type="containsBlanks" dxfId="225" priority="15">
      <formula>LEN(TRIM(D24))=0</formula>
    </cfRule>
  </conditionalFormatting>
  <conditionalFormatting sqref="C17:H17">
    <cfRule type="containsBlanks" dxfId="224" priority="13">
      <formula>LEN(TRIM(C17))=0</formula>
    </cfRule>
  </conditionalFormatting>
  <conditionalFormatting sqref="D42:E42 D43 F43 H43 D44:F44 D45 F45 H45">
    <cfRule type="containsBlanks" dxfId="223" priority="12">
      <formula>LEN(TRIM(D42))=0</formula>
    </cfRule>
  </conditionalFormatting>
  <conditionalFormatting sqref="D38 F38 H38">
    <cfRule type="containsBlanks" dxfId="222" priority="11">
      <formula>LEN(TRIM(D38))=0</formula>
    </cfRule>
  </conditionalFormatting>
  <conditionalFormatting sqref="C37:I37 C40:I41">
    <cfRule type="containsBlanks" dxfId="221" priority="10">
      <formula>LEN(TRIM(C37))=0</formula>
    </cfRule>
  </conditionalFormatting>
  <conditionalFormatting sqref="C39:F39">
    <cfRule type="containsBlanks" dxfId="220" priority="8">
      <formula>LEN(TRIM(C39))=0</formula>
    </cfRule>
  </conditionalFormatting>
  <conditionalFormatting sqref="C37:I37 D38 F38 H38 C40:I41 D42:E42 D43 D44:F44 D45 F45 F43 H43 H45">
    <cfRule type="containsBlanks" dxfId="219" priority="7">
      <formula>LEN(TRIM(C37))=0</formula>
    </cfRule>
  </conditionalFormatting>
  <conditionalFormatting sqref="D22:D23 F22:F23 H22:H23">
    <cfRule type="containsBlanks" dxfId="218" priority="6">
      <formula>LEN(TRIM(D22))=0</formula>
    </cfRule>
  </conditionalFormatting>
  <conditionalFormatting sqref="C15:H16">
    <cfRule type="containsBlanks" dxfId="217" priority="5">
      <formula>LEN(TRIM(C15))=0</formula>
    </cfRule>
  </conditionalFormatting>
  <conditionalFormatting sqref="C35">
    <cfRule type="containsBlanks" dxfId="216" priority="3">
      <formula>LEN(TRIM(C35))=0</formula>
    </cfRule>
  </conditionalFormatting>
  <conditionalFormatting sqref="C43">
    <cfRule type="containsBlanks" dxfId="215" priority="2">
      <formula>LEN(TRIM(C43))=0</formula>
    </cfRule>
  </conditionalFormatting>
  <dataValidations count="6">
    <dataValidation imeMode="halfAlpha" allowBlank="1" showInputMessage="1" showErrorMessage="1" sqref="D32:D35 D13 D28 F24 H24 C14:C17 D19:D24 D42:D45 D38 C27:I27"/>
    <dataValidation imeMode="hiragana" allowBlank="1" showInputMessage="1" showErrorMessage="1" sqref="C40:I41 C5:C8 C30:I31 C10 C37:I37 C26:I26"/>
    <dataValidation type="whole" imeMode="halfAlpha" allowBlank="1" showInputMessage="1" showErrorMessage="1" sqref="F13 F33 F35 F28 F21 F43 F45 F38">
      <formula1>1</formula1>
      <formula2>12</formula2>
    </dataValidation>
    <dataValidation type="whole" imeMode="halfAlpha" allowBlank="1" showInputMessage="1" showErrorMessage="1" sqref="H28 H33 H35 H13 H19:H23 H38 H43 H45">
      <formula1>1</formula1>
      <formula2>31</formula2>
    </dataValidation>
    <dataValidation type="whole" allowBlank="1" showInputMessage="1" showErrorMessage="1" sqref="F19:F20 F22:F23">
      <formula1>1</formula1>
      <formula2>12</formula2>
    </dataValidation>
    <dataValidation type="list" allowBlank="1" showInputMessage="1" showErrorMessage="1" sqref="C33 C35 C43">
      <formula1>"昭和,平成,令和"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30" width="2.90625" style="8"/>
    <col min="31" max="31" width="2.90625" style="334" customWidth="1"/>
    <col min="32" max="16384" width="2.90625" style="8"/>
  </cols>
  <sheetData>
    <row r="1" spans="1:31" ht="15" customHeight="1" x14ac:dyDescent="0.2">
      <c r="A1" s="8" t="s">
        <v>136</v>
      </c>
      <c r="U1" s="405" t="s">
        <v>420</v>
      </c>
      <c r="V1" s="663" t="s">
        <v>192</v>
      </c>
      <c r="W1" s="664"/>
      <c r="X1" s="665"/>
      <c r="Y1" s="663" t="s">
        <v>193</v>
      </c>
      <c r="Z1" s="664"/>
      <c r="AA1" s="665"/>
      <c r="AB1" s="663" t="s">
        <v>194</v>
      </c>
      <c r="AC1" s="664"/>
      <c r="AD1" s="665"/>
    </row>
    <row r="2" spans="1:31" s="12" customFormat="1" ht="15" customHeight="1" x14ac:dyDescent="0.2">
      <c r="A2" s="21" t="s">
        <v>67</v>
      </c>
      <c r="B2" s="22" t="s">
        <v>2</v>
      </c>
      <c r="C2" s="24"/>
      <c r="D2" s="24"/>
      <c r="E2" s="25"/>
      <c r="F2" s="23" t="s">
        <v>508</v>
      </c>
      <c r="G2" s="24"/>
      <c r="H2" s="24"/>
      <c r="I2" s="24"/>
      <c r="J2" s="24"/>
      <c r="K2" s="24"/>
      <c r="L2" s="24"/>
      <c r="M2" s="24"/>
      <c r="N2" s="24"/>
      <c r="O2" s="24"/>
      <c r="P2" s="25"/>
      <c r="Q2" s="10"/>
      <c r="R2" s="10"/>
      <c r="S2" s="10"/>
      <c r="T2" s="10"/>
      <c r="U2" s="8"/>
      <c r="V2" s="28"/>
      <c r="W2" s="29"/>
      <c r="X2" s="75"/>
      <c r="Y2" s="28"/>
      <c r="Z2" s="29"/>
      <c r="AA2" s="75"/>
      <c r="AB2" s="28"/>
      <c r="AC2" s="29"/>
      <c r="AD2" s="75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509</v>
      </c>
      <c r="G3" s="17"/>
      <c r="H3" s="17"/>
      <c r="I3" s="17"/>
      <c r="J3" s="17"/>
      <c r="K3" s="17"/>
      <c r="L3" s="17"/>
      <c r="M3" s="17"/>
      <c r="N3" s="17"/>
      <c r="O3" s="17"/>
      <c r="P3" s="18"/>
      <c r="Q3" s="10"/>
      <c r="R3" s="10"/>
      <c r="S3" s="10"/>
      <c r="T3" s="10"/>
      <c r="U3" s="8"/>
      <c r="V3" s="34"/>
      <c r="W3" s="35"/>
      <c r="X3" s="76"/>
      <c r="Y3" s="34"/>
      <c r="Z3" s="35"/>
      <c r="AA3" s="76"/>
      <c r="AB3" s="34"/>
      <c r="AC3" s="35"/>
      <c r="AD3" s="76"/>
      <c r="AE3" s="335"/>
    </row>
    <row r="4" spans="1:31" s="12" customFormat="1" ht="15" customHeight="1" x14ac:dyDescent="0.2">
      <c r="V4" s="34"/>
      <c r="W4" s="35"/>
      <c r="X4" s="76"/>
      <c r="Y4" s="34"/>
      <c r="Z4" s="35"/>
      <c r="AA4" s="76"/>
      <c r="AB4" s="34"/>
      <c r="AC4" s="35"/>
      <c r="AD4" s="76"/>
      <c r="AE4" s="335"/>
    </row>
    <row r="5" spans="1:31" s="12" customFormat="1" ht="15" customHeight="1" x14ac:dyDescent="0.2">
      <c r="Q5" s="10"/>
      <c r="R5" s="10"/>
      <c r="S5" s="10"/>
      <c r="T5" s="10"/>
      <c r="U5" s="83"/>
      <c r="V5" s="31"/>
      <c r="W5" s="32"/>
      <c r="X5" s="33"/>
      <c r="Y5" s="31"/>
      <c r="Z5" s="32"/>
      <c r="AA5" s="33"/>
      <c r="AB5" s="31"/>
      <c r="AC5" s="32"/>
      <c r="AD5" s="33"/>
      <c r="AE5" s="335"/>
    </row>
    <row r="6" spans="1:31" s="12" customFormat="1" ht="15" customHeight="1" x14ac:dyDescent="0.2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Q6" s="13"/>
      <c r="R6" s="13"/>
      <c r="S6" s="13"/>
      <c r="T6" s="13"/>
      <c r="U6" s="13"/>
      <c r="W6" s="8"/>
      <c r="X6" s="10"/>
      <c r="Y6" s="8"/>
      <c r="Z6" s="11"/>
      <c r="AA6" s="8"/>
      <c r="AB6" s="11"/>
      <c r="AC6" s="8"/>
      <c r="AD6" s="11"/>
      <c r="AE6" s="335"/>
    </row>
    <row r="7" spans="1:31" ht="15" customHeight="1" x14ac:dyDescent="0.2">
      <c r="A7" s="11"/>
      <c r="X7" s="10" t="s">
        <v>493</v>
      </c>
      <c r="Y7" s="236"/>
      <c r="Z7" s="169" t="s">
        <v>29</v>
      </c>
      <c r="AA7" s="236"/>
      <c r="AB7" s="169" t="s">
        <v>64</v>
      </c>
      <c r="AC7" s="236"/>
      <c r="AD7" s="169" t="s">
        <v>65</v>
      </c>
      <c r="AE7" s="334" t="s">
        <v>422</v>
      </c>
    </row>
    <row r="8" spans="1:31" ht="15" customHeight="1" x14ac:dyDescent="0.2">
      <c r="A8" s="11"/>
      <c r="X8" s="10"/>
      <c r="Y8" s="83"/>
      <c r="Z8" s="11"/>
      <c r="AA8" s="83"/>
      <c r="AB8" s="11"/>
      <c r="AC8" s="83"/>
      <c r="AD8" s="11"/>
    </row>
    <row r="9" spans="1:31" ht="15" customHeight="1" x14ac:dyDescent="0.2">
      <c r="A9" s="9" t="s">
        <v>68</v>
      </c>
    </row>
    <row r="11" spans="1:31" ht="15" customHeight="1" x14ac:dyDescent="0.2">
      <c r="K11" s="9" t="s">
        <v>36</v>
      </c>
      <c r="N11" s="8" t="s">
        <v>69</v>
      </c>
      <c r="T11" s="519" t="str">
        <f>IF(一括入力シート!$C$5="","",一括入力シート!$C$5)</f>
        <v/>
      </c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338" t="s">
        <v>324</v>
      </c>
    </row>
    <row r="12" spans="1:31" ht="15" customHeight="1" x14ac:dyDescent="0.2"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338"/>
    </row>
    <row r="13" spans="1:31" ht="15" customHeight="1" x14ac:dyDescent="0.2">
      <c r="N13" s="8" t="s">
        <v>84</v>
      </c>
      <c r="T13" s="519" t="str">
        <f>IF(一括入力シート!$C$6="","",一括入力シート!$C$6)</f>
        <v/>
      </c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338" t="s">
        <v>324</v>
      </c>
    </row>
    <row r="14" spans="1:31" ht="15" customHeight="1" x14ac:dyDescent="0.2">
      <c r="T14" s="519"/>
      <c r="U14" s="519"/>
      <c r="V14" s="519"/>
      <c r="W14" s="519"/>
      <c r="X14" s="519"/>
      <c r="Y14" s="519"/>
      <c r="Z14" s="519"/>
      <c r="AA14" s="519"/>
      <c r="AB14" s="519"/>
      <c r="AC14" s="519"/>
      <c r="AD14" s="519"/>
      <c r="AE14" s="338"/>
    </row>
    <row r="15" spans="1:31" ht="15" customHeight="1" x14ac:dyDescent="0.2">
      <c r="N15" s="8" t="s">
        <v>98</v>
      </c>
      <c r="T15" s="518" t="str">
        <f>IF(一括入力シート!C8="","",一括入力シート!$C$7&amp;CHAR(10)&amp;一括入力シート!$C$8)</f>
        <v/>
      </c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338" t="s">
        <v>324</v>
      </c>
    </row>
    <row r="16" spans="1:31" ht="15" customHeight="1" x14ac:dyDescent="0.2">
      <c r="T16" s="518"/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</row>
    <row r="17" spans="1:31" ht="15" customHeight="1" x14ac:dyDescent="0.2">
      <c r="N17" s="8" t="s">
        <v>498</v>
      </c>
      <c r="T17" s="518" t="str">
        <f>IF(一括入力シート!C26="","",一括入力シート!C26)</f>
        <v/>
      </c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338" t="s">
        <v>324</v>
      </c>
    </row>
    <row r="18" spans="1:31" ht="15" customHeight="1" x14ac:dyDescent="0.2">
      <c r="N18" s="8" t="s">
        <v>499</v>
      </c>
      <c r="T18" s="518" t="str">
        <f>IF(一括入力シート!C27="","",一括入力シート!C27)</f>
        <v/>
      </c>
      <c r="U18" s="518"/>
      <c r="V18" s="518"/>
      <c r="W18" s="518"/>
      <c r="X18" s="518"/>
      <c r="Y18" s="518"/>
      <c r="Z18" s="518"/>
      <c r="AA18" s="518"/>
      <c r="AB18" s="518"/>
      <c r="AC18" s="518"/>
      <c r="AD18" s="518"/>
      <c r="AE18" s="338" t="s">
        <v>324</v>
      </c>
    </row>
    <row r="20" spans="1:31" ht="15" customHeight="1" x14ac:dyDescent="0.2">
      <c r="A20" s="560" t="s">
        <v>52</v>
      </c>
      <c r="B20" s="560"/>
      <c r="C20" s="560"/>
      <c r="D20" s="560"/>
      <c r="E20" s="560"/>
      <c r="F20" s="560"/>
      <c r="G20" s="560"/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0"/>
      <c r="X20" s="560"/>
      <c r="Y20" s="560"/>
      <c r="Z20" s="560"/>
      <c r="AA20" s="560"/>
      <c r="AB20" s="560"/>
      <c r="AC20" s="560"/>
      <c r="AD20" s="560"/>
    </row>
    <row r="21" spans="1:31" ht="15" customHeight="1" x14ac:dyDescent="0.2">
      <c r="A21" s="560"/>
      <c r="B21" s="560"/>
      <c r="C21" s="560"/>
      <c r="D21" s="560"/>
      <c r="E21" s="560"/>
      <c r="F21" s="560"/>
      <c r="G21" s="560"/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560"/>
      <c r="Y21" s="560"/>
      <c r="Z21" s="560"/>
      <c r="AA21" s="560"/>
      <c r="AB21" s="560"/>
      <c r="AC21" s="560"/>
      <c r="AD21" s="560"/>
    </row>
    <row r="22" spans="1:31" s="35" customFormat="1" ht="15" customHeight="1" x14ac:dyDescent="0.2">
      <c r="A22" s="45"/>
      <c r="B22" s="45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335"/>
    </row>
    <row r="23" spans="1:31" s="35" customFormat="1" ht="15" customHeight="1" x14ac:dyDescent="0.2">
      <c r="B23" s="87"/>
      <c r="C23" s="35" t="s">
        <v>216</v>
      </c>
      <c r="AE23" s="335"/>
    </row>
    <row r="24" spans="1:31" s="35" customFormat="1" ht="15" customHeight="1" x14ac:dyDescent="0.2">
      <c r="B24" s="87"/>
      <c r="D24" s="2"/>
      <c r="E24" s="2"/>
      <c r="F24" s="2"/>
      <c r="G24" s="2"/>
      <c r="H24" s="2"/>
      <c r="I24" s="2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335"/>
    </row>
    <row r="25" spans="1:31" s="35" customFormat="1" ht="15" customHeight="1" x14ac:dyDescent="0.2">
      <c r="A25" s="522" t="s">
        <v>40</v>
      </c>
      <c r="B25" s="522"/>
      <c r="C25" s="522"/>
      <c r="D25" s="522"/>
      <c r="E25" s="522"/>
      <c r="F25" s="522"/>
      <c r="G25" s="522"/>
      <c r="H25" s="522"/>
      <c r="I25" s="522"/>
      <c r="J25" s="522"/>
      <c r="K25" s="522"/>
      <c r="L25" s="522"/>
      <c r="M25" s="522"/>
      <c r="N25" s="522"/>
      <c r="O25" s="522"/>
      <c r="P25" s="522"/>
      <c r="Q25" s="522"/>
      <c r="R25" s="522"/>
      <c r="S25" s="522"/>
      <c r="T25" s="522"/>
      <c r="U25" s="522"/>
      <c r="V25" s="522"/>
      <c r="W25" s="522"/>
      <c r="X25" s="522"/>
      <c r="Y25" s="522"/>
      <c r="Z25" s="522"/>
      <c r="AA25" s="522"/>
      <c r="AB25" s="522"/>
      <c r="AC25" s="522"/>
      <c r="AD25" s="522"/>
      <c r="AE25" s="335"/>
    </row>
    <row r="26" spans="1:31" s="35" customFormat="1" ht="15" customHeight="1" x14ac:dyDescent="0.2">
      <c r="C26" s="84"/>
      <c r="D26" s="84"/>
      <c r="E26" s="84"/>
      <c r="F26" s="84"/>
      <c r="G26" s="84"/>
      <c r="H26" s="84"/>
      <c r="I26" s="84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335"/>
    </row>
    <row r="27" spans="1:31" s="35" customFormat="1" ht="15" customHeight="1" x14ac:dyDescent="0.2">
      <c r="C27" s="84"/>
      <c r="D27" s="84"/>
      <c r="E27" s="84"/>
      <c r="F27" s="84"/>
      <c r="G27" s="84"/>
      <c r="H27" s="84"/>
      <c r="I27" s="84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335"/>
    </row>
    <row r="28" spans="1:31" s="35" customFormat="1" ht="15" customHeight="1" x14ac:dyDescent="0.2">
      <c r="B28" s="613" t="s">
        <v>91</v>
      </c>
      <c r="C28" s="613"/>
      <c r="D28" s="613"/>
      <c r="E28" s="613"/>
      <c r="F28" s="613"/>
      <c r="G28" s="613"/>
      <c r="H28" s="613"/>
      <c r="I28" s="613"/>
      <c r="J28" s="613"/>
      <c r="K28" s="613"/>
      <c r="L28" s="49"/>
      <c r="M28" s="541" t="str">
        <f>IF(一括入力シート!$C$10="","",一括入力シート!$C$10)</f>
        <v/>
      </c>
      <c r="N28" s="541"/>
      <c r="O28" s="541"/>
      <c r="P28" s="541"/>
      <c r="Q28" s="541"/>
      <c r="R28" s="541"/>
      <c r="S28" s="541"/>
      <c r="T28" s="541"/>
      <c r="U28" s="541"/>
      <c r="V28" s="541"/>
      <c r="W28" s="541"/>
      <c r="X28" s="541"/>
      <c r="Y28" s="541"/>
      <c r="Z28" s="541"/>
      <c r="AA28" s="541"/>
      <c r="AB28" s="541"/>
      <c r="AC28" s="541"/>
      <c r="AD28" s="541"/>
      <c r="AE28" s="335"/>
    </row>
    <row r="29" spans="1:31" s="35" customFormat="1" ht="15" customHeight="1" x14ac:dyDescent="0.2">
      <c r="B29" s="613"/>
      <c r="C29" s="613"/>
      <c r="D29" s="613"/>
      <c r="E29" s="613"/>
      <c r="F29" s="613"/>
      <c r="G29" s="613"/>
      <c r="H29" s="613"/>
      <c r="I29" s="613"/>
      <c r="J29" s="613"/>
      <c r="K29" s="613"/>
      <c r="M29" s="541"/>
      <c r="N29" s="541"/>
      <c r="O29" s="541"/>
      <c r="P29" s="541"/>
      <c r="Q29" s="541"/>
      <c r="R29" s="541"/>
      <c r="S29" s="541"/>
      <c r="T29" s="541"/>
      <c r="U29" s="541"/>
      <c r="V29" s="541"/>
      <c r="W29" s="541"/>
      <c r="X29" s="541"/>
      <c r="Y29" s="541"/>
      <c r="Z29" s="541"/>
      <c r="AA29" s="541"/>
      <c r="AB29" s="541"/>
      <c r="AC29" s="541"/>
      <c r="AD29" s="541"/>
      <c r="AE29" s="335"/>
    </row>
    <row r="30" spans="1:31" s="35" customFormat="1" ht="15" customHeight="1" x14ac:dyDescent="0.2">
      <c r="AE30" s="335"/>
    </row>
    <row r="31" spans="1:31" s="35" customFormat="1" ht="15" customHeight="1" x14ac:dyDescent="0.2">
      <c r="B31" s="613" t="s">
        <v>111</v>
      </c>
      <c r="C31" s="613"/>
      <c r="D31" s="613"/>
      <c r="E31" s="613"/>
      <c r="F31" s="613"/>
      <c r="G31" s="613"/>
      <c r="H31" s="613"/>
      <c r="I31" s="613"/>
      <c r="J31" s="613"/>
      <c r="K31" s="613"/>
      <c r="L31" s="49"/>
      <c r="M31" s="732" t="str">
        <f>IF(一括入力シート!$C$17="","",一括入力シート!$C$17)</f>
        <v/>
      </c>
      <c r="N31" s="732"/>
      <c r="O31" s="732"/>
      <c r="P31" s="732"/>
      <c r="Q31" s="732"/>
      <c r="R31" s="732"/>
      <c r="S31" s="732"/>
      <c r="T31" s="732"/>
      <c r="U31" s="732"/>
      <c r="V31" s="732"/>
      <c r="W31" s="732"/>
      <c r="X31" s="732"/>
      <c r="Y31" s="732"/>
      <c r="Z31" s="732"/>
      <c r="AA31" s="732"/>
      <c r="AB31" s="732"/>
      <c r="AC31" s="732"/>
      <c r="AD31" s="732"/>
      <c r="AE31" s="335"/>
    </row>
    <row r="32" spans="1:31" s="35" customFormat="1" ht="15" customHeight="1" x14ac:dyDescent="0.2">
      <c r="B32" s="613"/>
      <c r="C32" s="613"/>
      <c r="D32" s="613"/>
      <c r="E32" s="613"/>
      <c r="F32" s="613"/>
      <c r="G32" s="613"/>
      <c r="H32" s="613"/>
      <c r="I32" s="613"/>
      <c r="J32" s="613"/>
      <c r="K32" s="613"/>
      <c r="M32" s="732"/>
      <c r="N32" s="732"/>
      <c r="O32" s="732"/>
      <c r="P32" s="732"/>
      <c r="Q32" s="732"/>
      <c r="R32" s="732"/>
      <c r="S32" s="732"/>
      <c r="T32" s="732"/>
      <c r="U32" s="732"/>
      <c r="V32" s="732"/>
      <c r="W32" s="732"/>
      <c r="X32" s="732"/>
      <c r="Y32" s="732"/>
      <c r="Z32" s="732"/>
      <c r="AA32" s="732"/>
      <c r="AB32" s="732"/>
      <c r="AC32" s="732"/>
      <c r="AD32" s="732"/>
      <c r="AE32" s="335"/>
    </row>
    <row r="33" spans="2:31" s="35" customFormat="1" ht="15" customHeight="1" x14ac:dyDescent="0.2">
      <c r="B33" s="84"/>
      <c r="C33" s="84"/>
      <c r="D33" s="84"/>
      <c r="E33" s="84"/>
      <c r="F33" s="84"/>
      <c r="G33" s="84"/>
      <c r="H33" s="84"/>
      <c r="I33" s="84"/>
      <c r="J33" s="84"/>
      <c r="K33" s="84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335"/>
    </row>
    <row r="34" spans="2:31" s="35" customFormat="1" ht="15" customHeight="1" x14ac:dyDescent="0.2">
      <c r="B34" s="613" t="s">
        <v>112</v>
      </c>
      <c r="C34" s="613"/>
      <c r="D34" s="613"/>
      <c r="E34" s="613"/>
      <c r="F34" s="613"/>
      <c r="G34" s="613"/>
      <c r="H34" s="613"/>
      <c r="I34" s="613"/>
      <c r="J34" s="613"/>
      <c r="K34" s="613"/>
      <c r="L34" s="49"/>
      <c r="M34" s="522" t="s">
        <v>493</v>
      </c>
      <c r="N34" s="522"/>
      <c r="O34" s="733" t="str">
        <f>IF(一括入力シート!D13="","",一括入力シート!D13)</f>
        <v/>
      </c>
      <c r="P34" s="733"/>
      <c r="Q34" s="522" t="s">
        <v>29</v>
      </c>
      <c r="R34" s="733" t="str">
        <f>IF(一括入力シート!F13="","",一括入力シート!F13)</f>
        <v/>
      </c>
      <c r="S34" s="733"/>
      <c r="T34" s="522" t="s">
        <v>64</v>
      </c>
      <c r="U34" s="733" t="str">
        <f>IF(一括入力シート!H13="","",一括入力シート!H13)</f>
        <v/>
      </c>
      <c r="V34" s="733"/>
      <c r="W34" s="522" t="s">
        <v>65</v>
      </c>
      <c r="X34" s="49"/>
      <c r="Y34" s="49"/>
      <c r="Z34" s="49"/>
      <c r="AA34" s="49"/>
      <c r="AB34" s="49"/>
      <c r="AC34" s="49"/>
      <c r="AD34" s="49"/>
      <c r="AE34" s="335"/>
    </row>
    <row r="35" spans="2:31" s="35" customFormat="1" ht="15" customHeight="1" x14ac:dyDescent="0.2">
      <c r="B35" s="613"/>
      <c r="C35" s="613"/>
      <c r="D35" s="613"/>
      <c r="E35" s="613"/>
      <c r="F35" s="613"/>
      <c r="G35" s="613"/>
      <c r="H35" s="613"/>
      <c r="I35" s="613"/>
      <c r="J35" s="613"/>
      <c r="K35" s="613"/>
      <c r="M35" s="522"/>
      <c r="N35" s="522"/>
      <c r="O35" s="733"/>
      <c r="P35" s="733"/>
      <c r="Q35" s="522"/>
      <c r="R35" s="733"/>
      <c r="S35" s="733"/>
      <c r="T35" s="522"/>
      <c r="U35" s="733"/>
      <c r="V35" s="733"/>
      <c r="W35" s="522"/>
      <c r="X35" s="49"/>
      <c r="Y35" s="49"/>
      <c r="Z35" s="49"/>
      <c r="AA35" s="49"/>
      <c r="AB35" s="49"/>
      <c r="AC35" s="49"/>
      <c r="AD35" s="49"/>
      <c r="AE35" s="336"/>
    </row>
    <row r="36" spans="2:31" s="35" customFormat="1" ht="15" customHeight="1" x14ac:dyDescent="0.2">
      <c r="B36" s="84"/>
      <c r="C36" s="84"/>
      <c r="D36" s="84"/>
      <c r="E36" s="84"/>
      <c r="F36" s="84"/>
      <c r="G36" s="84"/>
      <c r="H36" s="84"/>
      <c r="I36" s="84"/>
      <c r="J36" s="84"/>
      <c r="K36" s="84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49"/>
      <c r="Y36" s="49"/>
      <c r="Z36" s="49"/>
      <c r="AA36" s="49"/>
      <c r="AB36" s="49"/>
      <c r="AC36" s="49"/>
      <c r="AD36" s="49"/>
      <c r="AE36" s="335"/>
    </row>
    <row r="37" spans="2:31" s="35" customFormat="1" ht="15" customHeight="1" x14ac:dyDescent="0.2">
      <c r="B37" s="613" t="s">
        <v>113</v>
      </c>
      <c r="C37" s="613"/>
      <c r="D37" s="613"/>
      <c r="E37" s="613"/>
      <c r="F37" s="613"/>
      <c r="G37" s="613"/>
      <c r="H37" s="613"/>
      <c r="I37" s="613"/>
      <c r="J37" s="613"/>
      <c r="K37" s="613"/>
      <c r="M37" s="522" t="s">
        <v>493</v>
      </c>
      <c r="N37" s="522"/>
      <c r="O37" s="734" t="str">
        <f>IF(一括入力シート!D24="","",一括入力シート!D24)</f>
        <v/>
      </c>
      <c r="P37" s="734"/>
      <c r="Q37" s="522" t="s">
        <v>29</v>
      </c>
      <c r="R37" s="733" t="str">
        <f>IF(一括入力シート!F24="","",一括入力シート!F24)</f>
        <v/>
      </c>
      <c r="S37" s="733"/>
      <c r="T37" s="522" t="s">
        <v>64</v>
      </c>
      <c r="U37" s="733" t="str">
        <f>IF(一括入力シート!H24="","",一括入力シート!H24)</f>
        <v/>
      </c>
      <c r="V37" s="733"/>
      <c r="W37" s="613" t="s">
        <v>217</v>
      </c>
      <c r="X37" s="613"/>
      <c r="Y37" s="613"/>
      <c r="Z37" s="49"/>
      <c r="AA37" s="49"/>
      <c r="AB37" s="2"/>
      <c r="AC37" s="2"/>
      <c r="AD37" s="2"/>
      <c r="AE37" s="335"/>
    </row>
    <row r="38" spans="2:31" s="35" customFormat="1" ht="15" customHeight="1" x14ac:dyDescent="0.2">
      <c r="B38" s="613"/>
      <c r="C38" s="613"/>
      <c r="D38" s="613"/>
      <c r="E38" s="613"/>
      <c r="F38" s="613"/>
      <c r="G38" s="613"/>
      <c r="H38" s="613"/>
      <c r="I38" s="613"/>
      <c r="J38" s="613"/>
      <c r="K38" s="613"/>
      <c r="M38" s="522"/>
      <c r="N38" s="522"/>
      <c r="O38" s="734"/>
      <c r="P38" s="734"/>
      <c r="Q38" s="522"/>
      <c r="R38" s="733"/>
      <c r="S38" s="733"/>
      <c r="T38" s="522"/>
      <c r="U38" s="733"/>
      <c r="V38" s="733"/>
      <c r="W38" s="613"/>
      <c r="X38" s="613"/>
      <c r="Y38" s="613"/>
      <c r="Z38" s="49"/>
      <c r="AA38" s="49"/>
      <c r="AB38" s="2"/>
      <c r="AC38" s="2"/>
      <c r="AD38" s="2"/>
      <c r="AE38" s="449" t="e">
        <f>YEAR(O37)&amp;"/"&amp;R37&amp;"/"&amp;U37</f>
        <v>#VALUE!</v>
      </c>
    </row>
    <row r="39" spans="2:31" s="35" customFormat="1" ht="15" customHeight="1" x14ac:dyDescent="0.2">
      <c r="B39" s="84"/>
      <c r="C39" s="87"/>
      <c r="K39" s="53"/>
      <c r="L39" s="53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335"/>
    </row>
    <row r="40" spans="2:31" s="35" customFormat="1" ht="15" customHeight="1" x14ac:dyDescent="0.2">
      <c r="B40" s="613" t="s">
        <v>218</v>
      </c>
      <c r="C40" s="613"/>
      <c r="D40" s="613"/>
      <c r="E40" s="613"/>
      <c r="F40" s="613"/>
      <c r="G40" s="613"/>
      <c r="H40" s="613"/>
      <c r="I40" s="613"/>
      <c r="J40" s="613"/>
      <c r="K40" s="613"/>
      <c r="L40" s="49"/>
      <c r="M40" s="522" t="s">
        <v>493</v>
      </c>
      <c r="N40" s="522"/>
      <c r="O40" s="733"/>
      <c r="P40" s="733"/>
      <c r="Q40" s="522" t="s">
        <v>29</v>
      </c>
      <c r="R40" s="733"/>
      <c r="S40" s="733"/>
      <c r="T40" s="522" t="s">
        <v>64</v>
      </c>
      <c r="U40" s="733"/>
      <c r="V40" s="733"/>
      <c r="W40" s="522" t="s">
        <v>65</v>
      </c>
      <c r="X40" s="49"/>
      <c r="Y40" s="49"/>
      <c r="Z40" s="49"/>
      <c r="AA40" s="65"/>
      <c r="AB40" s="65"/>
      <c r="AC40" s="65"/>
      <c r="AD40" s="65"/>
      <c r="AE40" s="335" t="s">
        <v>347</v>
      </c>
    </row>
    <row r="41" spans="2:31" s="35" customFormat="1" ht="15" customHeight="1" x14ac:dyDescent="0.2">
      <c r="B41" s="613"/>
      <c r="C41" s="613"/>
      <c r="D41" s="613"/>
      <c r="E41" s="613"/>
      <c r="F41" s="613"/>
      <c r="G41" s="613"/>
      <c r="H41" s="613"/>
      <c r="I41" s="613"/>
      <c r="J41" s="613"/>
      <c r="K41" s="613"/>
      <c r="M41" s="522"/>
      <c r="N41" s="522"/>
      <c r="O41" s="733"/>
      <c r="P41" s="733"/>
      <c r="Q41" s="522"/>
      <c r="R41" s="733"/>
      <c r="S41" s="733"/>
      <c r="T41" s="522"/>
      <c r="U41" s="733"/>
      <c r="V41" s="733"/>
      <c r="W41" s="522"/>
      <c r="X41" s="49"/>
      <c r="Y41" s="49"/>
      <c r="Z41" s="49"/>
      <c r="AA41" s="65"/>
      <c r="AB41" s="65"/>
      <c r="AC41" s="65"/>
      <c r="AD41" s="65"/>
      <c r="AE41" s="450" t="e">
        <f>("H"&amp;O40&amp;"."&amp;R40&amp;"."&amp;U40)*1</f>
        <v>#VALUE!</v>
      </c>
    </row>
    <row r="42" spans="2:31" s="35" customFormat="1" ht="15" customHeight="1" x14ac:dyDescent="0.2">
      <c r="C42" s="87"/>
      <c r="K42" s="53"/>
      <c r="L42" s="53"/>
      <c r="M42" s="522" t="s">
        <v>80</v>
      </c>
      <c r="N42" s="522" t="s">
        <v>221</v>
      </c>
      <c r="O42" s="522"/>
      <c r="P42" s="736" t="e">
        <f>IF(AE41="","",DATEDIF(AE38,AE41,"d"))</f>
        <v>#VALUE!</v>
      </c>
      <c r="Q42" s="736"/>
      <c r="R42" s="736"/>
      <c r="S42" s="522" t="s">
        <v>222</v>
      </c>
      <c r="T42" s="522"/>
      <c r="U42" s="522" t="s">
        <v>201</v>
      </c>
      <c r="V42" s="65"/>
      <c r="W42" s="65"/>
      <c r="X42" s="65"/>
      <c r="Y42" s="65"/>
      <c r="Z42" s="65"/>
      <c r="AA42" s="65"/>
      <c r="AB42" s="65"/>
      <c r="AC42" s="65"/>
      <c r="AD42" s="65"/>
      <c r="AE42" s="340" t="s">
        <v>349</v>
      </c>
    </row>
    <row r="43" spans="2:31" s="35" customFormat="1" ht="15" customHeight="1" x14ac:dyDescent="0.2">
      <c r="C43" s="87"/>
      <c r="K43" s="53"/>
      <c r="L43" s="53"/>
      <c r="M43" s="522"/>
      <c r="N43" s="522"/>
      <c r="O43" s="522"/>
      <c r="P43" s="736"/>
      <c r="Q43" s="736"/>
      <c r="R43" s="736"/>
      <c r="S43" s="522"/>
      <c r="T43" s="522"/>
      <c r="U43" s="522"/>
      <c r="V43" s="65"/>
      <c r="W43" s="65"/>
      <c r="X43" s="65"/>
      <c r="Y43" s="65"/>
      <c r="Z43" s="65"/>
      <c r="AA43" s="65"/>
      <c r="AB43" s="65"/>
      <c r="AC43" s="65"/>
      <c r="AD43" s="65"/>
      <c r="AE43" s="335"/>
    </row>
    <row r="44" spans="2:31" s="35" customFormat="1" ht="15" customHeight="1" x14ac:dyDescent="0.2">
      <c r="C44" s="87"/>
      <c r="K44" s="53"/>
      <c r="L44" s="53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335"/>
    </row>
    <row r="45" spans="2:31" s="35" customFormat="1" ht="15" customHeight="1" x14ac:dyDescent="0.2">
      <c r="B45" s="613" t="s">
        <v>219</v>
      </c>
      <c r="C45" s="613"/>
      <c r="D45" s="613"/>
      <c r="E45" s="613"/>
      <c r="F45" s="613"/>
      <c r="G45" s="613"/>
      <c r="H45" s="613"/>
      <c r="I45" s="613"/>
      <c r="J45" s="613"/>
      <c r="K45" s="613"/>
      <c r="M45" s="735" t="s">
        <v>220</v>
      </c>
      <c r="N45" s="735"/>
      <c r="O45" s="735"/>
      <c r="P45" s="735"/>
      <c r="Q45" s="735"/>
      <c r="R45" s="735"/>
      <c r="S45" s="735"/>
      <c r="T45" s="735"/>
      <c r="U45" s="735"/>
      <c r="V45" s="735"/>
      <c r="W45" s="735"/>
      <c r="X45" s="735"/>
      <c r="Y45" s="735"/>
      <c r="Z45" s="735"/>
      <c r="AA45" s="735"/>
      <c r="AB45" s="735"/>
      <c r="AC45" s="735"/>
      <c r="AD45" s="735"/>
      <c r="AE45" s="421" t="s">
        <v>348</v>
      </c>
    </row>
    <row r="46" spans="2:31" s="47" customFormat="1" ht="15" customHeight="1" x14ac:dyDescent="0.2">
      <c r="B46" s="613"/>
      <c r="C46" s="613"/>
      <c r="D46" s="613"/>
      <c r="E46" s="613"/>
      <c r="F46" s="613"/>
      <c r="G46" s="613"/>
      <c r="H46" s="613"/>
      <c r="I46" s="613"/>
      <c r="J46" s="613"/>
      <c r="K46" s="613"/>
      <c r="M46" s="735"/>
      <c r="N46" s="735"/>
      <c r="O46" s="735"/>
      <c r="P46" s="735"/>
      <c r="Q46" s="735"/>
      <c r="R46" s="735"/>
      <c r="S46" s="735"/>
      <c r="T46" s="735"/>
      <c r="U46" s="735"/>
      <c r="V46" s="735"/>
      <c r="W46" s="735"/>
      <c r="X46" s="735"/>
      <c r="Y46" s="735"/>
      <c r="Z46" s="735"/>
      <c r="AA46" s="735"/>
      <c r="AB46" s="735"/>
      <c r="AC46" s="735"/>
      <c r="AD46" s="735"/>
      <c r="AE46" s="422" t="s">
        <v>350</v>
      </c>
    </row>
    <row r="47" spans="2:31" s="47" customFormat="1" ht="15" customHeight="1" x14ac:dyDescent="0.2">
      <c r="D47" s="67"/>
      <c r="AE47" s="422" t="s">
        <v>423</v>
      </c>
    </row>
    <row r="48" spans="2:31" s="47" customFormat="1" ht="15" customHeight="1" x14ac:dyDescent="0.2">
      <c r="B48" s="66" t="s">
        <v>223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337"/>
    </row>
    <row r="49" spans="2:31" s="47" customFormat="1" ht="15" customHeight="1" x14ac:dyDescent="0.2"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337"/>
    </row>
    <row r="50" spans="2:31" s="47" customFormat="1" ht="15" customHeight="1" x14ac:dyDescent="0.2"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337"/>
    </row>
    <row r="51" spans="2:31" s="47" customFormat="1" ht="15" customHeight="1" x14ac:dyDescent="0.2"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337"/>
    </row>
    <row r="52" spans="2:31" s="47" customFormat="1" ht="15" customHeight="1" x14ac:dyDescent="0.2"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337"/>
    </row>
    <row r="53" spans="2:31" s="47" customFormat="1" ht="15" customHeight="1" x14ac:dyDescent="0.2"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337"/>
    </row>
    <row r="54" spans="2:31" s="47" customFormat="1" ht="15" customHeight="1" x14ac:dyDescent="0.2"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337"/>
    </row>
    <row r="55" spans="2:31" s="47" customFormat="1" ht="15" customHeight="1" x14ac:dyDescent="0.2"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337"/>
    </row>
    <row r="56" spans="2:31" s="47" customFormat="1" ht="15" customHeight="1" x14ac:dyDescent="0.2"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337"/>
    </row>
    <row r="57" spans="2:31" s="47" customFormat="1" ht="15" customHeight="1" x14ac:dyDescent="0.2"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337"/>
    </row>
    <row r="58" spans="2:31" s="47" customFormat="1" ht="15" customHeight="1" x14ac:dyDescent="0.2"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337"/>
    </row>
    <row r="59" spans="2:31" s="47" customFormat="1" ht="15" customHeight="1" x14ac:dyDescent="0.2"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337"/>
    </row>
    <row r="60" spans="2:31" s="47" customFormat="1" ht="15" customHeight="1" x14ac:dyDescent="0.2"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337"/>
    </row>
    <row r="61" spans="2:31" s="47" customFormat="1" ht="15" customHeight="1" x14ac:dyDescent="0.2">
      <c r="C61" s="6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337"/>
    </row>
    <row r="62" spans="2:31" s="47" customFormat="1" ht="15" customHeight="1" x14ac:dyDescent="0.2"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337"/>
    </row>
    <row r="63" spans="2:31" ht="15" customHeight="1" x14ac:dyDescent="0.2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</row>
  </sheetData>
  <mergeCells count="45">
    <mergeCell ref="B45:K46"/>
    <mergeCell ref="M45:AD46"/>
    <mergeCell ref="M42:M43"/>
    <mergeCell ref="N42:O43"/>
    <mergeCell ref="P42:R43"/>
    <mergeCell ref="S42:T43"/>
    <mergeCell ref="U42:U43"/>
    <mergeCell ref="W40:W41"/>
    <mergeCell ref="B37:K38"/>
    <mergeCell ref="M37:N38"/>
    <mergeCell ref="O37:P38"/>
    <mergeCell ref="Q37:Q38"/>
    <mergeCell ref="R37:S38"/>
    <mergeCell ref="T37:T38"/>
    <mergeCell ref="W37:Y38"/>
    <mergeCell ref="U37:V38"/>
    <mergeCell ref="B40:K41"/>
    <mergeCell ref="M40:N41"/>
    <mergeCell ref="O40:P41"/>
    <mergeCell ref="Q40:Q41"/>
    <mergeCell ref="R40:S41"/>
    <mergeCell ref="T40:T41"/>
    <mergeCell ref="U40:V41"/>
    <mergeCell ref="B31:K32"/>
    <mergeCell ref="M31:AD32"/>
    <mergeCell ref="B34:K35"/>
    <mergeCell ref="M34:N35"/>
    <mergeCell ref="O34:P35"/>
    <mergeCell ref="Q34:Q35"/>
    <mergeCell ref="R34:S35"/>
    <mergeCell ref="T34:T35"/>
    <mergeCell ref="U34:V35"/>
    <mergeCell ref="W34:W35"/>
    <mergeCell ref="B28:K29"/>
    <mergeCell ref="M28:AD29"/>
    <mergeCell ref="V1:X1"/>
    <mergeCell ref="Y1:AA1"/>
    <mergeCell ref="AB1:AD1"/>
    <mergeCell ref="A20:AD21"/>
    <mergeCell ref="A25:AD25"/>
    <mergeCell ref="T11:AD12"/>
    <mergeCell ref="T13:AD14"/>
    <mergeCell ref="T17:AD17"/>
    <mergeCell ref="T18:AD18"/>
    <mergeCell ref="T15:AD16"/>
  </mergeCells>
  <phoneticPr fontId="1"/>
  <conditionalFormatting sqref="O40:P41 R40:S41 U40:V41 P42:R43">
    <cfRule type="containsBlanks" dxfId="44" priority="14">
      <formula>LEN(TRIM(O40))=0</formula>
    </cfRule>
  </conditionalFormatting>
  <conditionalFormatting sqref="P42:R43">
    <cfRule type="containsBlanks" dxfId="43" priority="13">
      <formula>LEN(TRIM(P42))=0</formula>
    </cfRule>
  </conditionalFormatting>
  <conditionalFormatting sqref="Y7 AA7 AC7">
    <cfRule type="containsBlanks" dxfId="42" priority="12">
      <formula>LEN(TRIM(Y7))=0</formula>
    </cfRule>
  </conditionalFormatting>
  <conditionalFormatting sqref="T11:AD14 T15">
    <cfRule type="containsBlanks" dxfId="41" priority="11">
      <formula>LEN(TRIM(T11))=0</formula>
    </cfRule>
  </conditionalFormatting>
  <conditionalFormatting sqref="T15">
    <cfRule type="containsBlanks" dxfId="40" priority="9">
      <formula>LEN(TRIM(T15))=0</formula>
    </cfRule>
    <cfRule type="containsBlanks" dxfId="39" priority="10">
      <formula>LEN(TRIM(T15))=0</formula>
    </cfRule>
  </conditionalFormatting>
  <conditionalFormatting sqref="M31:AD32 M28:AD29">
    <cfRule type="containsBlanks" dxfId="38" priority="8">
      <formula>LEN(TRIM(M28))=0</formula>
    </cfRule>
  </conditionalFormatting>
  <conditionalFormatting sqref="O37:P38 R37:S38 U37:V38 U34:V35 R34:S35 O34:P35">
    <cfRule type="containsBlanks" dxfId="37" priority="7">
      <formula>LEN(TRIM(O34))=0</formula>
    </cfRule>
  </conditionalFormatting>
  <conditionalFormatting sqref="T17">
    <cfRule type="containsBlanks" dxfId="36" priority="6">
      <formula>LEN(TRIM(T17))=0</formula>
    </cfRule>
  </conditionalFormatting>
  <conditionalFormatting sqref="T17">
    <cfRule type="containsBlanks" dxfId="35" priority="4">
      <formula>LEN(TRIM(T17))=0</formula>
    </cfRule>
    <cfRule type="containsBlanks" dxfId="34" priority="5">
      <formula>LEN(TRIM(T17))=0</formula>
    </cfRule>
  </conditionalFormatting>
  <conditionalFormatting sqref="T18">
    <cfRule type="containsBlanks" dxfId="33" priority="3">
      <formula>LEN(TRIM(T18))=0</formula>
    </cfRule>
  </conditionalFormatting>
  <conditionalFormatting sqref="T18">
    <cfRule type="containsBlanks" dxfId="32" priority="1">
      <formula>LEN(TRIM(T18))=0</formula>
    </cfRule>
    <cfRule type="containsBlanks" dxfId="31" priority="2">
      <formula>LEN(TRIM(T18))=0</formula>
    </cfRule>
  </conditionalFormatting>
  <dataValidations count="3">
    <dataValidation imeMode="halfAlpha" allowBlank="1" showInputMessage="1" showErrorMessage="1" sqref="Y7 AA7 AC7 O40:P41 P42:R43"/>
    <dataValidation type="whole" imeMode="halfAlpha" allowBlank="1" showInputMessage="1" showErrorMessage="1" sqref="R40:S41">
      <formula1>1</formula1>
      <formula2>12</formula2>
    </dataValidation>
    <dataValidation type="whole" imeMode="halfAlpha" allowBlank="1" showInputMessage="1" showErrorMessage="1" sqref="U40:V41">
      <formula1>1</formula1>
      <formula2>31</formula2>
    </dataValidation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30" width="2.90625" style="8"/>
    <col min="31" max="31" width="2.90625" style="334"/>
    <col min="32" max="16384" width="2.90625" style="8"/>
  </cols>
  <sheetData>
    <row r="1" spans="1:31" ht="15" customHeight="1" x14ac:dyDescent="0.2">
      <c r="A1" s="8" t="s">
        <v>106</v>
      </c>
      <c r="U1" s="405" t="s">
        <v>206</v>
      </c>
      <c r="V1" s="660" t="s">
        <v>192</v>
      </c>
      <c r="W1" s="661"/>
      <c r="X1" s="662"/>
      <c r="Y1" s="660" t="s">
        <v>193</v>
      </c>
      <c r="Z1" s="661"/>
      <c r="AA1" s="662"/>
      <c r="AB1" s="660" t="s">
        <v>194</v>
      </c>
      <c r="AC1" s="661"/>
      <c r="AD1" s="662"/>
    </row>
    <row r="2" spans="1:31" s="12" customFormat="1" ht="15" customHeight="1" x14ac:dyDescent="0.2">
      <c r="A2" s="19" t="s">
        <v>67</v>
      </c>
      <c r="B2" s="22" t="s">
        <v>2</v>
      </c>
      <c r="C2" s="24"/>
      <c r="D2" s="24"/>
      <c r="E2" s="25"/>
      <c r="F2" s="23" t="s">
        <v>507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  <c r="R2" s="167"/>
      <c r="S2" s="13"/>
      <c r="T2" s="13"/>
      <c r="U2" s="13"/>
      <c r="V2" s="28"/>
      <c r="W2" s="29"/>
      <c r="X2" s="75"/>
      <c r="Y2" s="28"/>
      <c r="Z2" s="29"/>
      <c r="AA2" s="75"/>
      <c r="AB2" s="28"/>
      <c r="AC2" s="29"/>
      <c r="AD2" s="75"/>
      <c r="AE2" s="335"/>
    </row>
    <row r="3" spans="1:31" s="12" customFormat="1" ht="15" customHeight="1" x14ac:dyDescent="0.2">
      <c r="A3" s="21" t="s">
        <v>66</v>
      </c>
      <c r="B3" s="22" t="s">
        <v>3</v>
      </c>
      <c r="C3" s="15"/>
      <c r="D3" s="15"/>
      <c r="E3" s="16"/>
      <c r="F3" s="23" t="s">
        <v>506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  <c r="R3" s="167"/>
      <c r="S3" s="13"/>
      <c r="T3" s="13"/>
      <c r="U3" s="13"/>
      <c r="V3" s="34"/>
      <c r="W3" s="35"/>
      <c r="X3" s="76"/>
      <c r="Y3" s="34"/>
      <c r="Z3" s="35"/>
      <c r="AA3" s="76"/>
      <c r="AB3" s="34"/>
      <c r="AC3" s="35"/>
      <c r="AD3" s="76"/>
      <c r="AE3" s="335"/>
    </row>
    <row r="4" spans="1:31" s="12" customFormat="1" ht="15" customHeight="1" x14ac:dyDescent="0.2">
      <c r="A4" s="20"/>
      <c r="B4" s="165"/>
      <c r="C4" s="17"/>
      <c r="D4" s="17"/>
      <c r="E4" s="18"/>
      <c r="F4" s="165" t="s">
        <v>505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66"/>
      <c r="R4" s="167"/>
      <c r="S4" s="13"/>
      <c r="T4" s="13"/>
      <c r="U4" s="13"/>
      <c r="V4" s="34"/>
      <c r="W4" s="35"/>
      <c r="X4" s="76"/>
      <c r="Y4" s="34"/>
      <c r="Z4" s="35"/>
      <c r="AA4" s="76"/>
      <c r="AB4" s="34"/>
      <c r="AC4" s="35"/>
      <c r="AD4" s="76"/>
      <c r="AE4" s="335"/>
    </row>
    <row r="5" spans="1:31" s="12" customFormat="1" ht="15" customHeight="1" x14ac:dyDescent="0.2">
      <c r="R5" s="167"/>
      <c r="S5" s="13"/>
      <c r="T5" s="13"/>
      <c r="U5" s="13"/>
      <c r="V5" s="31"/>
      <c r="W5" s="32"/>
      <c r="X5" s="33"/>
      <c r="Y5" s="31"/>
      <c r="Z5" s="32"/>
      <c r="AA5" s="33"/>
      <c r="AB5" s="31"/>
      <c r="AC5" s="32"/>
      <c r="AD5" s="33"/>
      <c r="AE5" s="335"/>
    </row>
    <row r="6" spans="1:31" s="12" customFormat="1" ht="15" customHeight="1" x14ac:dyDescent="0.2">
      <c r="R6" s="13"/>
      <c r="S6" s="13"/>
      <c r="T6" s="13"/>
      <c r="U6" s="13"/>
      <c r="W6" s="8"/>
      <c r="X6" s="10"/>
      <c r="Y6" s="8"/>
      <c r="Z6" s="11"/>
      <c r="AA6" s="8"/>
      <c r="AB6" s="11"/>
      <c r="AC6" s="8"/>
      <c r="AD6" s="11"/>
      <c r="AE6" s="335"/>
    </row>
    <row r="7" spans="1:31" ht="15" customHeight="1" x14ac:dyDescent="0.2">
      <c r="A7" s="11"/>
      <c r="X7" s="10" t="s">
        <v>493</v>
      </c>
      <c r="Y7" s="236" t="str">
        <f>IF(O41="","",O41)</f>
        <v/>
      </c>
      <c r="Z7" s="327" t="s">
        <v>29</v>
      </c>
      <c r="AA7" s="236" t="str">
        <f>IF(R41="","",R41)</f>
        <v/>
      </c>
      <c r="AB7" s="327" t="s">
        <v>64</v>
      </c>
      <c r="AC7" s="236" t="str">
        <f>IF(U41="","",U41)</f>
        <v/>
      </c>
      <c r="AD7" s="327" t="s">
        <v>65</v>
      </c>
      <c r="AE7" s="338" t="s">
        <v>346</v>
      </c>
    </row>
    <row r="8" spans="1:31" ht="15" customHeight="1" x14ac:dyDescent="0.2">
      <c r="A8" s="11"/>
      <c r="X8" s="10"/>
      <c r="Y8" s="7"/>
      <c r="Z8" s="11"/>
      <c r="AA8" s="7"/>
      <c r="AB8" s="11"/>
      <c r="AC8" s="7"/>
      <c r="AD8" s="11"/>
    </row>
    <row r="9" spans="1:31" ht="15" customHeight="1" x14ac:dyDescent="0.2">
      <c r="A9" s="11"/>
      <c r="X9" s="10"/>
      <c r="Y9" s="7"/>
      <c r="Z9" s="11"/>
      <c r="AA9" s="7"/>
      <c r="AB9" s="11"/>
      <c r="AC9" s="7"/>
      <c r="AD9" s="11"/>
    </row>
    <row r="10" spans="1:31" ht="15" customHeight="1" x14ac:dyDescent="0.2">
      <c r="A10" s="9" t="s">
        <v>68</v>
      </c>
    </row>
    <row r="11" spans="1:31" ht="15" customHeight="1" x14ac:dyDescent="0.2">
      <c r="K11" s="9" t="s">
        <v>36</v>
      </c>
      <c r="N11" s="8" t="s">
        <v>69</v>
      </c>
      <c r="T11" s="519" t="str">
        <f>IF(一括入力シート!$C$5="","",一括入力シート!$C$5)</f>
        <v/>
      </c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338" t="s">
        <v>324</v>
      </c>
    </row>
    <row r="12" spans="1:31" ht="15" customHeight="1" x14ac:dyDescent="0.2"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</row>
    <row r="13" spans="1:31" ht="15" customHeight="1" x14ac:dyDescent="0.2">
      <c r="N13" s="8" t="s">
        <v>84</v>
      </c>
      <c r="T13" s="519" t="str">
        <f>IF(一括入力シート!$C$6="","",一括入力シート!$C$6)</f>
        <v/>
      </c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338" t="s">
        <v>324</v>
      </c>
    </row>
    <row r="14" spans="1:31" ht="15" customHeight="1" x14ac:dyDescent="0.2">
      <c r="T14" s="519"/>
      <c r="U14" s="519"/>
      <c r="V14" s="519"/>
      <c r="W14" s="519"/>
      <c r="X14" s="519"/>
      <c r="Y14" s="519"/>
      <c r="Z14" s="519"/>
      <c r="AA14" s="519"/>
      <c r="AB14" s="519"/>
      <c r="AC14" s="519"/>
      <c r="AD14" s="519"/>
    </row>
    <row r="15" spans="1:31" ht="15" customHeight="1" x14ac:dyDescent="0.2">
      <c r="N15" s="8" t="s">
        <v>98</v>
      </c>
      <c r="T15" s="518" t="str">
        <f>IF(一括入力シート!C8="","",一括入力シート!$C$7&amp;CHAR(10)&amp;一括入力シート!$C$8)</f>
        <v/>
      </c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338" t="s">
        <v>324</v>
      </c>
    </row>
    <row r="16" spans="1:31" ht="15" customHeight="1" x14ac:dyDescent="0.2">
      <c r="T16" s="518"/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</row>
    <row r="17" spans="1:31" ht="15" customHeight="1" x14ac:dyDescent="0.2">
      <c r="N17" s="8" t="s">
        <v>498</v>
      </c>
      <c r="T17" s="518" t="str">
        <f>IF(一括入力シート!C26="","",一括入力シート!C26)</f>
        <v/>
      </c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338" t="s">
        <v>324</v>
      </c>
    </row>
    <row r="18" spans="1:31" ht="15" customHeight="1" x14ac:dyDescent="0.2">
      <c r="N18" s="8" t="s">
        <v>499</v>
      </c>
      <c r="T18" s="518" t="str">
        <f>IF(一括入力シート!C27="","",一括入力シート!C27)</f>
        <v/>
      </c>
      <c r="U18" s="518"/>
      <c r="V18" s="518"/>
      <c r="W18" s="518"/>
      <c r="X18" s="518"/>
      <c r="Y18" s="518"/>
      <c r="Z18" s="518"/>
      <c r="AA18" s="518"/>
      <c r="AB18" s="518"/>
      <c r="AC18" s="518"/>
      <c r="AD18" s="518"/>
      <c r="AE18" s="338" t="s">
        <v>324</v>
      </c>
    </row>
    <row r="19" spans="1:31" ht="15" customHeight="1" x14ac:dyDescent="0.2">
      <c r="A19" s="560" t="s">
        <v>107</v>
      </c>
      <c r="B19" s="560"/>
      <c r="C19" s="560"/>
      <c r="D19" s="560"/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  <c r="X19" s="560"/>
      <c r="Y19" s="560"/>
      <c r="Z19" s="560"/>
      <c r="AA19" s="560"/>
      <c r="AB19" s="560"/>
      <c r="AC19" s="560"/>
      <c r="AD19" s="560"/>
    </row>
    <row r="20" spans="1:31" ht="15" customHeight="1" x14ac:dyDescent="0.2">
      <c r="A20" s="560"/>
      <c r="B20" s="560"/>
      <c r="C20" s="560"/>
      <c r="D20" s="560"/>
      <c r="E20" s="560"/>
      <c r="F20" s="560"/>
      <c r="G20" s="560"/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0"/>
      <c r="X20" s="560"/>
      <c r="Y20" s="560"/>
      <c r="Z20" s="560"/>
      <c r="AA20" s="560"/>
      <c r="AB20" s="560"/>
      <c r="AC20" s="560"/>
      <c r="AD20" s="560"/>
    </row>
    <row r="21" spans="1:31" s="35" customFormat="1" ht="15" customHeight="1" x14ac:dyDescent="0.2">
      <c r="A21" s="45"/>
      <c r="B21" s="45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335"/>
    </row>
    <row r="22" spans="1:31" s="35" customFormat="1" ht="15" customHeight="1" x14ac:dyDescent="0.2">
      <c r="B22" s="39" t="str">
        <f>IF(B23="■","□",IF(B24="■","□","■"))</f>
        <v>■</v>
      </c>
      <c r="C22" s="35" t="s">
        <v>108</v>
      </c>
      <c r="AE22" s="335"/>
    </row>
    <row r="23" spans="1:31" s="35" customFormat="1" ht="15" customHeight="1" x14ac:dyDescent="0.2">
      <c r="B23" s="328" t="s">
        <v>166</v>
      </c>
      <c r="C23" s="35" t="s">
        <v>109</v>
      </c>
      <c r="D23" s="2"/>
      <c r="E23" s="2"/>
      <c r="F23" s="2"/>
      <c r="G23" s="2"/>
      <c r="H23" s="2"/>
      <c r="I23" s="2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335" t="s">
        <v>344</v>
      </c>
    </row>
    <row r="24" spans="1:31" s="35" customFormat="1" ht="15" customHeight="1" x14ac:dyDescent="0.2">
      <c r="B24" s="328" t="s">
        <v>166</v>
      </c>
      <c r="C24" s="35" t="s">
        <v>110</v>
      </c>
      <c r="AE24" s="335" t="s">
        <v>345</v>
      </c>
    </row>
    <row r="25" spans="1:31" s="35" customFormat="1" ht="15" customHeight="1" x14ac:dyDescent="0.2">
      <c r="C25" s="42"/>
      <c r="D25" s="42"/>
      <c r="E25" s="42"/>
      <c r="F25" s="42"/>
      <c r="G25" s="42"/>
      <c r="H25" s="42"/>
      <c r="I25" s="42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335"/>
    </row>
    <row r="26" spans="1:31" s="35" customFormat="1" ht="15" customHeight="1" x14ac:dyDescent="0.2">
      <c r="C26" s="42"/>
      <c r="D26" s="42"/>
      <c r="E26" s="42"/>
      <c r="F26" s="42"/>
      <c r="G26" s="42"/>
      <c r="H26" s="42"/>
      <c r="I26" s="42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335"/>
    </row>
    <row r="27" spans="1:31" s="35" customFormat="1" ht="15" customHeight="1" x14ac:dyDescent="0.2">
      <c r="B27" s="613" t="s">
        <v>91</v>
      </c>
      <c r="C27" s="613"/>
      <c r="D27" s="613"/>
      <c r="E27" s="613"/>
      <c r="F27" s="613"/>
      <c r="G27" s="613"/>
      <c r="H27" s="613"/>
      <c r="I27" s="613"/>
      <c r="J27" s="613"/>
      <c r="K27" s="613"/>
      <c r="L27" s="49"/>
      <c r="M27" s="631" t="str">
        <f>IF(一括入力シート!$C$10="","",一括入力シート!$C$10)</f>
        <v/>
      </c>
      <c r="N27" s="631"/>
      <c r="O27" s="631"/>
      <c r="P27" s="631"/>
      <c r="Q27" s="631"/>
      <c r="R27" s="631"/>
      <c r="S27" s="631"/>
      <c r="T27" s="631"/>
      <c r="U27" s="631"/>
      <c r="V27" s="631"/>
      <c r="W27" s="631"/>
      <c r="X27" s="631"/>
      <c r="Y27" s="631"/>
      <c r="Z27" s="631"/>
      <c r="AA27" s="631"/>
      <c r="AB27" s="631"/>
      <c r="AC27" s="631"/>
      <c r="AD27" s="631"/>
      <c r="AE27" s="338" t="s">
        <v>324</v>
      </c>
    </row>
    <row r="28" spans="1:31" s="35" customFormat="1" ht="15" customHeight="1" x14ac:dyDescent="0.2">
      <c r="B28" s="613"/>
      <c r="C28" s="613"/>
      <c r="D28" s="613"/>
      <c r="E28" s="613"/>
      <c r="F28" s="613"/>
      <c r="G28" s="613"/>
      <c r="H28" s="613"/>
      <c r="I28" s="613"/>
      <c r="J28" s="613"/>
      <c r="K28" s="613"/>
      <c r="M28" s="631"/>
      <c r="N28" s="631"/>
      <c r="O28" s="631"/>
      <c r="P28" s="631"/>
      <c r="Q28" s="631"/>
      <c r="R28" s="631"/>
      <c r="S28" s="631"/>
      <c r="T28" s="631"/>
      <c r="U28" s="631"/>
      <c r="V28" s="631"/>
      <c r="W28" s="631"/>
      <c r="X28" s="631"/>
      <c r="Y28" s="631"/>
      <c r="Z28" s="631"/>
      <c r="AA28" s="631"/>
      <c r="AB28" s="631"/>
      <c r="AC28" s="631"/>
      <c r="AD28" s="631"/>
      <c r="AE28" s="335"/>
    </row>
    <row r="29" spans="1:31" s="35" customFormat="1" ht="15" customHeight="1" x14ac:dyDescent="0.2">
      <c r="AE29" s="335"/>
    </row>
    <row r="30" spans="1:31" s="35" customFormat="1" ht="15" customHeight="1" x14ac:dyDescent="0.2">
      <c r="B30" s="613" t="s">
        <v>111</v>
      </c>
      <c r="C30" s="613"/>
      <c r="D30" s="613"/>
      <c r="E30" s="613"/>
      <c r="F30" s="613"/>
      <c r="G30" s="613"/>
      <c r="H30" s="613"/>
      <c r="I30" s="613"/>
      <c r="J30" s="613"/>
      <c r="K30" s="613"/>
      <c r="L30" s="49"/>
      <c r="M30" s="732" t="str">
        <f>IF(一括入力シート!$C$17="","",一括入力シート!$C$17)</f>
        <v/>
      </c>
      <c r="N30" s="732"/>
      <c r="O30" s="732"/>
      <c r="P30" s="732"/>
      <c r="Q30" s="732"/>
      <c r="R30" s="732"/>
      <c r="S30" s="732"/>
      <c r="T30" s="732"/>
      <c r="U30" s="732"/>
      <c r="V30" s="732"/>
      <c r="W30" s="732"/>
      <c r="X30" s="732"/>
      <c r="Y30" s="732"/>
      <c r="Z30" s="732"/>
      <c r="AA30" s="732"/>
      <c r="AB30" s="732"/>
      <c r="AC30" s="732"/>
      <c r="AD30" s="732"/>
      <c r="AE30" s="338" t="s">
        <v>482</v>
      </c>
    </row>
    <row r="31" spans="1:31" s="35" customFormat="1" ht="15" customHeight="1" x14ac:dyDescent="0.2">
      <c r="B31" s="613"/>
      <c r="C31" s="613"/>
      <c r="D31" s="613"/>
      <c r="E31" s="613"/>
      <c r="F31" s="613"/>
      <c r="G31" s="613"/>
      <c r="H31" s="613"/>
      <c r="I31" s="613"/>
      <c r="J31" s="613"/>
      <c r="K31" s="613"/>
      <c r="M31" s="732"/>
      <c r="N31" s="732"/>
      <c r="O31" s="732"/>
      <c r="P31" s="732"/>
      <c r="Q31" s="732"/>
      <c r="R31" s="732"/>
      <c r="S31" s="732"/>
      <c r="T31" s="732"/>
      <c r="U31" s="732"/>
      <c r="V31" s="732"/>
      <c r="W31" s="732"/>
      <c r="X31" s="732"/>
      <c r="Y31" s="732"/>
      <c r="Z31" s="732"/>
      <c r="AA31" s="732"/>
      <c r="AB31" s="732"/>
      <c r="AC31" s="732"/>
      <c r="AD31" s="732"/>
      <c r="AE31" s="335"/>
    </row>
    <row r="32" spans="1:31" s="35" customFormat="1" ht="15" customHeight="1" x14ac:dyDescent="0.2">
      <c r="B32" s="42"/>
      <c r="C32" s="42"/>
      <c r="D32" s="42"/>
      <c r="E32" s="42"/>
      <c r="F32" s="42"/>
      <c r="G32" s="42"/>
      <c r="H32" s="42"/>
      <c r="I32" s="42"/>
      <c r="J32" s="42"/>
      <c r="K32" s="42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335"/>
    </row>
    <row r="33" spans="2:31" s="35" customFormat="1" ht="15" customHeight="1" x14ac:dyDescent="0.2">
      <c r="B33" s="613" t="s">
        <v>112</v>
      </c>
      <c r="C33" s="613"/>
      <c r="D33" s="613"/>
      <c r="E33" s="613"/>
      <c r="F33" s="613"/>
      <c r="G33" s="613"/>
      <c r="H33" s="613"/>
      <c r="I33" s="613"/>
      <c r="J33" s="613"/>
      <c r="K33" s="613"/>
      <c r="L33" s="49"/>
      <c r="M33" s="737" t="s">
        <v>493</v>
      </c>
      <c r="N33" s="737"/>
      <c r="O33" s="733" t="str">
        <f>IF(一括入力シート!D13="","",一括入力シート!D13)</f>
        <v/>
      </c>
      <c r="P33" s="733"/>
      <c r="Q33" s="737" t="s">
        <v>29</v>
      </c>
      <c r="R33" s="733" t="str">
        <f>IF(一括入力シート!F13="","",一括入力シート!F13)</f>
        <v/>
      </c>
      <c r="S33" s="733"/>
      <c r="T33" s="737" t="s">
        <v>64</v>
      </c>
      <c r="U33" s="733" t="str">
        <f>IF(一括入力シート!H13="","",一括入力シート!H13)</f>
        <v/>
      </c>
      <c r="V33" s="733"/>
      <c r="W33" s="737" t="s">
        <v>65</v>
      </c>
      <c r="X33" s="49"/>
      <c r="Y33" s="49"/>
      <c r="Z33" s="49"/>
      <c r="AA33" s="49"/>
      <c r="AB33" s="49"/>
      <c r="AC33" s="49"/>
      <c r="AD33" s="49"/>
      <c r="AE33" s="338" t="s">
        <v>324</v>
      </c>
    </row>
    <row r="34" spans="2:31" s="35" customFormat="1" ht="15" customHeight="1" x14ac:dyDescent="0.2">
      <c r="B34" s="613"/>
      <c r="C34" s="613"/>
      <c r="D34" s="613"/>
      <c r="E34" s="613"/>
      <c r="F34" s="613"/>
      <c r="G34" s="613"/>
      <c r="H34" s="613"/>
      <c r="I34" s="613"/>
      <c r="J34" s="613"/>
      <c r="K34" s="613"/>
      <c r="M34" s="737"/>
      <c r="N34" s="737"/>
      <c r="O34" s="733"/>
      <c r="P34" s="733"/>
      <c r="Q34" s="737"/>
      <c r="R34" s="733"/>
      <c r="S34" s="733"/>
      <c r="T34" s="737"/>
      <c r="U34" s="733"/>
      <c r="V34" s="733"/>
      <c r="W34" s="737"/>
      <c r="X34" s="49"/>
      <c r="Y34" s="49"/>
      <c r="Z34" s="49"/>
      <c r="AA34" s="49"/>
      <c r="AB34" s="49"/>
      <c r="AC34" s="49"/>
      <c r="AD34" s="49"/>
      <c r="AE34" s="335"/>
    </row>
    <row r="35" spans="2:31" s="35" customFormat="1" ht="15" customHeight="1" x14ac:dyDescent="0.2">
      <c r="B35" s="42"/>
      <c r="C35" s="42"/>
      <c r="D35" s="42"/>
      <c r="E35" s="42"/>
      <c r="F35" s="42"/>
      <c r="G35" s="42"/>
      <c r="H35" s="42"/>
      <c r="I35" s="42"/>
      <c r="J35" s="42"/>
      <c r="K35" s="4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49"/>
      <c r="Y35" s="49"/>
      <c r="Z35" s="49"/>
      <c r="AA35" s="49"/>
      <c r="AB35" s="49"/>
      <c r="AC35" s="49"/>
      <c r="AD35" s="49"/>
      <c r="AE35" s="335"/>
    </row>
    <row r="36" spans="2:31" s="35" customFormat="1" ht="15" customHeight="1" x14ac:dyDescent="0.2">
      <c r="B36" s="42"/>
      <c r="C36" s="42"/>
      <c r="D36" s="42"/>
      <c r="E36" s="42"/>
      <c r="F36" s="42"/>
      <c r="G36" s="42"/>
      <c r="H36" s="42"/>
      <c r="I36" s="42"/>
      <c r="J36" s="42"/>
      <c r="K36" s="42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335"/>
    </row>
    <row r="37" spans="2:31" s="35" customFormat="1" ht="15" customHeight="1" x14ac:dyDescent="0.2">
      <c r="B37" s="35" t="s">
        <v>113</v>
      </c>
      <c r="H37" s="39"/>
      <c r="K37" s="39"/>
      <c r="M37" s="1" t="s">
        <v>26</v>
      </c>
      <c r="N37" s="2"/>
      <c r="O37" s="2"/>
      <c r="P37" s="51" t="s">
        <v>493</v>
      </c>
      <c r="Q37" s="733" t="str">
        <f>IF(一括入力シート!D19="","",一括入力シート!D19)</f>
        <v/>
      </c>
      <c r="R37" s="733"/>
      <c r="S37" s="1" t="s">
        <v>29</v>
      </c>
      <c r="T37" s="733" t="str">
        <f>IF(一括入力シート!F19="","",一括入力シート!F19)</f>
        <v/>
      </c>
      <c r="U37" s="733"/>
      <c r="V37" s="1" t="s">
        <v>64</v>
      </c>
      <c r="W37" s="733" t="str">
        <f>IF(一括入力シート!H19="","",一括入力シート!H19)</f>
        <v/>
      </c>
      <c r="X37" s="733"/>
      <c r="Y37" s="1" t="s">
        <v>65</v>
      </c>
      <c r="Z37" s="2"/>
      <c r="AA37" s="2"/>
      <c r="AB37" s="2"/>
      <c r="AC37" s="2"/>
      <c r="AD37" s="2"/>
      <c r="AE37" s="338" t="s">
        <v>324</v>
      </c>
    </row>
    <row r="38" spans="2:31" s="35" customFormat="1" ht="15" customHeight="1" x14ac:dyDescent="0.2"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335"/>
    </row>
    <row r="39" spans="2:31" s="35" customFormat="1" ht="15" customHeight="1" x14ac:dyDescent="0.2">
      <c r="B39" s="39"/>
      <c r="C39" s="39"/>
      <c r="H39" s="39"/>
      <c r="K39" s="39"/>
      <c r="M39" s="1" t="s">
        <v>27</v>
      </c>
      <c r="N39" s="2"/>
      <c r="O39" s="2"/>
      <c r="P39" s="51" t="s">
        <v>493</v>
      </c>
      <c r="Q39" s="734" t="str">
        <f>IF(一括入力シート!D24="","",一括入力シート!D24)</f>
        <v/>
      </c>
      <c r="R39" s="734"/>
      <c r="S39" s="1" t="s">
        <v>29</v>
      </c>
      <c r="T39" s="733" t="str">
        <f>IF(一括入力シート!F24="","",一括入力シート!F24)</f>
        <v/>
      </c>
      <c r="U39" s="733"/>
      <c r="V39" s="1" t="s">
        <v>64</v>
      </c>
      <c r="W39" s="733" t="str">
        <f>IF(一括入力シート!H24="","",一括入力シート!H24)</f>
        <v/>
      </c>
      <c r="X39" s="733"/>
      <c r="Y39" s="1" t="s">
        <v>65</v>
      </c>
      <c r="Z39" s="2"/>
      <c r="AA39" s="2"/>
      <c r="AB39" s="2"/>
      <c r="AC39" s="2"/>
      <c r="AD39" s="2"/>
      <c r="AE39" s="338" t="s">
        <v>324</v>
      </c>
    </row>
    <row r="40" spans="2:31" s="35" customFormat="1" ht="15" customHeight="1" x14ac:dyDescent="0.2">
      <c r="B40" s="42"/>
      <c r="C40" s="39"/>
      <c r="K40" s="53"/>
      <c r="L40" s="53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335"/>
    </row>
    <row r="41" spans="2:31" s="35" customFormat="1" ht="15" customHeight="1" x14ac:dyDescent="0.2">
      <c r="B41" s="613" t="s">
        <v>114</v>
      </c>
      <c r="C41" s="613"/>
      <c r="D41" s="613"/>
      <c r="E41" s="613"/>
      <c r="F41" s="613"/>
      <c r="G41" s="613"/>
      <c r="H41" s="613"/>
      <c r="I41" s="613"/>
      <c r="J41" s="613"/>
      <c r="K41" s="613"/>
      <c r="L41" s="49"/>
      <c r="M41" s="737" t="s">
        <v>493</v>
      </c>
      <c r="N41" s="737"/>
      <c r="O41" s="733"/>
      <c r="P41" s="733"/>
      <c r="Q41" s="737" t="s">
        <v>29</v>
      </c>
      <c r="R41" s="733"/>
      <c r="S41" s="733"/>
      <c r="T41" s="737" t="s">
        <v>64</v>
      </c>
      <c r="U41" s="733"/>
      <c r="V41" s="733"/>
      <c r="W41" s="737" t="s">
        <v>65</v>
      </c>
      <c r="X41" s="49"/>
      <c r="Y41" s="49"/>
      <c r="Z41" s="65"/>
      <c r="AA41" s="65"/>
      <c r="AB41" s="65"/>
      <c r="AC41" s="65"/>
      <c r="AD41" s="65"/>
      <c r="AE41" s="335" t="s">
        <v>342</v>
      </c>
    </row>
    <row r="42" spans="2:31" s="35" customFormat="1" ht="15" customHeight="1" x14ac:dyDescent="0.2">
      <c r="B42" s="613"/>
      <c r="C42" s="613"/>
      <c r="D42" s="613"/>
      <c r="E42" s="613"/>
      <c r="F42" s="613"/>
      <c r="G42" s="613"/>
      <c r="H42" s="613"/>
      <c r="I42" s="613"/>
      <c r="J42" s="613"/>
      <c r="K42" s="613"/>
      <c r="M42" s="737"/>
      <c r="N42" s="737"/>
      <c r="O42" s="733"/>
      <c r="P42" s="733"/>
      <c r="Q42" s="737"/>
      <c r="R42" s="733"/>
      <c r="S42" s="733"/>
      <c r="T42" s="737"/>
      <c r="U42" s="733"/>
      <c r="V42" s="733"/>
      <c r="W42" s="737"/>
      <c r="X42" s="49"/>
      <c r="Y42" s="49"/>
      <c r="Z42" s="65"/>
      <c r="AA42" s="65"/>
      <c r="AB42" s="65"/>
      <c r="AC42" s="65"/>
      <c r="AD42" s="65"/>
      <c r="AE42" s="335"/>
    </row>
    <row r="43" spans="2:31" s="35" customFormat="1" ht="15" customHeight="1" x14ac:dyDescent="0.2">
      <c r="C43" s="39"/>
      <c r="K43" s="53"/>
      <c r="L43" s="53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335"/>
    </row>
    <row r="44" spans="2:31" s="35" customFormat="1" ht="15" customHeight="1" x14ac:dyDescent="0.2">
      <c r="C44" s="39"/>
      <c r="AE44" s="335"/>
    </row>
    <row r="45" spans="2:31" s="47" customFormat="1" ht="15" customHeight="1" x14ac:dyDescent="0.2">
      <c r="B45" s="258" t="s">
        <v>115</v>
      </c>
      <c r="AE45" s="337"/>
    </row>
    <row r="46" spans="2:31" s="47" customFormat="1" ht="15" customHeight="1" x14ac:dyDescent="0.2">
      <c r="D46" s="67" t="s">
        <v>116</v>
      </c>
      <c r="AE46" s="337"/>
    </row>
    <row r="47" spans="2:31" s="47" customFormat="1" ht="15" customHeight="1" x14ac:dyDescent="0.2">
      <c r="D47" s="555"/>
      <c r="E47" s="555"/>
      <c r="F47" s="555"/>
      <c r="G47" s="555"/>
      <c r="H47" s="555"/>
      <c r="I47" s="555"/>
      <c r="J47" s="555"/>
      <c r="K47" s="555"/>
      <c r="L47" s="555"/>
      <c r="M47" s="555"/>
      <c r="N47" s="555"/>
      <c r="O47" s="555"/>
      <c r="P47" s="555"/>
      <c r="Q47" s="555"/>
      <c r="R47" s="555"/>
      <c r="S47" s="555"/>
      <c r="T47" s="555"/>
      <c r="U47" s="555"/>
      <c r="V47" s="555"/>
      <c r="W47" s="555"/>
      <c r="X47" s="555"/>
      <c r="Y47" s="555"/>
      <c r="Z47" s="555"/>
      <c r="AA47" s="555"/>
      <c r="AB47" s="555"/>
      <c r="AC47" s="555"/>
      <c r="AD47" s="555"/>
      <c r="AE47" s="337" t="s">
        <v>343</v>
      </c>
    </row>
    <row r="48" spans="2:31" s="47" customFormat="1" ht="15" customHeight="1" x14ac:dyDescent="0.2">
      <c r="D48" s="555"/>
      <c r="E48" s="555"/>
      <c r="F48" s="555"/>
      <c r="G48" s="555"/>
      <c r="H48" s="555"/>
      <c r="I48" s="555"/>
      <c r="J48" s="555"/>
      <c r="K48" s="555"/>
      <c r="L48" s="555"/>
      <c r="M48" s="555"/>
      <c r="N48" s="555"/>
      <c r="O48" s="555"/>
      <c r="P48" s="555"/>
      <c r="Q48" s="555"/>
      <c r="R48" s="555"/>
      <c r="S48" s="555"/>
      <c r="T48" s="555"/>
      <c r="U48" s="555"/>
      <c r="V48" s="555"/>
      <c r="W48" s="555"/>
      <c r="X48" s="555"/>
      <c r="Y48" s="555"/>
      <c r="Z48" s="555"/>
      <c r="AA48" s="555"/>
      <c r="AB48" s="555"/>
      <c r="AC48" s="555"/>
      <c r="AD48" s="555"/>
      <c r="AE48" s="337"/>
    </row>
    <row r="49" spans="2:31" s="47" customFormat="1" ht="15" customHeight="1" x14ac:dyDescent="0.2">
      <c r="D49" s="555"/>
      <c r="E49" s="555"/>
      <c r="F49" s="555"/>
      <c r="G49" s="555"/>
      <c r="H49" s="555"/>
      <c r="I49" s="555"/>
      <c r="J49" s="555"/>
      <c r="K49" s="555"/>
      <c r="L49" s="555"/>
      <c r="M49" s="555"/>
      <c r="N49" s="555"/>
      <c r="O49" s="555"/>
      <c r="P49" s="555"/>
      <c r="Q49" s="555"/>
      <c r="R49" s="555"/>
      <c r="S49" s="555"/>
      <c r="T49" s="555"/>
      <c r="U49" s="555"/>
      <c r="V49" s="555"/>
      <c r="W49" s="555"/>
      <c r="X49" s="555"/>
      <c r="Y49" s="555"/>
      <c r="Z49" s="555"/>
      <c r="AA49" s="555"/>
      <c r="AB49" s="555"/>
      <c r="AC49" s="555"/>
      <c r="AD49" s="555"/>
      <c r="AE49" s="337"/>
    </row>
    <row r="50" spans="2:31" s="47" customFormat="1" ht="15" customHeight="1" x14ac:dyDescent="0.2">
      <c r="D50" s="555"/>
      <c r="E50" s="555"/>
      <c r="F50" s="555"/>
      <c r="G50" s="555"/>
      <c r="H50" s="555"/>
      <c r="I50" s="555"/>
      <c r="J50" s="555"/>
      <c r="K50" s="555"/>
      <c r="L50" s="555"/>
      <c r="M50" s="555"/>
      <c r="N50" s="555"/>
      <c r="O50" s="555"/>
      <c r="P50" s="555"/>
      <c r="Q50" s="555"/>
      <c r="R50" s="555"/>
      <c r="S50" s="555"/>
      <c r="T50" s="555"/>
      <c r="U50" s="555"/>
      <c r="V50" s="555"/>
      <c r="W50" s="555"/>
      <c r="X50" s="555"/>
      <c r="Y50" s="555"/>
      <c r="Z50" s="555"/>
      <c r="AA50" s="555"/>
      <c r="AB50" s="555"/>
      <c r="AC50" s="555"/>
      <c r="AD50" s="555"/>
      <c r="AE50" s="337"/>
    </row>
    <row r="51" spans="2:31" s="47" customFormat="1" ht="15" customHeight="1" x14ac:dyDescent="0.2">
      <c r="D51" s="555"/>
      <c r="E51" s="555"/>
      <c r="F51" s="555"/>
      <c r="G51" s="555"/>
      <c r="H51" s="555"/>
      <c r="I51" s="555"/>
      <c r="J51" s="555"/>
      <c r="K51" s="555"/>
      <c r="L51" s="555"/>
      <c r="M51" s="555"/>
      <c r="N51" s="555"/>
      <c r="O51" s="555"/>
      <c r="P51" s="555"/>
      <c r="Q51" s="555"/>
      <c r="R51" s="555"/>
      <c r="S51" s="555"/>
      <c r="T51" s="555"/>
      <c r="U51" s="555"/>
      <c r="V51" s="555"/>
      <c r="W51" s="555"/>
      <c r="X51" s="555"/>
      <c r="Y51" s="555"/>
      <c r="Z51" s="555"/>
      <c r="AA51" s="555"/>
      <c r="AB51" s="555"/>
      <c r="AC51" s="555"/>
      <c r="AD51" s="555"/>
      <c r="AE51" s="337"/>
    </row>
    <row r="52" spans="2:31" s="47" customFormat="1" ht="15" customHeight="1" x14ac:dyDescent="0.2">
      <c r="D52" s="555"/>
      <c r="E52" s="555"/>
      <c r="F52" s="555"/>
      <c r="G52" s="555"/>
      <c r="H52" s="555"/>
      <c r="I52" s="555"/>
      <c r="J52" s="555"/>
      <c r="K52" s="555"/>
      <c r="L52" s="555"/>
      <c r="M52" s="555"/>
      <c r="N52" s="555"/>
      <c r="O52" s="555"/>
      <c r="P52" s="555"/>
      <c r="Q52" s="555"/>
      <c r="R52" s="555"/>
      <c r="S52" s="555"/>
      <c r="T52" s="555"/>
      <c r="U52" s="555"/>
      <c r="V52" s="555"/>
      <c r="W52" s="555"/>
      <c r="X52" s="555"/>
      <c r="Y52" s="555"/>
      <c r="Z52" s="555"/>
      <c r="AA52" s="555"/>
      <c r="AB52" s="555"/>
      <c r="AC52" s="555"/>
      <c r="AD52" s="555"/>
      <c r="AE52" s="337"/>
    </row>
    <row r="53" spans="2:31" s="47" customFormat="1" ht="15" customHeight="1" x14ac:dyDescent="0.2"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337"/>
    </row>
    <row r="54" spans="2:31" s="47" customFormat="1" ht="15" customHeight="1" x14ac:dyDescent="0.2"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337"/>
    </row>
    <row r="55" spans="2:31" s="47" customFormat="1" ht="15" customHeight="1" x14ac:dyDescent="0.2"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337"/>
    </row>
    <row r="56" spans="2:31" s="47" customFormat="1" ht="15" customHeight="1" x14ac:dyDescent="0.2"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337"/>
    </row>
    <row r="57" spans="2:31" s="47" customFormat="1" ht="15" customHeight="1" x14ac:dyDescent="0.2"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337"/>
    </row>
    <row r="58" spans="2:31" s="47" customFormat="1" ht="15" customHeight="1" x14ac:dyDescent="0.2">
      <c r="C58" s="66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337"/>
    </row>
    <row r="59" spans="2:31" s="47" customFormat="1" ht="15" customHeight="1" x14ac:dyDescent="0.2"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337"/>
    </row>
    <row r="60" spans="2:31" ht="15" customHeight="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</row>
  </sheetData>
  <mergeCells count="36">
    <mergeCell ref="V1:X1"/>
    <mergeCell ref="Y1:AA1"/>
    <mergeCell ref="AB1:AD1"/>
    <mergeCell ref="Q33:Q34"/>
    <mergeCell ref="T33:T34"/>
    <mergeCell ref="W33:W34"/>
    <mergeCell ref="T11:AD12"/>
    <mergeCell ref="T13:AD14"/>
    <mergeCell ref="T15:AD16"/>
    <mergeCell ref="T17:AD17"/>
    <mergeCell ref="T18:AD18"/>
    <mergeCell ref="B41:K42"/>
    <mergeCell ref="M41:N42"/>
    <mergeCell ref="O41:P42"/>
    <mergeCell ref="Q41:Q42"/>
    <mergeCell ref="A19:AD20"/>
    <mergeCell ref="B27:K28"/>
    <mergeCell ref="M27:AD28"/>
    <mergeCell ref="B30:K31"/>
    <mergeCell ref="M30:AD31"/>
    <mergeCell ref="D47:AD52"/>
    <mergeCell ref="T41:T42"/>
    <mergeCell ref="W41:W42"/>
    <mergeCell ref="R33:S34"/>
    <mergeCell ref="U33:V34"/>
    <mergeCell ref="U41:V42"/>
    <mergeCell ref="R41:S42"/>
    <mergeCell ref="Q37:R37"/>
    <mergeCell ref="Q39:R39"/>
    <mergeCell ref="T37:U37"/>
    <mergeCell ref="W37:X37"/>
    <mergeCell ref="T39:U39"/>
    <mergeCell ref="W39:X39"/>
    <mergeCell ref="B33:K34"/>
    <mergeCell ref="O33:P34"/>
    <mergeCell ref="M33:N34"/>
  </mergeCells>
  <phoneticPr fontId="1"/>
  <conditionalFormatting sqref="Q37:R37 Q39:R39 T37:U37 T39:U39 W37:X37 W39:X39">
    <cfRule type="containsBlanks" dxfId="30" priority="20">
      <formula>LEN(TRIM(Q37))=0</formula>
    </cfRule>
  </conditionalFormatting>
  <conditionalFormatting sqref="O41:P42 R41:S42 U41:V42">
    <cfRule type="containsBlanks" dxfId="29" priority="25">
      <formula>LEN(TRIM(O41))=0</formula>
    </cfRule>
    <cfRule type="containsBlanks" priority="26">
      <formula>LEN(TRIM(O41))=0</formula>
    </cfRule>
  </conditionalFormatting>
  <conditionalFormatting sqref="Y7 AA7 AC7">
    <cfRule type="containsBlanks" dxfId="28" priority="23">
      <formula>LEN(TRIM(Y7))=0</formula>
    </cfRule>
    <cfRule type="containsBlanks" dxfId="27" priority="24">
      <formula>LEN(TRIM(Y7))=0</formula>
    </cfRule>
  </conditionalFormatting>
  <conditionalFormatting sqref="M27:AD28 M30:AD31">
    <cfRule type="containsBlanks" dxfId="26" priority="22">
      <formula>LEN(TRIM(M27))=0</formula>
    </cfRule>
  </conditionalFormatting>
  <conditionalFormatting sqref="O33:P34 R33:S34 U33:V34">
    <cfRule type="containsBlanks" dxfId="25" priority="21">
      <formula>LEN(TRIM(O33))=0</formula>
    </cfRule>
  </conditionalFormatting>
  <conditionalFormatting sqref="T11:AD14">
    <cfRule type="containsBlanks" dxfId="24" priority="19">
      <formula>LEN(TRIM(T11))=0</formula>
    </cfRule>
  </conditionalFormatting>
  <conditionalFormatting sqref="T17">
    <cfRule type="containsBlanks" dxfId="23" priority="9">
      <formula>LEN(TRIM(T17))=0</formula>
    </cfRule>
  </conditionalFormatting>
  <conditionalFormatting sqref="T17">
    <cfRule type="containsBlanks" dxfId="22" priority="7">
      <formula>LEN(TRIM(T17))=0</formula>
    </cfRule>
    <cfRule type="containsBlanks" dxfId="21" priority="8">
      <formula>LEN(TRIM(T17))=0</formula>
    </cfRule>
  </conditionalFormatting>
  <conditionalFormatting sqref="T18">
    <cfRule type="containsBlanks" dxfId="20" priority="6">
      <formula>LEN(TRIM(T18))=0</formula>
    </cfRule>
  </conditionalFormatting>
  <conditionalFormatting sqref="T18">
    <cfRule type="containsBlanks" dxfId="19" priority="4">
      <formula>LEN(TRIM(T18))=0</formula>
    </cfRule>
    <cfRule type="containsBlanks" dxfId="18" priority="5">
      <formula>LEN(TRIM(T18))=0</formula>
    </cfRule>
  </conditionalFormatting>
  <conditionalFormatting sqref="T15">
    <cfRule type="containsBlanks" dxfId="17" priority="3">
      <formula>LEN(TRIM(T15))=0</formula>
    </cfRule>
  </conditionalFormatting>
  <conditionalFormatting sqref="T15">
    <cfRule type="containsBlanks" dxfId="16" priority="1">
      <formula>LEN(TRIM(T15))=0</formula>
    </cfRule>
    <cfRule type="containsBlanks" dxfId="15" priority="2">
      <formula>LEN(TRIM(T15))=0</formula>
    </cfRule>
  </conditionalFormatting>
  <dataValidations count="5">
    <dataValidation imeMode="halfAlpha" allowBlank="1" showInputMessage="1" showErrorMessage="1" sqref="O41:P42 Y7 AA7 AC7"/>
    <dataValidation type="whole" imeMode="halfAlpha" allowBlank="1" showInputMessage="1" showErrorMessage="1" sqref="R41:S42">
      <formula1>1</formula1>
      <formula2>12</formula2>
    </dataValidation>
    <dataValidation type="whole" imeMode="halfAlpha" allowBlank="1" showInputMessage="1" showErrorMessage="1" sqref="U41:V42">
      <formula1>1</formula1>
      <formula2>31</formula2>
    </dataValidation>
    <dataValidation type="list" allowBlank="1" showInputMessage="1" showErrorMessage="1" sqref="B22:B24">
      <formula1>"□,■"</formula1>
    </dataValidation>
    <dataValidation imeMode="hiragana" allowBlank="1" showInputMessage="1" showErrorMessage="1" sqref="D47:AD52"/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30" width="2.90625" style="8"/>
    <col min="31" max="31" width="2.90625" style="334"/>
    <col min="32" max="16384" width="2.90625" style="8"/>
  </cols>
  <sheetData>
    <row r="1" spans="1:32" ht="15" customHeight="1" x14ac:dyDescent="0.2">
      <c r="A1" s="8" t="s">
        <v>136</v>
      </c>
      <c r="U1" s="405" t="s">
        <v>420</v>
      </c>
      <c r="V1" s="660" t="s">
        <v>192</v>
      </c>
      <c r="W1" s="661"/>
      <c r="X1" s="662"/>
      <c r="Y1" s="660" t="s">
        <v>193</v>
      </c>
      <c r="Z1" s="661"/>
      <c r="AA1" s="662"/>
      <c r="AB1" s="660" t="s">
        <v>194</v>
      </c>
      <c r="AC1" s="661"/>
      <c r="AD1" s="662"/>
    </row>
    <row r="2" spans="1:32" s="12" customFormat="1" ht="15" customHeight="1" x14ac:dyDescent="0.2">
      <c r="A2" s="21" t="s">
        <v>67</v>
      </c>
      <c r="B2" s="22" t="s">
        <v>2</v>
      </c>
      <c r="C2" s="24"/>
      <c r="D2" s="24"/>
      <c r="E2" s="25"/>
      <c r="F2" s="15" t="s">
        <v>137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S2" s="10"/>
      <c r="T2" s="10"/>
      <c r="U2" s="8"/>
      <c r="V2" s="28"/>
      <c r="W2" s="29"/>
      <c r="X2" s="75"/>
      <c r="Y2" s="28"/>
      <c r="Z2" s="29"/>
      <c r="AA2" s="75"/>
      <c r="AB2" s="28"/>
      <c r="AC2" s="29"/>
      <c r="AD2" s="75"/>
      <c r="AE2" s="335"/>
    </row>
    <row r="3" spans="1:32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138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10"/>
      <c r="T3" s="10"/>
      <c r="U3" s="8"/>
      <c r="V3" s="34"/>
      <c r="W3" s="35"/>
      <c r="X3" s="76"/>
      <c r="Y3" s="34"/>
      <c r="Z3" s="35"/>
      <c r="AA3" s="76"/>
      <c r="AB3" s="34"/>
      <c r="AC3" s="35"/>
      <c r="AD3" s="76"/>
      <c r="AE3" s="335"/>
    </row>
    <row r="4" spans="1:32" s="12" customFormat="1" ht="15" customHeight="1" x14ac:dyDescent="0.2">
      <c r="V4" s="34"/>
      <c r="W4" s="35"/>
      <c r="X4" s="76"/>
      <c r="Y4" s="34"/>
      <c r="Z4" s="35"/>
      <c r="AA4" s="76"/>
      <c r="AB4" s="34"/>
      <c r="AC4" s="35"/>
      <c r="AD4" s="76"/>
      <c r="AE4" s="335"/>
    </row>
    <row r="5" spans="1:32" s="12" customFormat="1" ht="15" customHeight="1" x14ac:dyDescent="0.2">
      <c r="S5" s="10"/>
      <c r="T5" s="10"/>
      <c r="U5" s="7"/>
      <c r="V5" s="31"/>
      <c r="W5" s="32"/>
      <c r="X5" s="33"/>
      <c r="Y5" s="31"/>
      <c r="Z5" s="32"/>
      <c r="AA5" s="33"/>
      <c r="AB5" s="31"/>
      <c r="AC5" s="32"/>
      <c r="AD5" s="33"/>
      <c r="AE5" s="335"/>
    </row>
    <row r="6" spans="1:32" s="12" customFormat="1" ht="15" customHeight="1" x14ac:dyDescent="0.2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S6" s="13"/>
      <c r="T6" s="13"/>
      <c r="U6" s="13"/>
      <c r="W6" s="8"/>
      <c r="X6" s="10"/>
      <c r="Y6" s="8"/>
      <c r="Z6" s="11"/>
      <c r="AA6" s="8"/>
      <c r="AB6" s="11"/>
      <c r="AC6" s="8"/>
      <c r="AD6" s="11"/>
      <c r="AE6" s="335"/>
    </row>
    <row r="7" spans="1:32" ht="15" customHeight="1" x14ac:dyDescent="0.2">
      <c r="A7" s="11"/>
      <c r="X7" s="10" t="s">
        <v>493</v>
      </c>
      <c r="Y7" s="236" t="str">
        <f>IF(O40="","",O40)</f>
        <v/>
      </c>
      <c r="Z7" s="322" t="s">
        <v>29</v>
      </c>
      <c r="AA7" s="236" t="str">
        <f>IF(R40="","",R40)</f>
        <v/>
      </c>
      <c r="AB7" s="322" t="s">
        <v>64</v>
      </c>
      <c r="AC7" s="236" t="str">
        <f>IF(U40="","",U40)</f>
        <v/>
      </c>
      <c r="AD7" s="322" t="s">
        <v>65</v>
      </c>
      <c r="AE7" s="338" t="s">
        <v>339</v>
      </c>
    </row>
    <row r="8" spans="1:32" ht="15" customHeight="1" x14ac:dyDescent="0.2">
      <c r="A8" s="11"/>
      <c r="X8" s="10"/>
      <c r="Y8" s="7"/>
      <c r="Z8" s="11"/>
      <c r="AA8" s="7"/>
      <c r="AB8" s="11"/>
      <c r="AC8" s="7"/>
      <c r="AD8" s="11"/>
    </row>
    <row r="9" spans="1:32" ht="15" customHeight="1" x14ac:dyDescent="0.2">
      <c r="A9" s="11"/>
      <c r="X9" s="10"/>
      <c r="Y9" s="7"/>
      <c r="Z9" s="11"/>
      <c r="AA9" s="7"/>
      <c r="AB9" s="11"/>
      <c r="AC9" s="7"/>
      <c r="AD9" s="11"/>
    </row>
    <row r="10" spans="1:32" ht="15" customHeight="1" x14ac:dyDescent="0.2">
      <c r="A10" s="9" t="s">
        <v>68</v>
      </c>
    </row>
    <row r="11" spans="1:32" ht="15" customHeight="1" x14ac:dyDescent="0.2">
      <c r="K11" s="9" t="s">
        <v>36</v>
      </c>
      <c r="N11" s="8" t="s">
        <v>69</v>
      </c>
      <c r="T11" s="519" t="str">
        <f>IF(一括入力シート!$C$5="","",一括入力シート!$C$5)</f>
        <v/>
      </c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338" t="s">
        <v>324</v>
      </c>
    </row>
    <row r="12" spans="1:32" ht="15" customHeight="1" x14ac:dyDescent="0.2"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</row>
    <row r="13" spans="1:32" ht="15" customHeight="1" x14ac:dyDescent="0.2">
      <c r="N13" s="8" t="s">
        <v>84</v>
      </c>
      <c r="T13" s="519" t="str">
        <f>IF(一括入力シート!$C$6="","",一括入力シート!$C$6)</f>
        <v/>
      </c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338" t="s">
        <v>324</v>
      </c>
    </row>
    <row r="14" spans="1:32" ht="15" customHeight="1" x14ac:dyDescent="0.2">
      <c r="T14" s="519"/>
      <c r="U14" s="519"/>
      <c r="V14" s="519"/>
      <c r="W14" s="519"/>
      <c r="X14" s="519"/>
      <c r="Y14" s="519"/>
      <c r="Z14" s="519"/>
      <c r="AA14" s="519"/>
      <c r="AB14" s="519"/>
      <c r="AC14" s="519"/>
      <c r="AD14" s="519"/>
    </row>
    <row r="15" spans="1:32" ht="15" customHeight="1" x14ac:dyDescent="0.2">
      <c r="N15" s="8" t="s">
        <v>98</v>
      </c>
      <c r="T15" s="518" t="str">
        <f>IF(一括入力シート!C8="","",一括入力シート!$C$7&amp;CHAR(10)&amp;一括入力シート!$C$8)</f>
        <v/>
      </c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338" t="s">
        <v>324</v>
      </c>
      <c r="AF15" s="339"/>
    </row>
    <row r="16" spans="1:32" ht="15" customHeight="1" x14ac:dyDescent="0.2">
      <c r="T16" s="518"/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</row>
    <row r="17" spans="1:31" ht="15" customHeight="1" x14ac:dyDescent="0.2">
      <c r="N17" s="8" t="s">
        <v>498</v>
      </c>
      <c r="T17" s="518" t="str">
        <f>IF(一括入力シート!C26="","",一括入力シート!C26)</f>
        <v/>
      </c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338" t="s">
        <v>324</v>
      </c>
    </row>
    <row r="18" spans="1:31" ht="15" customHeight="1" x14ac:dyDescent="0.2">
      <c r="N18" s="8" t="s">
        <v>499</v>
      </c>
      <c r="T18" s="518" t="str">
        <f>IF(一括入力シート!C27="","",一括入力シート!C27)</f>
        <v/>
      </c>
      <c r="U18" s="518"/>
      <c r="V18" s="518"/>
      <c r="W18" s="518"/>
      <c r="X18" s="518"/>
      <c r="Y18" s="518"/>
      <c r="Z18" s="518"/>
      <c r="AA18" s="518"/>
      <c r="AB18" s="518"/>
      <c r="AC18" s="518"/>
      <c r="AD18" s="518"/>
      <c r="AE18" s="338" t="s">
        <v>324</v>
      </c>
    </row>
    <row r="20" spans="1:31" ht="15" customHeight="1" x14ac:dyDescent="0.2">
      <c r="A20" s="560" t="s">
        <v>131</v>
      </c>
      <c r="B20" s="560"/>
      <c r="C20" s="560"/>
      <c r="D20" s="560"/>
      <c r="E20" s="560"/>
      <c r="F20" s="560"/>
      <c r="G20" s="560"/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0"/>
      <c r="X20" s="560"/>
      <c r="Y20" s="560"/>
      <c r="Z20" s="560"/>
      <c r="AA20" s="560"/>
      <c r="AB20" s="560"/>
      <c r="AC20" s="560"/>
      <c r="AD20" s="560"/>
    </row>
    <row r="21" spans="1:31" ht="15" customHeight="1" x14ac:dyDescent="0.2">
      <c r="A21" s="560"/>
      <c r="B21" s="560"/>
      <c r="C21" s="560"/>
      <c r="D21" s="560"/>
      <c r="E21" s="560"/>
      <c r="F21" s="560"/>
      <c r="G21" s="560"/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560"/>
      <c r="Y21" s="560"/>
      <c r="Z21" s="560"/>
      <c r="AA21" s="560"/>
      <c r="AB21" s="560"/>
      <c r="AC21" s="560"/>
      <c r="AD21" s="560"/>
    </row>
    <row r="22" spans="1:31" s="35" customFormat="1" ht="15" customHeight="1" x14ac:dyDescent="0.2">
      <c r="A22" s="45"/>
      <c r="B22" s="45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335"/>
    </row>
    <row r="23" spans="1:31" s="35" customFormat="1" ht="15" customHeight="1" x14ac:dyDescent="0.2">
      <c r="B23" s="39"/>
      <c r="C23" s="35" t="s">
        <v>132</v>
      </c>
      <c r="AE23" s="335"/>
    </row>
    <row r="24" spans="1:31" s="35" customFormat="1" ht="15" customHeight="1" x14ac:dyDescent="0.2">
      <c r="B24" s="39"/>
      <c r="D24" s="2"/>
      <c r="E24" s="2"/>
      <c r="F24" s="2"/>
      <c r="G24" s="2"/>
      <c r="H24" s="2"/>
      <c r="I24" s="2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335"/>
    </row>
    <row r="25" spans="1:31" s="35" customFormat="1" ht="15" customHeight="1" x14ac:dyDescent="0.2">
      <c r="A25" s="522" t="s">
        <v>40</v>
      </c>
      <c r="B25" s="522"/>
      <c r="C25" s="522"/>
      <c r="D25" s="522"/>
      <c r="E25" s="522"/>
      <c r="F25" s="522"/>
      <c r="G25" s="522"/>
      <c r="H25" s="522"/>
      <c r="I25" s="522"/>
      <c r="J25" s="522"/>
      <c r="K25" s="522"/>
      <c r="L25" s="522"/>
      <c r="M25" s="522"/>
      <c r="N25" s="522"/>
      <c r="O25" s="522"/>
      <c r="P25" s="522"/>
      <c r="Q25" s="522"/>
      <c r="R25" s="522"/>
      <c r="S25" s="522"/>
      <c r="T25" s="522"/>
      <c r="U25" s="522"/>
      <c r="V25" s="522"/>
      <c r="W25" s="522"/>
      <c r="X25" s="522"/>
      <c r="Y25" s="522"/>
      <c r="Z25" s="522"/>
      <c r="AA25" s="522"/>
      <c r="AB25" s="522"/>
      <c r="AC25" s="522"/>
      <c r="AD25" s="522"/>
      <c r="AE25" s="335"/>
    </row>
    <row r="26" spans="1:31" s="35" customFormat="1" ht="15" customHeight="1" x14ac:dyDescent="0.2">
      <c r="C26" s="42"/>
      <c r="D26" s="42"/>
      <c r="E26" s="42"/>
      <c r="F26" s="42"/>
      <c r="G26" s="42"/>
      <c r="H26" s="42"/>
      <c r="I26" s="42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335"/>
    </row>
    <row r="27" spans="1:31" s="35" customFormat="1" ht="15" customHeight="1" x14ac:dyDescent="0.2">
      <c r="C27" s="42"/>
      <c r="D27" s="42"/>
      <c r="E27" s="42"/>
      <c r="F27" s="42"/>
      <c r="G27" s="42"/>
      <c r="H27" s="42"/>
      <c r="I27" s="42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335"/>
    </row>
    <row r="28" spans="1:31" s="35" customFormat="1" ht="15" customHeight="1" x14ac:dyDescent="0.2">
      <c r="B28" s="500" t="s">
        <v>91</v>
      </c>
      <c r="C28" s="500"/>
      <c r="D28" s="500"/>
      <c r="E28" s="500"/>
      <c r="F28" s="500"/>
      <c r="G28" s="500"/>
      <c r="H28" s="500"/>
      <c r="I28" s="500"/>
      <c r="J28" s="500"/>
      <c r="K28" s="500"/>
      <c r="L28" s="49"/>
      <c r="M28" s="738" t="str">
        <f>IF(一括入力シート!$C$10="","",一括入力シート!$C$10)</f>
        <v/>
      </c>
      <c r="N28" s="738"/>
      <c r="O28" s="738"/>
      <c r="P28" s="738"/>
      <c r="Q28" s="738"/>
      <c r="R28" s="738"/>
      <c r="S28" s="738"/>
      <c r="T28" s="738"/>
      <c r="U28" s="738"/>
      <c r="V28" s="738"/>
      <c r="W28" s="738"/>
      <c r="X28" s="738"/>
      <c r="Y28" s="738"/>
      <c r="Z28" s="738"/>
      <c r="AA28" s="738"/>
      <c r="AB28" s="738"/>
      <c r="AC28" s="738"/>
      <c r="AD28" s="738"/>
      <c r="AE28" s="338" t="s">
        <v>324</v>
      </c>
    </row>
    <row r="29" spans="1:31" s="35" customFormat="1" ht="15" customHeight="1" x14ac:dyDescent="0.2">
      <c r="B29" s="500"/>
      <c r="C29" s="500"/>
      <c r="D29" s="500"/>
      <c r="E29" s="500"/>
      <c r="F29" s="500"/>
      <c r="G29" s="500"/>
      <c r="H29" s="500"/>
      <c r="I29" s="500"/>
      <c r="J29" s="500"/>
      <c r="K29" s="500"/>
      <c r="M29" s="738"/>
      <c r="N29" s="738"/>
      <c r="O29" s="738"/>
      <c r="P29" s="738"/>
      <c r="Q29" s="738"/>
      <c r="R29" s="738"/>
      <c r="S29" s="738"/>
      <c r="T29" s="738"/>
      <c r="U29" s="738"/>
      <c r="V29" s="738"/>
      <c r="W29" s="738"/>
      <c r="X29" s="738"/>
      <c r="Y29" s="738"/>
      <c r="Z29" s="738"/>
      <c r="AA29" s="738"/>
      <c r="AB29" s="738"/>
      <c r="AC29" s="738"/>
      <c r="AD29" s="738"/>
      <c r="AE29" s="335"/>
    </row>
    <row r="30" spans="1:31" s="35" customFormat="1" ht="15" customHeight="1" x14ac:dyDescent="0.2">
      <c r="AE30" s="335"/>
    </row>
    <row r="31" spans="1:31" s="35" customFormat="1" ht="15" customHeight="1" x14ac:dyDescent="0.2">
      <c r="B31" s="500" t="s">
        <v>111</v>
      </c>
      <c r="C31" s="500"/>
      <c r="D31" s="500"/>
      <c r="E31" s="500"/>
      <c r="F31" s="500"/>
      <c r="G31" s="500"/>
      <c r="H31" s="500"/>
      <c r="I31" s="500"/>
      <c r="J31" s="500"/>
      <c r="K31" s="500"/>
      <c r="L31" s="49"/>
      <c r="M31" s="732" t="str">
        <f>IF(一括入力シート!$C$17="","",一括入力シート!$C$17)</f>
        <v/>
      </c>
      <c r="N31" s="732"/>
      <c r="O31" s="732"/>
      <c r="P31" s="732"/>
      <c r="Q31" s="732"/>
      <c r="R31" s="732"/>
      <c r="S31" s="732"/>
      <c r="T31" s="732"/>
      <c r="U31" s="732"/>
      <c r="V31" s="732"/>
      <c r="W31" s="732"/>
      <c r="X31" s="732"/>
      <c r="Y31" s="732"/>
      <c r="Z31" s="732"/>
      <c r="AA31" s="732"/>
      <c r="AB31" s="732"/>
      <c r="AC31" s="732"/>
      <c r="AD31" s="732"/>
      <c r="AE31" s="340" t="s">
        <v>341</v>
      </c>
    </row>
    <row r="32" spans="1:31" s="35" customFormat="1" ht="15" customHeight="1" x14ac:dyDescent="0.2">
      <c r="B32" s="500"/>
      <c r="C32" s="500"/>
      <c r="D32" s="500"/>
      <c r="E32" s="500"/>
      <c r="F32" s="500"/>
      <c r="G32" s="500"/>
      <c r="H32" s="500"/>
      <c r="I32" s="500"/>
      <c r="J32" s="500"/>
      <c r="K32" s="500"/>
      <c r="M32" s="732"/>
      <c r="N32" s="732"/>
      <c r="O32" s="732"/>
      <c r="P32" s="732"/>
      <c r="Q32" s="732"/>
      <c r="R32" s="732"/>
      <c r="S32" s="732"/>
      <c r="T32" s="732"/>
      <c r="U32" s="732"/>
      <c r="V32" s="732"/>
      <c r="W32" s="732"/>
      <c r="X32" s="732"/>
      <c r="Y32" s="732"/>
      <c r="Z32" s="732"/>
      <c r="AA32" s="732"/>
      <c r="AB32" s="732"/>
      <c r="AC32" s="732"/>
      <c r="AD32" s="732"/>
      <c r="AE32" s="334"/>
    </row>
    <row r="33" spans="2:31" s="35" customFormat="1" ht="15" customHeight="1" x14ac:dyDescent="0.2">
      <c r="B33" s="42"/>
      <c r="C33" s="42"/>
      <c r="D33" s="42"/>
      <c r="E33" s="42"/>
      <c r="F33" s="42"/>
      <c r="G33" s="42"/>
      <c r="H33" s="42"/>
      <c r="I33" s="42"/>
      <c r="J33" s="42"/>
      <c r="K33" s="42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335"/>
    </row>
    <row r="34" spans="2:31" s="35" customFormat="1" ht="15" customHeight="1" x14ac:dyDescent="0.2">
      <c r="B34" s="500" t="s">
        <v>112</v>
      </c>
      <c r="C34" s="500"/>
      <c r="D34" s="500"/>
      <c r="E34" s="500"/>
      <c r="F34" s="500"/>
      <c r="G34" s="500"/>
      <c r="H34" s="500"/>
      <c r="I34" s="500"/>
      <c r="J34" s="500"/>
      <c r="K34" s="500"/>
      <c r="L34" s="49"/>
      <c r="M34" s="737" t="s">
        <v>493</v>
      </c>
      <c r="N34" s="737"/>
      <c r="O34" s="620" t="str">
        <f>IF(一括入力シート!$D$13="","",一括入力シート!$D$13)</f>
        <v/>
      </c>
      <c r="P34" s="620"/>
      <c r="Q34" s="737" t="s">
        <v>29</v>
      </c>
      <c r="R34" s="620" t="str">
        <f>IF(一括入力シート!F13="","",一括入力シート!F13)</f>
        <v/>
      </c>
      <c r="S34" s="620"/>
      <c r="T34" s="737" t="s">
        <v>64</v>
      </c>
      <c r="U34" s="620" t="str">
        <f>IF(一括入力シート!$H$13="","",一括入力シート!$H$13)</f>
        <v/>
      </c>
      <c r="V34" s="620"/>
      <c r="W34" s="737" t="s">
        <v>65</v>
      </c>
      <c r="X34" s="49"/>
      <c r="Y34" s="49"/>
      <c r="Z34" s="49"/>
      <c r="AA34" s="49"/>
      <c r="AB34" s="49"/>
      <c r="AC34" s="49"/>
      <c r="AD34" s="49"/>
      <c r="AE34" s="340" t="s">
        <v>355</v>
      </c>
    </row>
    <row r="35" spans="2:31" s="35" customFormat="1" ht="15" customHeight="1" x14ac:dyDescent="0.2">
      <c r="B35" s="500"/>
      <c r="C35" s="500"/>
      <c r="D35" s="500"/>
      <c r="E35" s="500"/>
      <c r="F35" s="500"/>
      <c r="G35" s="500"/>
      <c r="H35" s="500"/>
      <c r="I35" s="500"/>
      <c r="J35" s="500"/>
      <c r="K35" s="500"/>
      <c r="M35" s="737"/>
      <c r="N35" s="737"/>
      <c r="O35" s="620"/>
      <c r="P35" s="620"/>
      <c r="Q35" s="737"/>
      <c r="R35" s="620"/>
      <c r="S35" s="620"/>
      <c r="T35" s="737"/>
      <c r="U35" s="620"/>
      <c r="V35" s="620"/>
      <c r="W35" s="737"/>
      <c r="X35" s="49"/>
      <c r="Y35" s="49"/>
      <c r="Z35" s="49"/>
      <c r="AA35" s="49"/>
      <c r="AB35" s="49"/>
      <c r="AC35" s="49"/>
      <c r="AD35" s="49"/>
      <c r="AE35" s="340" t="s">
        <v>356</v>
      </c>
    </row>
    <row r="36" spans="2:31" s="35" customFormat="1" ht="15" customHeight="1" x14ac:dyDescent="0.2">
      <c r="B36" s="42"/>
      <c r="C36" s="42"/>
      <c r="D36" s="42"/>
      <c r="E36" s="42"/>
      <c r="F36" s="42"/>
      <c r="G36" s="42"/>
      <c r="H36" s="42"/>
      <c r="I36" s="42"/>
      <c r="J36" s="42"/>
      <c r="K36" s="4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49"/>
      <c r="Y36" s="49"/>
      <c r="Z36" s="49"/>
      <c r="AA36" s="49"/>
      <c r="AB36" s="49"/>
      <c r="AC36" s="49"/>
      <c r="AD36" s="49"/>
      <c r="AE36" s="335"/>
    </row>
    <row r="37" spans="2:31" s="35" customFormat="1" ht="15" customHeight="1" x14ac:dyDescent="0.2">
      <c r="B37" s="500" t="s">
        <v>133</v>
      </c>
      <c r="C37" s="500"/>
      <c r="D37" s="500"/>
      <c r="E37" s="500"/>
      <c r="F37" s="500"/>
      <c r="G37" s="500"/>
      <c r="H37" s="500"/>
      <c r="I37" s="500"/>
      <c r="J37" s="500"/>
      <c r="K37" s="500"/>
      <c r="M37" s="737" t="s">
        <v>493</v>
      </c>
      <c r="N37" s="737"/>
      <c r="O37" s="620"/>
      <c r="P37" s="620"/>
      <c r="Q37" s="737" t="s">
        <v>29</v>
      </c>
      <c r="R37" s="620"/>
      <c r="S37" s="620"/>
      <c r="T37" s="737" t="s">
        <v>64</v>
      </c>
      <c r="U37" s="620"/>
      <c r="V37" s="620"/>
      <c r="W37" s="737" t="s">
        <v>65</v>
      </c>
      <c r="X37" s="49"/>
      <c r="Y37" s="49"/>
      <c r="Z37" s="49"/>
      <c r="AA37" s="49"/>
      <c r="AB37" s="2"/>
      <c r="AC37" s="2"/>
      <c r="AD37" s="2"/>
      <c r="AE37" s="335" t="s">
        <v>486</v>
      </c>
    </row>
    <row r="38" spans="2:31" s="35" customFormat="1" ht="15" customHeight="1" x14ac:dyDescent="0.2">
      <c r="B38" s="500"/>
      <c r="C38" s="500"/>
      <c r="D38" s="500"/>
      <c r="E38" s="500"/>
      <c r="F38" s="500"/>
      <c r="G38" s="500"/>
      <c r="H38" s="500"/>
      <c r="I38" s="500"/>
      <c r="J38" s="500"/>
      <c r="K38" s="500"/>
      <c r="M38" s="737"/>
      <c r="N38" s="737"/>
      <c r="O38" s="620"/>
      <c r="P38" s="620"/>
      <c r="Q38" s="737"/>
      <c r="R38" s="620"/>
      <c r="S38" s="620"/>
      <c r="T38" s="737"/>
      <c r="U38" s="620"/>
      <c r="V38" s="620"/>
      <c r="W38" s="737"/>
      <c r="X38" s="49"/>
      <c r="Y38" s="49"/>
      <c r="Z38" s="49"/>
      <c r="AA38" s="49"/>
      <c r="AB38" s="2"/>
      <c r="AC38" s="2"/>
      <c r="AD38" s="2"/>
      <c r="AE38" s="335"/>
    </row>
    <row r="39" spans="2:31" s="35" customFormat="1" ht="15" customHeight="1" x14ac:dyDescent="0.2">
      <c r="B39" s="42"/>
      <c r="C39" s="39"/>
      <c r="K39" s="53"/>
      <c r="L39" s="53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335"/>
    </row>
    <row r="40" spans="2:31" s="35" customFormat="1" ht="15" customHeight="1" x14ac:dyDescent="0.2">
      <c r="B40" s="500" t="s">
        <v>134</v>
      </c>
      <c r="C40" s="500"/>
      <c r="D40" s="500"/>
      <c r="E40" s="500"/>
      <c r="F40" s="500"/>
      <c r="G40" s="500"/>
      <c r="H40" s="500"/>
      <c r="I40" s="500"/>
      <c r="J40" s="500"/>
      <c r="K40" s="500"/>
      <c r="L40" s="49"/>
      <c r="M40" s="737" t="s">
        <v>493</v>
      </c>
      <c r="N40" s="737"/>
      <c r="O40" s="620"/>
      <c r="P40" s="620"/>
      <c r="Q40" s="737" t="s">
        <v>29</v>
      </c>
      <c r="R40" s="620"/>
      <c r="S40" s="620"/>
      <c r="T40" s="737" t="s">
        <v>64</v>
      </c>
      <c r="U40" s="620"/>
      <c r="V40" s="620"/>
      <c r="W40" s="737" t="s">
        <v>65</v>
      </c>
      <c r="X40" s="49"/>
      <c r="Y40" s="49"/>
      <c r="Z40" s="65"/>
      <c r="AA40" s="65"/>
      <c r="AB40" s="65"/>
      <c r="AC40" s="65"/>
      <c r="AD40" s="65"/>
      <c r="AE40" s="335" t="s">
        <v>340</v>
      </c>
    </row>
    <row r="41" spans="2:31" s="35" customFormat="1" ht="15" customHeight="1" x14ac:dyDescent="0.2">
      <c r="B41" s="500"/>
      <c r="C41" s="500"/>
      <c r="D41" s="500"/>
      <c r="E41" s="500"/>
      <c r="F41" s="500"/>
      <c r="G41" s="500"/>
      <c r="H41" s="500"/>
      <c r="I41" s="500"/>
      <c r="J41" s="500"/>
      <c r="K41" s="500"/>
      <c r="M41" s="737"/>
      <c r="N41" s="737"/>
      <c r="O41" s="620"/>
      <c r="P41" s="620"/>
      <c r="Q41" s="737"/>
      <c r="R41" s="620"/>
      <c r="S41" s="620"/>
      <c r="T41" s="737"/>
      <c r="U41" s="620"/>
      <c r="V41" s="620"/>
      <c r="W41" s="737"/>
      <c r="X41" s="49"/>
      <c r="Y41" s="49"/>
      <c r="Z41" s="65"/>
      <c r="AA41" s="65"/>
      <c r="AB41" s="65"/>
      <c r="AC41" s="65"/>
      <c r="AD41" s="65"/>
      <c r="AE41" s="335"/>
    </row>
    <row r="42" spans="2:31" s="35" customFormat="1" ht="15" customHeight="1" x14ac:dyDescent="0.2">
      <c r="C42" s="39"/>
      <c r="K42" s="53"/>
      <c r="L42" s="53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335"/>
    </row>
    <row r="43" spans="2:31" s="35" customFormat="1" ht="15" customHeight="1" x14ac:dyDescent="0.2">
      <c r="C43" s="39"/>
      <c r="AE43" s="335"/>
    </row>
    <row r="44" spans="2:31" s="47" customFormat="1" ht="15" customHeight="1" x14ac:dyDescent="0.2">
      <c r="B44" s="42" t="s">
        <v>135</v>
      </c>
      <c r="AE44" s="337"/>
    </row>
    <row r="45" spans="2:31" s="47" customFormat="1" ht="15" customHeight="1" x14ac:dyDescent="0.2">
      <c r="D45" s="67"/>
      <c r="AE45" s="337"/>
    </row>
    <row r="46" spans="2:31" s="47" customFormat="1" ht="15" customHeight="1" x14ac:dyDescent="0.2">
      <c r="D46" s="739"/>
      <c r="E46" s="739"/>
      <c r="F46" s="739"/>
      <c r="G46" s="739"/>
      <c r="H46" s="739"/>
      <c r="I46" s="739"/>
      <c r="J46" s="739"/>
      <c r="K46" s="739"/>
      <c r="L46" s="739"/>
      <c r="M46" s="739"/>
      <c r="N46" s="739"/>
      <c r="O46" s="739"/>
      <c r="P46" s="739"/>
      <c r="Q46" s="739"/>
      <c r="R46" s="739"/>
      <c r="S46" s="739"/>
      <c r="T46" s="739"/>
      <c r="U46" s="739"/>
      <c r="V46" s="739"/>
      <c r="W46" s="739"/>
      <c r="X46" s="739"/>
      <c r="Y46" s="739"/>
      <c r="Z46" s="739"/>
      <c r="AA46" s="739"/>
      <c r="AB46" s="739"/>
      <c r="AC46" s="739"/>
      <c r="AD46" s="739"/>
      <c r="AE46" s="337" t="s">
        <v>357</v>
      </c>
    </row>
    <row r="47" spans="2:31" s="47" customFormat="1" ht="15" customHeight="1" x14ac:dyDescent="0.2">
      <c r="D47" s="739"/>
      <c r="E47" s="739"/>
      <c r="F47" s="739"/>
      <c r="G47" s="739"/>
      <c r="H47" s="739"/>
      <c r="I47" s="739"/>
      <c r="J47" s="739"/>
      <c r="K47" s="739"/>
      <c r="L47" s="739"/>
      <c r="M47" s="739"/>
      <c r="N47" s="739"/>
      <c r="O47" s="739"/>
      <c r="P47" s="739"/>
      <c r="Q47" s="739"/>
      <c r="R47" s="739"/>
      <c r="S47" s="739"/>
      <c r="T47" s="739"/>
      <c r="U47" s="739"/>
      <c r="V47" s="739"/>
      <c r="W47" s="739"/>
      <c r="X47" s="739"/>
      <c r="Y47" s="739"/>
      <c r="Z47" s="739"/>
      <c r="AA47" s="739"/>
      <c r="AB47" s="739"/>
      <c r="AC47" s="739"/>
      <c r="AD47" s="739"/>
      <c r="AE47" s="337"/>
    </row>
    <row r="48" spans="2:31" s="47" customFormat="1" ht="15" customHeight="1" x14ac:dyDescent="0.2">
      <c r="D48" s="739"/>
      <c r="E48" s="739"/>
      <c r="F48" s="739"/>
      <c r="G48" s="739"/>
      <c r="H48" s="739"/>
      <c r="I48" s="739"/>
      <c r="J48" s="739"/>
      <c r="K48" s="739"/>
      <c r="L48" s="739"/>
      <c r="M48" s="739"/>
      <c r="N48" s="739"/>
      <c r="O48" s="739"/>
      <c r="P48" s="739"/>
      <c r="Q48" s="739"/>
      <c r="R48" s="739"/>
      <c r="S48" s="739"/>
      <c r="T48" s="739"/>
      <c r="U48" s="739"/>
      <c r="V48" s="739"/>
      <c r="W48" s="739"/>
      <c r="X48" s="739"/>
      <c r="Y48" s="739"/>
      <c r="Z48" s="739"/>
      <c r="AA48" s="739"/>
      <c r="AB48" s="739"/>
      <c r="AC48" s="739"/>
      <c r="AD48" s="739"/>
      <c r="AE48" s="337"/>
    </row>
    <row r="49" spans="2:31" s="47" customFormat="1" ht="15" customHeight="1" x14ac:dyDescent="0.2">
      <c r="D49" s="739"/>
      <c r="E49" s="739"/>
      <c r="F49" s="739"/>
      <c r="G49" s="739"/>
      <c r="H49" s="739"/>
      <c r="I49" s="739"/>
      <c r="J49" s="739"/>
      <c r="K49" s="739"/>
      <c r="L49" s="739"/>
      <c r="M49" s="739"/>
      <c r="N49" s="739"/>
      <c r="O49" s="739"/>
      <c r="P49" s="739"/>
      <c r="Q49" s="739"/>
      <c r="R49" s="739"/>
      <c r="S49" s="739"/>
      <c r="T49" s="739"/>
      <c r="U49" s="739"/>
      <c r="V49" s="739"/>
      <c r="W49" s="739"/>
      <c r="X49" s="739"/>
      <c r="Y49" s="739"/>
      <c r="Z49" s="739"/>
      <c r="AA49" s="739"/>
      <c r="AB49" s="739"/>
      <c r="AC49" s="739"/>
      <c r="AD49" s="739"/>
      <c r="AE49" s="337"/>
    </row>
    <row r="50" spans="2:31" s="47" customFormat="1" ht="15" customHeight="1" x14ac:dyDescent="0.2"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337"/>
    </row>
    <row r="51" spans="2:31" s="47" customFormat="1" ht="15" customHeight="1" x14ac:dyDescent="0.2"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337"/>
    </row>
    <row r="52" spans="2:31" s="47" customFormat="1" ht="15" customHeight="1" x14ac:dyDescent="0.2"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337"/>
    </row>
    <row r="53" spans="2:31" s="47" customFormat="1" ht="15" customHeight="1" x14ac:dyDescent="0.2"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337"/>
    </row>
    <row r="54" spans="2:31" s="47" customFormat="1" ht="15" customHeight="1" x14ac:dyDescent="0.2"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337"/>
    </row>
    <row r="55" spans="2:31" s="47" customFormat="1" ht="15" customHeight="1" x14ac:dyDescent="0.2"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337"/>
    </row>
    <row r="56" spans="2:31" s="47" customFormat="1" ht="15" customHeight="1" x14ac:dyDescent="0.2"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337"/>
    </row>
    <row r="57" spans="2:31" s="47" customFormat="1" ht="15" customHeight="1" x14ac:dyDescent="0.2">
      <c r="C57" s="66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337"/>
    </row>
    <row r="58" spans="2:31" s="47" customFormat="1" ht="15" customHeight="1" x14ac:dyDescent="0.2"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337"/>
    </row>
    <row r="59" spans="2:31" ht="15" customHeight="1" x14ac:dyDescent="0.2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</row>
  </sheetData>
  <mergeCells count="39">
    <mergeCell ref="D46:AD49"/>
    <mergeCell ref="A25:AD25"/>
    <mergeCell ref="B37:K38"/>
    <mergeCell ref="M37:N38"/>
    <mergeCell ref="O37:P38"/>
    <mergeCell ref="Q37:Q38"/>
    <mergeCell ref="R37:S38"/>
    <mergeCell ref="T37:T38"/>
    <mergeCell ref="U37:V38"/>
    <mergeCell ref="B40:K41"/>
    <mergeCell ref="M40:N41"/>
    <mergeCell ref="O40:P41"/>
    <mergeCell ref="Q40:Q41"/>
    <mergeCell ref="T34:T35"/>
    <mergeCell ref="U34:V35"/>
    <mergeCell ref="W40:W41"/>
    <mergeCell ref="V1:X1"/>
    <mergeCell ref="Y1:AA1"/>
    <mergeCell ref="AB1:AD1"/>
    <mergeCell ref="W34:W35"/>
    <mergeCell ref="W37:W38"/>
    <mergeCell ref="A20:AD21"/>
    <mergeCell ref="B28:K29"/>
    <mergeCell ref="M28:AD29"/>
    <mergeCell ref="B31:K32"/>
    <mergeCell ref="M31:AD32"/>
    <mergeCell ref="B34:K35"/>
    <mergeCell ref="M34:N35"/>
    <mergeCell ref="O34:P35"/>
    <mergeCell ref="Q34:Q35"/>
    <mergeCell ref="R34:S35"/>
    <mergeCell ref="R40:S41"/>
    <mergeCell ref="T40:T41"/>
    <mergeCell ref="U40:V41"/>
    <mergeCell ref="T11:AD12"/>
    <mergeCell ref="T13:AD14"/>
    <mergeCell ref="T17:AD17"/>
    <mergeCell ref="T18:AD18"/>
    <mergeCell ref="T15:AD16"/>
  </mergeCells>
  <phoneticPr fontId="1"/>
  <conditionalFormatting sqref="D46:AD49">
    <cfRule type="containsBlanks" dxfId="14" priority="21">
      <formula>LEN(TRIM(D46))=0</formula>
    </cfRule>
  </conditionalFormatting>
  <conditionalFormatting sqref="O37:P38 O40:P41 R37:S38 R40:S41 U37:V38 U40:V41">
    <cfRule type="containsBlanks" dxfId="13" priority="20">
      <formula>LEN(TRIM(O37))=0</formula>
    </cfRule>
  </conditionalFormatting>
  <conditionalFormatting sqref="T11:AD14 T15">
    <cfRule type="containsBlanks" dxfId="12" priority="19">
      <formula>LEN(TRIM(T11))=0</formula>
    </cfRule>
  </conditionalFormatting>
  <conditionalFormatting sqref="T15">
    <cfRule type="containsBlanks" dxfId="11" priority="17">
      <formula>LEN(TRIM(T15))=0</formula>
    </cfRule>
    <cfRule type="containsBlanks" dxfId="10" priority="18">
      <formula>LEN(TRIM(T15))=0</formula>
    </cfRule>
  </conditionalFormatting>
  <conditionalFormatting sqref="Y7 AA7 AC7">
    <cfRule type="containsBlanks" dxfId="9" priority="15">
      <formula>LEN(TRIM(Y7))=0</formula>
    </cfRule>
    <cfRule type="containsBlanks" dxfId="8" priority="16">
      <formula>LEN(TRIM(Y7))=0</formula>
    </cfRule>
  </conditionalFormatting>
  <conditionalFormatting sqref="M28:AD29 M31:AD32">
    <cfRule type="containsBlanks" dxfId="7" priority="14">
      <formula>LEN(TRIM(M28))=0</formula>
    </cfRule>
  </conditionalFormatting>
  <conditionalFormatting sqref="AR34 O34:P35 R34:S35 U34:V35">
    <cfRule type="containsBlanks" dxfId="6" priority="13">
      <formula>LEN(TRIM(O34))=0</formula>
    </cfRule>
  </conditionalFormatting>
  <conditionalFormatting sqref="T17">
    <cfRule type="containsBlanks" dxfId="5" priority="6">
      <formula>LEN(TRIM(T17))=0</formula>
    </cfRule>
  </conditionalFormatting>
  <conditionalFormatting sqref="T17">
    <cfRule type="containsBlanks" dxfId="4" priority="4">
      <formula>LEN(TRIM(T17))=0</formula>
    </cfRule>
    <cfRule type="containsBlanks" dxfId="3" priority="5">
      <formula>LEN(TRIM(T17))=0</formula>
    </cfRule>
  </conditionalFormatting>
  <conditionalFormatting sqref="T18">
    <cfRule type="containsBlanks" dxfId="2" priority="3">
      <formula>LEN(TRIM(T18))=0</formula>
    </cfRule>
  </conditionalFormatting>
  <conditionalFormatting sqref="T18">
    <cfRule type="containsBlanks" dxfId="1" priority="1">
      <formula>LEN(TRIM(T18))=0</formula>
    </cfRule>
    <cfRule type="containsBlanks" dxfId="0" priority="2">
      <formula>LEN(TRIM(T18))=0</formula>
    </cfRule>
  </conditionalFormatting>
  <dataValidations count="4">
    <dataValidation imeMode="halfAlpha" allowBlank="1" showInputMessage="1" showErrorMessage="1" sqref="AC7 AA7 Y7 O37:P38 O40:P41"/>
    <dataValidation imeMode="hiragana" allowBlank="1" showInputMessage="1" showErrorMessage="1" sqref="D46:AD49"/>
    <dataValidation type="whole" imeMode="halfAlpha" allowBlank="1" showInputMessage="1" showErrorMessage="1" sqref="R37:S38 R40:S41">
      <formula1>1</formula1>
      <formula2>12</formula2>
    </dataValidation>
    <dataValidation type="whole" imeMode="halfAlpha" allowBlank="1" showInputMessage="1" showErrorMessage="1" sqref="U37:V38 U40:V41">
      <formula1>1</formula1>
      <formula2>31</formula2>
    </dataValidation>
  </dataValidations>
  <pageMargins left="0.78740157480314965" right="0.78740157480314965" top="0.59055118110236227" bottom="0.78740157480314965" header="0.19685039370078741" footer="0.3937007874015748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view="pageBreakPreview" zoomScaleNormal="100" zoomScaleSheetLayoutView="100" workbookViewId="0">
      <selection activeCell="V2" sqref="V2:X5"/>
    </sheetView>
  </sheetViews>
  <sheetFormatPr defaultColWidth="2.90625" defaultRowHeight="15" customHeight="1" x14ac:dyDescent="0.2"/>
  <cols>
    <col min="1" max="30" width="2.90625" style="8"/>
    <col min="31" max="31" width="2.36328125" style="334" customWidth="1"/>
    <col min="32" max="16384" width="2.90625" style="8"/>
  </cols>
  <sheetData>
    <row r="1" spans="1:31" ht="15" customHeight="1" x14ac:dyDescent="0.2">
      <c r="A1" s="8" t="s">
        <v>1</v>
      </c>
      <c r="V1" s="506" t="s">
        <v>159</v>
      </c>
      <c r="W1" s="507"/>
      <c r="X1" s="508"/>
      <c r="Y1" s="506" t="s">
        <v>158</v>
      </c>
      <c r="Z1" s="507"/>
      <c r="AA1" s="508"/>
      <c r="AB1" s="506" t="s">
        <v>157</v>
      </c>
      <c r="AC1" s="507"/>
      <c r="AD1" s="508"/>
    </row>
    <row r="2" spans="1:31" s="12" customFormat="1" ht="15" customHeight="1" x14ac:dyDescent="0.2">
      <c r="A2" s="21" t="s">
        <v>67</v>
      </c>
      <c r="B2" s="22" t="s">
        <v>2</v>
      </c>
      <c r="C2" s="24"/>
      <c r="D2" s="24"/>
      <c r="E2" s="25"/>
      <c r="F2" s="23" t="s">
        <v>501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  <c r="U2" s="13"/>
      <c r="V2" s="509"/>
      <c r="W2" s="510"/>
      <c r="X2" s="511"/>
      <c r="Y2" s="509"/>
      <c r="Z2" s="510"/>
      <c r="AA2" s="511"/>
      <c r="AB2" s="509"/>
      <c r="AC2" s="510"/>
      <c r="AD2" s="511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23" t="s">
        <v>500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  <c r="U3" s="13"/>
      <c r="V3" s="512"/>
      <c r="W3" s="513"/>
      <c r="X3" s="514"/>
      <c r="Y3" s="512"/>
      <c r="Z3" s="513"/>
      <c r="AA3" s="514"/>
      <c r="AB3" s="512"/>
      <c r="AC3" s="513"/>
      <c r="AD3" s="514"/>
      <c r="AE3" s="335"/>
    </row>
    <row r="4" spans="1:31" s="12" customFormat="1" ht="15" customHeight="1" x14ac:dyDescent="0.2">
      <c r="A4" s="45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13"/>
      <c r="V4" s="512"/>
      <c r="W4" s="513"/>
      <c r="X4" s="514"/>
      <c r="Y4" s="512"/>
      <c r="Z4" s="513"/>
      <c r="AA4" s="514"/>
      <c r="AB4" s="512"/>
      <c r="AC4" s="513"/>
      <c r="AD4" s="514"/>
      <c r="AE4" s="335"/>
    </row>
    <row r="5" spans="1:31" s="12" customFormat="1" ht="15" customHeight="1" x14ac:dyDescent="0.2">
      <c r="A5" s="45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3"/>
      <c r="V5" s="515"/>
      <c r="W5" s="516"/>
      <c r="X5" s="517"/>
      <c r="Y5" s="515"/>
      <c r="Z5" s="516"/>
      <c r="AA5" s="517"/>
      <c r="AB5" s="515"/>
      <c r="AC5" s="516"/>
      <c r="AD5" s="517"/>
      <c r="AE5" s="335"/>
    </row>
    <row r="6" spans="1:31" ht="15" customHeight="1" x14ac:dyDescent="0.2">
      <c r="A6" s="11"/>
      <c r="X6" s="10"/>
      <c r="Z6" s="11"/>
      <c r="AB6" s="11"/>
      <c r="AD6" s="11"/>
    </row>
    <row r="7" spans="1:31" ht="15" customHeight="1" x14ac:dyDescent="0.2">
      <c r="A7" s="11"/>
      <c r="X7" s="10" t="s">
        <v>493</v>
      </c>
      <c r="Y7" s="333"/>
      <c r="Z7" s="169" t="s">
        <v>502</v>
      </c>
      <c r="AA7" s="333"/>
      <c r="AB7" s="169" t="s">
        <v>64</v>
      </c>
      <c r="AC7" s="333"/>
      <c r="AD7" s="169" t="s">
        <v>65</v>
      </c>
      <c r="AE7" s="334" t="s">
        <v>416</v>
      </c>
    </row>
    <row r="8" spans="1:31" ht="15" customHeight="1" x14ac:dyDescent="0.2">
      <c r="A8" s="9" t="s">
        <v>68</v>
      </c>
    </row>
    <row r="9" spans="1:31" ht="15" customHeight="1" x14ac:dyDescent="0.2">
      <c r="A9" s="9"/>
    </row>
    <row r="10" spans="1:31" ht="15" customHeight="1" x14ac:dyDescent="0.2">
      <c r="K10" s="9" t="s">
        <v>36</v>
      </c>
      <c r="N10" s="8" t="s">
        <v>69</v>
      </c>
      <c r="T10" s="519" t="str">
        <f>IF(一括入力シート!$C$5="","",一括入力シート!$C$5)</f>
        <v/>
      </c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338" t="s">
        <v>324</v>
      </c>
    </row>
    <row r="11" spans="1:31" ht="15" customHeight="1" x14ac:dyDescent="0.2"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</row>
    <row r="12" spans="1:31" ht="15" customHeight="1" x14ac:dyDescent="0.2">
      <c r="N12" s="8" t="s">
        <v>84</v>
      </c>
      <c r="T12" s="519" t="str">
        <f>IF(一括入力シート!$C$6="","",一括入力シート!$C$6)</f>
        <v/>
      </c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338" t="s">
        <v>324</v>
      </c>
    </row>
    <row r="13" spans="1:31" ht="15" customHeight="1" x14ac:dyDescent="0.2"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</row>
    <row r="14" spans="1:31" ht="15" customHeight="1" x14ac:dyDescent="0.2">
      <c r="N14" s="8" t="s">
        <v>98</v>
      </c>
      <c r="T14" s="518" t="str">
        <f>IF(一括入力シート!C8="","",一括入力シート!$C$7&amp;CHAR(10)&amp;一括入力シート!$C$8)</f>
        <v/>
      </c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  <c r="AE14" s="338" t="s">
        <v>324</v>
      </c>
    </row>
    <row r="15" spans="1:31" ht="15" customHeight="1" x14ac:dyDescent="0.2"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</row>
    <row r="16" spans="1:31" ht="15" customHeight="1" x14ac:dyDescent="0.2">
      <c r="N16" s="8" t="s">
        <v>498</v>
      </c>
      <c r="T16" s="518" t="str">
        <f>IF(一括入力シート!C26="","",一括入力シート!C26)</f>
        <v/>
      </c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  <c r="AE16" s="338" t="s">
        <v>324</v>
      </c>
    </row>
    <row r="17" spans="1:31" ht="15" customHeight="1" x14ac:dyDescent="0.2">
      <c r="N17" s="8" t="s">
        <v>499</v>
      </c>
      <c r="T17" s="518" t="str">
        <f>IF(一括入力シート!C27="","",一括入力シート!C27)</f>
        <v/>
      </c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338" t="s">
        <v>324</v>
      </c>
    </row>
    <row r="18" spans="1:31" ht="15" customHeight="1" x14ac:dyDescent="0.2">
      <c r="A18" s="504" t="s">
        <v>404</v>
      </c>
      <c r="B18" s="504"/>
      <c r="C18" s="505" t="s">
        <v>75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</row>
    <row r="19" spans="1:31" ht="15" customHeight="1" x14ac:dyDescent="0.2">
      <c r="A19" s="504"/>
      <c r="B19" s="504"/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</row>
    <row r="20" spans="1:31" ht="15" customHeight="1" x14ac:dyDescent="0.2">
      <c r="A20" s="504" t="s">
        <v>5</v>
      </c>
      <c r="B20" s="504"/>
      <c r="C20" s="505" t="s">
        <v>76</v>
      </c>
      <c r="D20" s="505"/>
      <c r="E20" s="505"/>
      <c r="F20" s="505"/>
      <c r="G20" s="505"/>
      <c r="H20" s="505"/>
      <c r="I20" s="505"/>
      <c r="J20" s="505"/>
      <c r="K20" s="505"/>
      <c r="L20" s="505"/>
      <c r="M20" s="505"/>
      <c r="N20" s="505"/>
      <c r="O20" s="505"/>
      <c r="P20" s="505"/>
      <c r="Q20" s="505"/>
      <c r="R20" s="505"/>
      <c r="S20" s="505"/>
      <c r="T20" s="505"/>
      <c r="U20" s="505"/>
      <c r="V20" s="505"/>
      <c r="W20" s="505"/>
      <c r="X20" s="505"/>
      <c r="Y20" s="505"/>
      <c r="Z20" s="505"/>
      <c r="AA20" s="505"/>
      <c r="AB20" s="505"/>
      <c r="AC20" s="505"/>
      <c r="AD20" s="505"/>
    </row>
    <row r="21" spans="1:31" ht="15" customHeight="1" x14ac:dyDescent="0.2">
      <c r="A21" s="504"/>
      <c r="B21" s="504"/>
      <c r="C21" s="505"/>
      <c r="D21" s="505"/>
      <c r="E21" s="505"/>
      <c r="F21" s="505"/>
      <c r="G21" s="505"/>
      <c r="H21" s="505"/>
      <c r="I21" s="505"/>
      <c r="J21" s="505"/>
      <c r="K21" s="505"/>
      <c r="L21" s="505"/>
      <c r="M21" s="505"/>
      <c r="N21" s="505"/>
      <c r="O21" s="505"/>
      <c r="P21" s="505"/>
      <c r="Q21" s="505"/>
      <c r="R21" s="505"/>
      <c r="S21" s="505"/>
      <c r="T21" s="505"/>
      <c r="U21" s="505"/>
      <c r="V21" s="505"/>
      <c r="W21" s="505"/>
      <c r="X21" s="505"/>
      <c r="Y21" s="505"/>
      <c r="Z21" s="505"/>
      <c r="AA21" s="505"/>
      <c r="AB21" s="505"/>
      <c r="AC21" s="505"/>
      <c r="AD21" s="505"/>
    </row>
    <row r="23" spans="1:31" ht="15" customHeight="1" x14ac:dyDescent="0.2">
      <c r="C23" s="500" t="s">
        <v>185</v>
      </c>
      <c r="D23" s="500"/>
      <c r="E23" s="500"/>
      <c r="F23" s="500"/>
      <c r="G23" s="500"/>
      <c r="H23" s="500"/>
      <c r="I23" s="500"/>
      <c r="J23" s="502" t="str">
        <f>IF(一括入力シート!$C$10="","",一括入力シート!$C$10)</f>
        <v/>
      </c>
      <c r="K23" s="502"/>
      <c r="L23" s="502"/>
      <c r="M23" s="502"/>
      <c r="N23" s="502"/>
      <c r="O23" s="502"/>
      <c r="P23" s="502"/>
      <c r="Q23" s="502"/>
      <c r="R23" s="502"/>
      <c r="S23" s="502"/>
      <c r="T23" s="502"/>
      <c r="U23" s="502"/>
      <c r="V23" s="502"/>
      <c r="W23" s="502"/>
      <c r="X23" s="502"/>
      <c r="Y23" s="502"/>
      <c r="Z23" s="502"/>
      <c r="AA23" s="502"/>
      <c r="AB23" s="502"/>
      <c r="AC23" s="502"/>
      <c r="AD23" s="502"/>
      <c r="AE23" s="338" t="s">
        <v>324</v>
      </c>
    </row>
    <row r="24" spans="1:31" ht="15" customHeight="1" x14ac:dyDescent="0.2">
      <c r="C24" s="501"/>
      <c r="D24" s="501"/>
      <c r="E24" s="501"/>
      <c r="F24" s="501"/>
      <c r="G24" s="501"/>
      <c r="H24" s="501"/>
      <c r="I24" s="501"/>
      <c r="J24" s="503"/>
      <c r="K24" s="503"/>
      <c r="L24" s="503"/>
      <c r="M24" s="503"/>
      <c r="N24" s="503"/>
      <c r="O24" s="503"/>
      <c r="P24" s="503"/>
      <c r="Q24" s="503"/>
      <c r="R24" s="503"/>
      <c r="S24" s="503"/>
      <c r="T24" s="503"/>
      <c r="U24" s="503"/>
      <c r="V24" s="503"/>
      <c r="W24" s="503"/>
      <c r="X24" s="503"/>
      <c r="Y24" s="503"/>
      <c r="Z24" s="503"/>
      <c r="AA24" s="503"/>
      <c r="AB24" s="503"/>
      <c r="AC24" s="503"/>
      <c r="AD24" s="503"/>
    </row>
    <row r="25" spans="1:31" ht="15" customHeight="1" x14ac:dyDescent="0.2">
      <c r="C25" s="26"/>
      <c r="D25" s="26"/>
      <c r="E25" s="26"/>
      <c r="F25" s="26"/>
      <c r="G25" s="26"/>
      <c r="H25" s="26"/>
      <c r="I25" s="26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1" ht="15" customHeight="1" x14ac:dyDescent="0.2">
      <c r="C26" s="8" t="s">
        <v>70</v>
      </c>
      <c r="J26" s="11" t="str">
        <f>A18</f>
        <v>■</v>
      </c>
      <c r="K26" s="8" t="s">
        <v>71</v>
      </c>
    </row>
    <row r="27" spans="1:31" ht="15" customHeight="1" x14ac:dyDescent="0.2">
      <c r="J27" s="11" t="str">
        <f>A20</f>
        <v>□</v>
      </c>
      <c r="K27" s="8" t="s">
        <v>72</v>
      </c>
      <c r="AE27" s="338"/>
    </row>
    <row r="29" spans="1:31" ht="15" customHeight="1" x14ac:dyDescent="0.2">
      <c r="C29" s="28" t="s">
        <v>73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8" t="s">
        <v>50</v>
      </c>
      <c r="AB29" s="29"/>
      <c r="AC29" s="29"/>
      <c r="AD29" s="30"/>
    </row>
    <row r="30" spans="1:31" ht="15" customHeight="1" x14ac:dyDescent="0.2"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4"/>
      <c r="AB30" s="35"/>
      <c r="AC30" s="35"/>
      <c r="AD30" s="36"/>
    </row>
    <row r="31" spans="1:31" ht="15" customHeight="1" x14ac:dyDescent="0.2">
      <c r="B31" s="11"/>
      <c r="C31" s="93" t="s">
        <v>154</v>
      </c>
      <c r="D31" s="29" t="s">
        <v>155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8" t="s">
        <v>1</v>
      </c>
      <c r="AB31" s="29"/>
      <c r="AC31" s="29"/>
      <c r="AD31" s="30"/>
    </row>
    <row r="32" spans="1:31" ht="15" customHeight="1" x14ac:dyDescent="0.2">
      <c r="B32" s="11"/>
      <c r="C32" s="38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1"/>
      <c r="AB32" s="32"/>
      <c r="AC32" s="32"/>
      <c r="AD32" s="33"/>
    </row>
    <row r="33" spans="3:31" ht="15" customHeight="1" x14ac:dyDescent="0.2">
      <c r="C33" s="37" t="s">
        <v>154</v>
      </c>
      <c r="D33" s="29" t="s">
        <v>156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8" t="s">
        <v>23</v>
      </c>
      <c r="AB33" s="29"/>
      <c r="AC33" s="29"/>
      <c r="AD33" s="30"/>
    </row>
    <row r="34" spans="3:31" ht="15" customHeight="1" x14ac:dyDescent="0.2">
      <c r="C34" s="38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1"/>
      <c r="AB34" s="32"/>
      <c r="AC34" s="32"/>
      <c r="AD34" s="33"/>
    </row>
    <row r="35" spans="3:31" ht="15" customHeight="1" x14ac:dyDescent="0.2">
      <c r="C35" s="378" t="s">
        <v>154</v>
      </c>
      <c r="D35" s="29" t="s">
        <v>53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8" t="s">
        <v>24</v>
      </c>
      <c r="AB35" s="29"/>
      <c r="AC35" s="29"/>
      <c r="AD35" s="30"/>
    </row>
    <row r="36" spans="3:31" ht="15" customHeight="1" x14ac:dyDescent="0.2">
      <c r="C36" s="38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1"/>
      <c r="AB36" s="32"/>
      <c r="AC36" s="32"/>
      <c r="AD36" s="33"/>
    </row>
    <row r="37" spans="3:31" ht="15" customHeight="1" x14ac:dyDescent="0.2">
      <c r="C37" s="378" t="s">
        <v>154</v>
      </c>
      <c r="D37" s="29" t="s">
        <v>22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8" t="s">
        <v>25</v>
      </c>
      <c r="AB37" s="29"/>
      <c r="AC37" s="29"/>
      <c r="AD37" s="30"/>
    </row>
    <row r="38" spans="3:31" ht="15" customHeight="1" x14ac:dyDescent="0.2">
      <c r="C38" s="38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1"/>
      <c r="AB38" s="32"/>
      <c r="AC38" s="32"/>
      <c r="AD38" s="33"/>
    </row>
    <row r="39" spans="3:31" ht="15" customHeight="1" x14ac:dyDescent="0.2">
      <c r="C39" s="378" t="s">
        <v>154</v>
      </c>
      <c r="D39" s="29" t="s">
        <v>74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8" t="s">
        <v>81</v>
      </c>
      <c r="AB39" s="29"/>
      <c r="AC39" s="29"/>
      <c r="AD39" s="30"/>
    </row>
    <row r="40" spans="3:31" ht="15" customHeight="1" x14ac:dyDescent="0.2">
      <c r="C40" s="3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1"/>
      <c r="AB40" s="32"/>
      <c r="AC40" s="32"/>
      <c r="AD40" s="33"/>
    </row>
    <row r="41" spans="3:31" ht="15" customHeight="1" x14ac:dyDescent="0.2">
      <c r="C41" s="378" t="s">
        <v>154</v>
      </c>
      <c r="D41" s="29" t="s">
        <v>79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8" t="s">
        <v>82</v>
      </c>
      <c r="AB41" s="29"/>
      <c r="AC41" s="29"/>
      <c r="AD41" s="30"/>
    </row>
    <row r="42" spans="3:31" ht="15" customHeight="1" x14ac:dyDescent="0.2"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4"/>
      <c r="AB42" s="35"/>
      <c r="AC42" s="35"/>
      <c r="AD42" s="36"/>
    </row>
    <row r="43" spans="3:31" ht="15" customHeight="1" x14ac:dyDescent="0.2">
      <c r="C43" s="34"/>
      <c r="D43" s="35" t="s">
        <v>77</v>
      </c>
      <c r="E43" s="35"/>
      <c r="F43" s="35"/>
      <c r="G43" s="35"/>
      <c r="H43" s="35"/>
      <c r="I43" s="39" t="s">
        <v>412</v>
      </c>
      <c r="J43" s="35" t="s">
        <v>11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4"/>
      <c r="AB43" s="35"/>
      <c r="AC43" s="35"/>
      <c r="AD43" s="36"/>
    </row>
    <row r="44" spans="3:31" ht="15" customHeight="1" x14ac:dyDescent="0.2">
      <c r="C44" s="34"/>
      <c r="D44" s="35"/>
      <c r="E44" s="35"/>
      <c r="F44" s="35"/>
      <c r="G44" s="35"/>
      <c r="H44" s="35"/>
      <c r="I44" s="39" t="s">
        <v>5</v>
      </c>
      <c r="J44" s="35" t="s">
        <v>12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4"/>
      <c r="AB44" s="35"/>
      <c r="AC44" s="35"/>
      <c r="AD44" s="36"/>
      <c r="AE44" s="334" t="s">
        <v>413</v>
      </c>
    </row>
    <row r="45" spans="3:31" ht="15" customHeight="1" x14ac:dyDescent="0.2">
      <c r="C45" s="34"/>
      <c r="D45" s="35"/>
      <c r="E45" s="35"/>
      <c r="F45" s="35"/>
      <c r="G45" s="35"/>
      <c r="H45" s="35"/>
      <c r="I45" s="39" t="s">
        <v>5</v>
      </c>
      <c r="J45" s="35" t="s">
        <v>14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4"/>
      <c r="AB45" s="35"/>
      <c r="AC45" s="35"/>
      <c r="AD45" s="36"/>
    </row>
    <row r="46" spans="3:31" ht="15" customHeight="1" x14ac:dyDescent="0.2">
      <c r="C46" s="34"/>
      <c r="D46" s="35"/>
      <c r="E46" s="35"/>
      <c r="F46" s="35"/>
      <c r="G46" s="35"/>
      <c r="H46" s="35"/>
      <c r="I46" s="39" t="s">
        <v>5</v>
      </c>
      <c r="J46" s="35" t="s">
        <v>13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4"/>
      <c r="AB46" s="35"/>
      <c r="AC46" s="35"/>
      <c r="AD46" s="36"/>
    </row>
    <row r="47" spans="3:31" ht="15" customHeight="1" x14ac:dyDescent="0.2">
      <c r="C47" s="34"/>
      <c r="D47" s="35"/>
      <c r="E47" s="35"/>
      <c r="F47" s="35"/>
      <c r="G47" s="35"/>
      <c r="H47" s="35"/>
      <c r="I47" s="39" t="s">
        <v>5</v>
      </c>
      <c r="J47" s="35" t="s">
        <v>15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4"/>
      <c r="AB47" s="35"/>
      <c r="AC47" s="35"/>
      <c r="AD47" s="36"/>
    </row>
    <row r="48" spans="3:31" ht="15" customHeight="1" x14ac:dyDescent="0.2">
      <c r="C48" s="34"/>
      <c r="D48" s="35"/>
      <c r="E48" s="35"/>
      <c r="F48" s="35"/>
      <c r="G48" s="35"/>
      <c r="H48" s="35"/>
      <c r="I48" s="39" t="s">
        <v>5</v>
      </c>
      <c r="J48" s="35" t="s">
        <v>78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4"/>
      <c r="AB48" s="35"/>
      <c r="AC48" s="35"/>
      <c r="AD48" s="36"/>
    </row>
    <row r="49" spans="3:31" ht="15" customHeight="1" x14ac:dyDescent="0.2">
      <c r="C49" s="31"/>
      <c r="D49" s="32"/>
      <c r="E49" s="32"/>
      <c r="F49" s="32"/>
      <c r="G49" s="32"/>
      <c r="H49" s="32"/>
      <c r="I49" s="40" t="s">
        <v>80</v>
      </c>
      <c r="J49" s="499"/>
      <c r="K49" s="499"/>
      <c r="L49" s="499"/>
      <c r="M49" s="499"/>
      <c r="N49" s="499"/>
      <c r="O49" s="499"/>
      <c r="P49" s="499"/>
      <c r="Q49" s="499"/>
      <c r="R49" s="499"/>
      <c r="S49" s="499"/>
      <c r="T49" s="499"/>
      <c r="U49" s="499"/>
      <c r="V49" s="499"/>
      <c r="W49" s="499"/>
      <c r="X49" s="499"/>
      <c r="Y49" s="499"/>
      <c r="Z49" s="256" t="s">
        <v>309</v>
      </c>
      <c r="AA49" s="31"/>
      <c r="AB49" s="32"/>
      <c r="AC49" s="32"/>
      <c r="AD49" s="33"/>
    </row>
    <row r="50" spans="3:31" ht="15" customHeight="1" x14ac:dyDescent="0.2">
      <c r="C50" s="378" t="s">
        <v>154</v>
      </c>
      <c r="D50" s="29" t="s">
        <v>6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8" t="s">
        <v>8</v>
      </c>
      <c r="AB50" s="29"/>
      <c r="AC50" s="29"/>
      <c r="AD50" s="30"/>
    </row>
    <row r="51" spans="3:31" ht="15" customHeight="1" x14ac:dyDescent="0.2">
      <c r="C51" s="3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1"/>
      <c r="AB51" s="32"/>
      <c r="AC51" s="32"/>
      <c r="AD51" s="33"/>
    </row>
    <row r="52" spans="3:31" ht="15" customHeight="1" x14ac:dyDescent="0.2">
      <c r="C52" s="309" t="s">
        <v>5</v>
      </c>
      <c r="D52" s="29" t="s">
        <v>55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8" t="s">
        <v>9</v>
      </c>
      <c r="AB52" s="29"/>
      <c r="AC52" s="29"/>
      <c r="AD52" s="30"/>
      <c r="AE52" s="334" t="s">
        <v>325</v>
      </c>
    </row>
    <row r="53" spans="3:31" ht="15" customHeight="1" x14ac:dyDescent="0.2">
      <c r="C53" s="31"/>
      <c r="D53" s="307" t="s">
        <v>83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1"/>
      <c r="AB53" s="32"/>
      <c r="AC53" s="32"/>
      <c r="AD53" s="33"/>
    </row>
    <row r="54" spans="3:31" ht="15" customHeight="1" x14ac:dyDescent="0.2">
      <c r="C54" s="308" t="s">
        <v>310</v>
      </c>
    </row>
  </sheetData>
  <mergeCells count="18">
    <mergeCell ref="T14:AD15"/>
    <mergeCell ref="T16:AD16"/>
    <mergeCell ref="T17:AD17"/>
    <mergeCell ref="T10:AD11"/>
    <mergeCell ref="T12:AD13"/>
    <mergeCell ref="V1:X1"/>
    <mergeCell ref="Y1:AA1"/>
    <mergeCell ref="AB1:AD1"/>
    <mergeCell ref="V2:X5"/>
    <mergeCell ref="AB2:AD5"/>
    <mergeCell ref="Y2:AA5"/>
    <mergeCell ref="J49:Y49"/>
    <mergeCell ref="C23:I24"/>
    <mergeCell ref="J23:AD24"/>
    <mergeCell ref="A18:B19"/>
    <mergeCell ref="A20:B21"/>
    <mergeCell ref="C18:AD19"/>
    <mergeCell ref="C20:AD21"/>
  </mergeCells>
  <phoneticPr fontId="1"/>
  <conditionalFormatting sqref="Y7 AA7 AC7">
    <cfRule type="containsBlanks" dxfId="214" priority="11">
      <formula>LEN(TRIM(Y7))=0</formula>
    </cfRule>
  </conditionalFormatting>
  <conditionalFormatting sqref="T10:AD13 T16 T14">
    <cfRule type="containsBlanks" dxfId="213" priority="10">
      <formula>LEN(TRIM(T10))=0</formula>
    </cfRule>
  </conditionalFormatting>
  <conditionalFormatting sqref="T16 T14">
    <cfRule type="containsBlanks" dxfId="212" priority="8">
      <formula>LEN(TRIM(T14))=0</formula>
    </cfRule>
    <cfRule type="containsBlanks" dxfId="211" priority="9">
      <formula>LEN(TRIM(T14))=0</formula>
    </cfRule>
  </conditionalFormatting>
  <conditionalFormatting sqref="J23:AD24">
    <cfRule type="containsBlanks" dxfId="210" priority="7">
      <formula>LEN(TRIM(J23))=0</formula>
    </cfRule>
  </conditionalFormatting>
  <conditionalFormatting sqref="T17">
    <cfRule type="containsBlanks" dxfId="209" priority="3">
      <formula>LEN(TRIM(T17))=0</formula>
    </cfRule>
  </conditionalFormatting>
  <conditionalFormatting sqref="T17">
    <cfRule type="containsBlanks" dxfId="208" priority="1">
      <formula>LEN(TRIM(T17))=0</formula>
    </cfRule>
    <cfRule type="containsBlanks" dxfId="207" priority="2">
      <formula>LEN(TRIM(T17))=0</formula>
    </cfRule>
  </conditionalFormatting>
  <dataValidations count="4">
    <dataValidation imeMode="halfAlpha" allowBlank="1" showInputMessage="1" showErrorMessage="1" sqref="Y7"/>
    <dataValidation type="list" allowBlank="1" showInputMessage="1" showErrorMessage="1" sqref="C52 I43:I48">
      <formula1>"□,■"</formula1>
    </dataValidation>
    <dataValidation type="whole" imeMode="halfAlpha" allowBlank="1" showInputMessage="1" showErrorMessage="1" sqref="AA7">
      <formula1>1</formula1>
      <formula2>12</formula2>
    </dataValidation>
    <dataValidation type="whole" imeMode="halfAlpha" allowBlank="1" showInputMessage="1" showErrorMessage="1" sqref="AC7">
      <formula1>1</formula1>
      <formula2>31</formula2>
    </dataValidation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30" width="2.90625" style="8"/>
    <col min="31" max="31" width="2.36328125" style="334" customWidth="1"/>
    <col min="32" max="16384" width="2.90625" style="8"/>
  </cols>
  <sheetData>
    <row r="1" spans="1:31" ht="15" customHeight="1" x14ac:dyDescent="0.2">
      <c r="A1" s="8" t="s">
        <v>1</v>
      </c>
      <c r="V1" s="506" t="s">
        <v>159</v>
      </c>
      <c r="W1" s="507"/>
      <c r="X1" s="508"/>
      <c r="Y1" s="506" t="s">
        <v>158</v>
      </c>
      <c r="Z1" s="507"/>
      <c r="AA1" s="508"/>
      <c r="AB1" s="506" t="s">
        <v>157</v>
      </c>
      <c r="AC1" s="507"/>
      <c r="AD1" s="508"/>
    </row>
    <row r="2" spans="1:31" s="12" customFormat="1" ht="15" customHeight="1" x14ac:dyDescent="0.2">
      <c r="A2" s="21" t="s">
        <v>67</v>
      </c>
      <c r="B2" s="22" t="s">
        <v>2</v>
      </c>
      <c r="C2" s="24"/>
      <c r="D2" s="24"/>
      <c r="E2" s="25"/>
      <c r="F2" s="23" t="s">
        <v>501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  <c r="U2" s="13"/>
      <c r="V2" s="509"/>
      <c r="W2" s="510"/>
      <c r="X2" s="511"/>
      <c r="Y2" s="509"/>
      <c r="Z2" s="510"/>
      <c r="AA2" s="511"/>
      <c r="AB2" s="509"/>
      <c r="AC2" s="510"/>
      <c r="AD2" s="511"/>
      <c r="AE2" s="335"/>
    </row>
    <row r="3" spans="1:31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23" t="s">
        <v>500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  <c r="U3" s="13"/>
      <c r="V3" s="512"/>
      <c r="W3" s="513"/>
      <c r="X3" s="514"/>
      <c r="Y3" s="512"/>
      <c r="Z3" s="513"/>
      <c r="AA3" s="514"/>
      <c r="AB3" s="512"/>
      <c r="AC3" s="513"/>
      <c r="AD3" s="514"/>
      <c r="AE3" s="335"/>
    </row>
    <row r="4" spans="1:31" s="12" customFormat="1" ht="15" customHeight="1" x14ac:dyDescent="0.2">
      <c r="U4" s="13"/>
      <c r="V4" s="512"/>
      <c r="W4" s="513"/>
      <c r="X4" s="514"/>
      <c r="Y4" s="512"/>
      <c r="Z4" s="513"/>
      <c r="AA4" s="514"/>
      <c r="AB4" s="512"/>
      <c r="AC4" s="513"/>
      <c r="AD4" s="514"/>
      <c r="AE4" s="335"/>
    </row>
    <row r="5" spans="1:31" s="12" customFormat="1" ht="15" customHeight="1" x14ac:dyDescent="0.2">
      <c r="U5" s="13"/>
      <c r="V5" s="515"/>
      <c r="W5" s="516"/>
      <c r="X5" s="517"/>
      <c r="Y5" s="515"/>
      <c r="Z5" s="516"/>
      <c r="AA5" s="517"/>
      <c r="AB5" s="515"/>
      <c r="AC5" s="516"/>
      <c r="AD5" s="517"/>
      <c r="AE5" s="335"/>
    </row>
    <row r="6" spans="1:31" ht="15" customHeight="1" x14ac:dyDescent="0.2">
      <c r="A6" s="368"/>
      <c r="X6" s="10"/>
      <c r="Z6" s="368"/>
      <c r="AB6" s="368"/>
      <c r="AD6" s="368"/>
    </row>
    <row r="7" spans="1:31" ht="15" customHeight="1" x14ac:dyDescent="0.2">
      <c r="A7" s="368"/>
      <c r="X7" s="10" t="s">
        <v>493</v>
      </c>
      <c r="Y7" s="333">
        <v>3</v>
      </c>
      <c r="Z7" s="368" t="s">
        <v>29</v>
      </c>
      <c r="AA7" s="333">
        <v>4</v>
      </c>
      <c r="AB7" s="368" t="s">
        <v>64</v>
      </c>
      <c r="AC7" s="333">
        <v>15</v>
      </c>
      <c r="AD7" s="368" t="s">
        <v>65</v>
      </c>
      <c r="AE7" s="334" t="s">
        <v>431</v>
      </c>
    </row>
    <row r="8" spans="1:31" ht="15" customHeight="1" x14ac:dyDescent="0.2">
      <c r="A8" s="9" t="s">
        <v>68</v>
      </c>
    </row>
    <row r="9" spans="1:31" ht="15" customHeight="1" x14ac:dyDescent="0.2">
      <c r="A9" s="9"/>
    </row>
    <row r="10" spans="1:31" ht="15" customHeight="1" x14ac:dyDescent="0.2">
      <c r="K10" s="9" t="s">
        <v>36</v>
      </c>
      <c r="N10" s="8" t="s">
        <v>69</v>
      </c>
      <c r="T10" s="519" t="str">
        <f>IF(一括入力シート!$C$5="","",一括入力シート!$C$5)</f>
        <v/>
      </c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338" t="s">
        <v>324</v>
      </c>
    </row>
    <row r="11" spans="1:31" ht="15" customHeight="1" x14ac:dyDescent="0.2"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</row>
    <row r="12" spans="1:31" ht="15" customHeight="1" x14ac:dyDescent="0.2">
      <c r="N12" s="8" t="s">
        <v>84</v>
      </c>
      <c r="T12" s="519" t="str">
        <f>IF(一括入力シート!$C$6="","",一括入力シート!$C$6)</f>
        <v/>
      </c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338" t="s">
        <v>324</v>
      </c>
    </row>
    <row r="13" spans="1:31" ht="15" customHeight="1" x14ac:dyDescent="0.2"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</row>
    <row r="14" spans="1:31" ht="15" customHeight="1" x14ac:dyDescent="0.2">
      <c r="N14" s="8" t="s">
        <v>98</v>
      </c>
      <c r="T14" s="518" t="str">
        <f>IF(一括入力シート!C8="","",一括入力シート!$C$7&amp;CHAR(10)&amp;一括入力シート!$C$8)</f>
        <v/>
      </c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  <c r="AE14" s="338" t="s">
        <v>324</v>
      </c>
    </row>
    <row r="15" spans="1:31" ht="15" customHeight="1" x14ac:dyDescent="0.2"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</row>
    <row r="16" spans="1:31" ht="15" customHeight="1" x14ac:dyDescent="0.2">
      <c r="N16" s="8" t="s">
        <v>498</v>
      </c>
      <c r="T16" s="518" t="str">
        <f>IF(一括入力シート!C26="","",一括入力シート!C26)</f>
        <v/>
      </c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  <c r="AE16" s="338" t="s">
        <v>324</v>
      </c>
    </row>
    <row r="17" spans="1:31" ht="15" customHeight="1" x14ac:dyDescent="0.2">
      <c r="N17" s="8" t="s">
        <v>499</v>
      </c>
      <c r="T17" s="518" t="str">
        <f>IF(一括入力シート!C27="","",一括入力シート!C27)</f>
        <v/>
      </c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338" t="s">
        <v>324</v>
      </c>
    </row>
    <row r="18" spans="1:31" ht="15" customHeight="1" x14ac:dyDescent="0.2">
      <c r="A18" s="504" t="s">
        <v>5</v>
      </c>
      <c r="B18" s="504"/>
      <c r="C18" s="505" t="s">
        <v>75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</row>
    <row r="19" spans="1:31" ht="15" customHeight="1" x14ac:dyDescent="0.2">
      <c r="A19" s="504"/>
      <c r="B19" s="504"/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</row>
    <row r="20" spans="1:31" ht="15" customHeight="1" x14ac:dyDescent="0.2">
      <c r="A20" s="504" t="s">
        <v>403</v>
      </c>
      <c r="B20" s="504"/>
      <c r="C20" s="505" t="s">
        <v>76</v>
      </c>
      <c r="D20" s="505"/>
      <c r="E20" s="505"/>
      <c r="F20" s="505"/>
      <c r="G20" s="505"/>
      <c r="H20" s="505"/>
      <c r="I20" s="505"/>
      <c r="J20" s="505"/>
      <c r="K20" s="505"/>
      <c r="L20" s="505"/>
      <c r="M20" s="505"/>
      <c r="N20" s="505"/>
      <c r="O20" s="505"/>
      <c r="P20" s="505"/>
      <c r="Q20" s="505"/>
      <c r="R20" s="505"/>
      <c r="S20" s="505"/>
      <c r="T20" s="505"/>
      <c r="U20" s="505"/>
      <c r="V20" s="505"/>
      <c r="W20" s="505"/>
      <c r="X20" s="505"/>
      <c r="Y20" s="505"/>
      <c r="Z20" s="505"/>
      <c r="AA20" s="505"/>
      <c r="AB20" s="505"/>
      <c r="AC20" s="505"/>
      <c r="AD20" s="505"/>
    </row>
    <row r="21" spans="1:31" ht="15" customHeight="1" x14ac:dyDescent="0.2">
      <c r="A21" s="504"/>
      <c r="B21" s="504"/>
      <c r="C21" s="505"/>
      <c r="D21" s="505"/>
      <c r="E21" s="505"/>
      <c r="F21" s="505"/>
      <c r="G21" s="505"/>
      <c r="H21" s="505"/>
      <c r="I21" s="505"/>
      <c r="J21" s="505"/>
      <c r="K21" s="505"/>
      <c r="L21" s="505"/>
      <c r="M21" s="505"/>
      <c r="N21" s="505"/>
      <c r="O21" s="505"/>
      <c r="P21" s="505"/>
      <c r="Q21" s="505"/>
      <c r="R21" s="505"/>
      <c r="S21" s="505"/>
      <c r="T21" s="505"/>
      <c r="U21" s="505"/>
      <c r="V21" s="505"/>
      <c r="W21" s="505"/>
      <c r="X21" s="505"/>
      <c r="Y21" s="505"/>
      <c r="Z21" s="505"/>
      <c r="AA21" s="505"/>
      <c r="AB21" s="505"/>
      <c r="AC21" s="505"/>
      <c r="AD21" s="505"/>
    </row>
    <row r="23" spans="1:31" ht="15" customHeight="1" x14ac:dyDescent="0.2">
      <c r="C23" s="500" t="s">
        <v>185</v>
      </c>
      <c r="D23" s="500"/>
      <c r="E23" s="500"/>
      <c r="F23" s="500"/>
      <c r="G23" s="500"/>
      <c r="H23" s="500"/>
      <c r="I23" s="500"/>
      <c r="J23" s="502" t="str">
        <f>IF(一括入力シート!$C$10="","",一括入力シート!$C$10)</f>
        <v/>
      </c>
      <c r="K23" s="502"/>
      <c r="L23" s="502"/>
      <c r="M23" s="502"/>
      <c r="N23" s="502"/>
      <c r="O23" s="502"/>
      <c r="P23" s="502"/>
      <c r="Q23" s="502"/>
      <c r="R23" s="502"/>
      <c r="S23" s="502"/>
      <c r="T23" s="502"/>
      <c r="U23" s="502"/>
      <c r="V23" s="502"/>
      <c r="W23" s="502"/>
      <c r="X23" s="502"/>
      <c r="Y23" s="502"/>
      <c r="Z23" s="502"/>
      <c r="AA23" s="502"/>
      <c r="AB23" s="502"/>
      <c r="AC23" s="502"/>
      <c r="AD23" s="502"/>
      <c r="AE23" s="338" t="s">
        <v>324</v>
      </c>
    </row>
    <row r="24" spans="1:31" ht="15" customHeight="1" x14ac:dyDescent="0.2">
      <c r="C24" s="501"/>
      <c r="D24" s="501"/>
      <c r="E24" s="501"/>
      <c r="F24" s="501"/>
      <c r="G24" s="501"/>
      <c r="H24" s="501"/>
      <c r="I24" s="501"/>
      <c r="J24" s="503"/>
      <c r="K24" s="503"/>
      <c r="L24" s="503"/>
      <c r="M24" s="503"/>
      <c r="N24" s="503"/>
      <c r="O24" s="503"/>
      <c r="P24" s="503"/>
      <c r="Q24" s="503"/>
      <c r="R24" s="503"/>
      <c r="S24" s="503"/>
      <c r="T24" s="503"/>
      <c r="U24" s="503"/>
      <c r="V24" s="503"/>
      <c r="W24" s="503"/>
      <c r="X24" s="503"/>
      <c r="Y24" s="503"/>
      <c r="Z24" s="503"/>
      <c r="AA24" s="503"/>
      <c r="AB24" s="503"/>
      <c r="AC24" s="503"/>
      <c r="AD24" s="503"/>
    </row>
    <row r="25" spans="1:31" ht="15" customHeight="1" x14ac:dyDescent="0.2">
      <c r="C25" s="392"/>
      <c r="D25" s="392"/>
      <c r="E25" s="392"/>
      <c r="F25" s="392"/>
      <c r="G25" s="392"/>
      <c r="H25" s="392"/>
      <c r="I25" s="392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1" ht="15" customHeight="1" x14ac:dyDescent="0.2">
      <c r="C26" s="8" t="s">
        <v>70</v>
      </c>
      <c r="J26" s="368" t="s">
        <v>405</v>
      </c>
      <c r="K26" s="8" t="s">
        <v>71</v>
      </c>
    </row>
    <row r="27" spans="1:31" ht="15" customHeight="1" x14ac:dyDescent="0.2">
      <c r="J27" s="368" t="s">
        <v>154</v>
      </c>
      <c r="K27" s="8" t="s">
        <v>72</v>
      </c>
      <c r="AE27" s="338"/>
    </row>
    <row r="29" spans="1:31" ht="15" customHeight="1" x14ac:dyDescent="0.2">
      <c r="C29" s="28" t="s">
        <v>73</v>
      </c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28" t="s">
        <v>50</v>
      </c>
      <c r="AB29" s="389"/>
      <c r="AC29" s="389"/>
      <c r="AD29" s="30"/>
    </row>
    <row r="30" spans="1:31" ht="15" customHeight="1" x14ac:dyDescent="0.2"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4"/>
      <c r="AB30" s="35"/>
      <c r="AC30" s="35"/>
      <c r="AD30" s="36"/>
    </row>
    <row r="31" spans="1:31" ht="15" customHeight="1" x14ac:dyDescent="0.2">
      <c r="B31" s="368"/>
      <c r="C31" s="378" t="s">
        <v>154</v>
      </c>
      <c r="D31" s="389" t="s">
        <v>155</v>
      </c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28" t="s">
        <v>1</v>
      </c>
      <c r="AB31" s="389"/>
      <c r="AC31" s="389"/>
      <c r="AD31" s="30"/>
    </row>
    <row r="32" spans="1:31" ht="15" customHeight="1" x14ac:dyDescent="0.2">
      <c r="B32" s="368"/>
      <c r="C32" s="381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1"/>
      <c r="AB32" s="390"/>
      <c r="AC32" s="390"/>
      <c r="AD32" s="33"/>
    </row>
    <row r="33" spans="3:31" ht="15" customHeight="1" x14ac:dyDescent="0.2">
      <c r="C33" s="378" t="s">
        <v>5</v>
      </c>
      <c r="D33" s="389" t="s">
        <v>156</v>
      </c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28" t="s">
        <v>23</v>
      </c>
      <c r="AB33" s="389"/>
      <c r="AC33" s="389"/>
      <c r="AD33" s="30"/>
      <c r="AE33" s="334" t="s">
        <v>406</v>
      </c>
    </row>
    <row r="34" spans="3:31" ht="15" customHeight="1" x14ac:dyDescent="0.2">
      <c r="C34" s="381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  <c r="Y34" s="390"/>
      <c r="Z34" s="390"/>
      <c r="AA34" s="31"/>
      <c r="AB34" s="390"/>
      <c r="AC34" s="390"/>
      <c r="AD34" s="33"/>
    </row>
    <row r="35" spans="3:31" ht="15" customHeight="1" x14ac:dyDescent="0.2">
      <c r="C35" s="378" t="s">
        <v>5</v>
      </c>
      <c r="D35" s="389" t="s">
        <v>53</v>
      </c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89"/>
      <c r="T35" s="389"/>
      <c r="U35" s="389"/>
      <c r="V35" s="389"/>
      <c r="W35" s="389"/>
      <c r="X35" s="389"/>
      <c r="Y35" s="389"/>
      <c r="Z35" s="389"/>
      <c r="AA35" s="28" t="s">
        <v>24</v>
      </c>
      <c r="AB35" s="389"/>
      <c r="AC35" s="389"/>
      <c r="AD35" s="30"/>
      <c r="AE35" s="334" t="s">
        <v>407</v>
      </c>
    </row>
    <row r="36" spans="3:31" ht="15" customHeight="1" x14ac:dyDescent="0.2">
      <c r="C36" s="381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  <c r="AA36" s="31"/>
      <c r="AB36" s="390"/>
      <c r="AC36" s="390"/>
      <c r="AD36" s="33"/>
    </row>
    <row r="37" spans="3:31" ht="15" customHeight="1" x14ac:dyDescent="0.2">
      <c r="C37" s="378" t="s">
        <v>5</v>
      </c>
      <c r="D37" s="389" t="s">
        <v>22</v>
      </c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89"/>
      <c r="P37" s="389"/>
      <c r="Q37" s="389"/>
      <c r="R37" s="389"/>
      <c r="S37" s="389"/>
      <c r="T37" s="389"/>
      <c r="U37" s="389"/>
      <c r="V37" s="389"/>
      <c r="W37" s="389"/>
      <c r="X37" s="389"/>
      <c r="Y37" s="389"/>
      <c r="Z37" s="389"/>
      <c r="AA37" s="28" t="s">
        <v>25</v>
      </c>
      <c r="AB37" s="389"/>
      <c r="AC37" s="389"/>
      <c r="AD37" s="30"/>
      <c r="AE37" s="334" t="s">
        <v>408</v>
      </c>
    </row>
    <row r="38" spans="3:31" ht="15" customHeight="1" x14ac:dyDescent="0.2">
      <c r="C38" s="381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390"/>
      <c r="AA38" s="31"/>
      <c r="AB38" s="390"/>
      <c r="AC38" s="390"/>
      <c r="AD38" s="33"/>
    </row>
    <row r="39" spans="3:31" ht="15" customHeight="1" x14ac:dyDescent="0.2">
      <c r="C39" s="378" t="str">
        <f>C37</f>
        <v>□</v>
      </c>
      <c r="D39" s="389" t="s">
        <v>74</v>
      </c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89"/>
      <c r="W39" s="389"/>
      <c r="X39" s="389"/>
      <c r="Y39" s="389"/>
      <c r="Z39" s="389"/>
      <c r="AA39" s="28" t="s">
        <v>81</v>
      </c>
      <c r="AB39" s="389"/>
      <c r="AC39" s="389"/>
      <c r="AD39" s="30"/>
      <c r="AE39" s="334" t="s">
        <v>409</v>
      </c>
    </row>
    <row r="40" spans="3:31" ht="15" customHeight="1" x14ac:dyDescent="0.2">
      <c r="C40" s="381"/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390"/>
      <c r="P40" s="390"/>
      <c r="Q40" s="390"/>
      <c r="R40" s="390"/>
      <c r="S40" s="390"/>
      <c r="T40" s="390"/>
      <c r="U40" s="390"/>
      <c r="V40" s="390"/>
      <c r="W40" s="390"/>
      <c r="X40" s="390"/>
      <c r="Y40" s="390"/>
      <c r="Z40" s="390"/>
      <c r="AA40" s="31"/>
      <c r="AB40" s="390"/>
      <c r="AC40" s="390"/>
      <c r="AD40" s="33"/>
    </row>
    <row r="41" spans="3:31" ht="15" customHeight="1" x14ac:dyDescent="0.2">
      <c r="C41" s="378" t="s">
        <v>5</v>
      </c>
      <c r="D41" s="389" t="s">
        <v>79</v>
      </c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89"/>
      <c r="U41" s="389"/>
      <c r="V41" s="389"/>
      <c r="W41" s="389"/>
      <c r="X41" s="389"/>
      <c r="Y41" s="389"/>
      <c r="Z41" s="389"/>
      <c r="AA41" s="28" t="s">
        <v>82</v>
      </c>
      <c r="AB41" s="389"/>
      <c r="AC41" s="389"/>
      <c r="AD41" s="30"/>
      <c r="AE41" s="334" t="s">
        <v>410</v>
      </c>
    </row>
    <row r="42" spans="3:31" ht="15" customHeight="1" x14ac:dyDescent="0.2"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4"/>
      <c r="AB42" s="35"/>
      <c r="AC42" s="35"/>
      <c r="AD42" s="36"/>
    </row>
    <row r="43" spans="3:31" ht="15" customHeight="1" x14ac:dyDescent="0.2">
      <c r="C43" s="34"/>
      <c r="D43" s="35" t="s">
        <v>77</v>
      </c>
      <c r="E43" s="35"/>
      <c r="F43" s="35"/>
      <c r="G43" s="35"/>
      <c r="H43" s="35"/>
      <c r="I43" s="376" t="s">
        <v>5</v>
      </c>
      <c r="J43" s="35" t="s">
        <v>11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4"/>
      <c r="AB43" s="35"/>
      <c r="AC43" s="35"/>
      <c r="AD43" s="36"/>
      <c r="AE43" s="334" t="s">
        <v>411</v>
      </c>
    </row>
    <row r="44" spans="3:31" ht="15" customHeight="1" x14ac:dyDescent="0.2">
      <c r="C44" s="34"/>
      <c r="D44" s="35"/>
      <c r="E44" s="35"/>
      <c r="F44" s="35"/>
      <c r="G44" s="35"/>
      <c r="H44" s="35"/>
      <c r="I44" s="376" t="s">
        <v>5</v>
      </c>
      <c r="J44" s="35" t="s">
        <v>12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4"/>
      <c r="AB44" s="35"/>
      <c r="AC44" s="35"/>
      <c r="AD44" s="36"/>
    </row>
    <row r="45" spans="3:31" ht="15" customHeight="1" x14ac:dyDescent="0.2">
      <c r="C45" s="34"/>
      <c r="D45" s="35"/>
      <c r="E45" s="35"/>
      <c r="F45" s="35"/>
      <c r="G45" s="35"/>
      <c r="H45" s="35"/>
      <c r="I45" s="376" t="s">
        <v>5</v>
      </c>
      <c r="J45" s="35" t="s">
        <v>14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4"/>
      <c r="AB45" s="35"/>
      <c r="AC45" s="35"/>
      <c r="AD45" s="36"/>
    </row>
    <row r="46" spans="3:31" ht="15" customHeight="1" x14ac:dyDescent="0.2">
      <c r="C46" s="34"/>
      <c r="D46" s="35"/>
      <c r="E46" s="35"/>
      <c r="F46" s="35"/>
      <c r="G46" s="35"/>
      <c r="H46" s="35"/>
      <c r="I46" s="376" t="s">
        <v>5</v>
      </c>
      <c r="J46" s="35" t="s">
        <v>13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4"/>
      <c r="AB46" s="35"/>
      <c r="AC46" s="35"/>
      <c r="AD46" s="36"/>
    </row>
    <row r="47" spans="3:31" ht="15" customHeight="1" x14ac:dyDescent="0.2">
      <c r="C47" s="34"/>
      <c r="D47" s="35"/>
      <c r="E47" s="35"/>
      <c r="F47" s="35"/>
      <c r="G47" s="35"/>
      <c r="H47" s="35"/>
      <c r="I47" s="376" t="s">
        <v>5</v>
      </c>
      <c r="J47" s="35" t="s">
        <v>15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4"/>
      <c r="AB47" s="35"/>
      <c r="AC47" s="35"/>
      <c r="AD47" s="36"/>
    </row>
    <row r="48" spans="3:31" ht="15" customHeight="1" x14ac:dyDescent="0.2">
      <c r="C48" s="34"/>
      <c r="D48" s="35"/>
      <c r="E48" s="35"/>
      <c r="F48" s="35"/>
      <c r="G48" s="35"/>
      <c r="H48" s="35"/>
      <c r="I48" s="376" t="s">
        <v>5</v>
      </c>
      <c r="J48" s="35" t="s">
        <v>78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4"/>
      <c r="AB48" s="35"/>
      <c r="AC48" s="35"/>
      <c r="AD48" s="36"/>
    </row>
    <row r="49" spans="3:31" ht="15" customHeight="1" x14ac:dyDescent="0.2">
      <c r="C49" s="31"/>
      <c r="D49" s="390"/>
      <c r="E49" s="390"/>
      <c r="F49" s="390"/>
      <c r="G49" s="390"/>
      <c r="H49" s="390"/>
      <c r="I49" s="382" t="s">
        <v>80</v>
      </c>
      <c r="J49" s="499"/>
      <c r="K49" s="499"/>
      <c r="L49" s="499"/>
      <c r="M49" s="499"/>
      <c r="N49" s="499"/>
      <c r="O49" s="499"/>
      <c r="P49" s="499"/>
      <c r="Q49" s="499"/>
      <c r="R49" s="499"/>
      <c r="S49" s="499"/>
      <c r="T49" s="499"/>
      <c r="U49" s="499"/>
      <c r="V49" s="499"/>
      <c r="W49" s="499"/>
      <c r="X49" s="499"/>
      <c r="Y49" s="499"/>
      <c r="Z49" s="382" t="s">
        <v>169</v>
      </c>
      <c r="AA49" s="31"/>
      <c r="AB49" s="390"/>
      <c r="AC49" s="390"/>
      <c r="AD49" s="33"/>
    </row>
    <row r="50" spans="3:31" ht="15" customHeight="1" x14ac:dyDescent="0.2">
      <c r="C50" s="378" t="s">
        <v>5</v>
      </c>
      <c r="D50" s="389" t="s">
        <v>6</v>
      </c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89"/>
      <c r="P50" s="389"/>
      <c r="Q50" s="389"/>
      <c r="R50" s="389"/>
      <c r="S50" s="389"/>
      <c r="T50" s="389"/>
      <c r="U50" s="389"/>
      <c r="V50" s="389"/>
      <c r="W50" s="389"/>
      <c r="X50" s="389"/>
      <c r="Y50" s="389"/>
      <c r="Z50" s="389"/>
      <c r="AA50" s="28" t="s">
        <v>8</v>
      </c>
      <c r="AB50" s="389"/>
      <c r="AC50" s="389"/>
      <c r="AD50" s="30"/>
      <c r="AE50" s="334" t="s">
        <v>415</v>
      </c>
    </row>
    <row r="51" spans="3:31" ht="15" customHeight="1" x14ac:dyDescent="0.2">
      <c r="C51" s="381"/>
      <c r="D51" s="390"/>
      <c r="E51" s="390"/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90"/>
      <c r="Z51" s="390"/>
      <c r="AA51" s="31"/>
      <c r="AB51" s="390"/>
      <c r="AC51" s="390"/>
      <c r="AD51" s="33"/>
    </row>
    <row r="52" spans="3:31" ht="15" customHeight="1" x14ac:dyDescent="0.2">
      <c r="C52" s="378" t="s">
        <v>5</v>
      </c>
      <c r="D52" s="389" t="s">
        <v>55</v>
      </c>
      <c r="E52" s="389"/>
      <c r="F52" s="389"/>
      <c r="G52" s="389"/>
      <c r="H52" s="389"/>
      <c r="I52" s="389"/>
      <c r="J52" s="389"/>
      <c r="K52" s="389"/>
      <c r="L52" s="389"/>
      <c r="M52" s="389"/>
      <c r="N52" s="389"/>
      <c r="O52" s="389"/>
      <c r="P52" s="389"/>
      <c r="Q52" s="389"/>
      <c r="R52" s="389"/>
      <c r="S52" s="389"/>
      <c r="T52" s="389"/>
      <c r="U52" s="389"/>
      <c r="V52" s="389"/>
      <c r="W52" s="389"/>
      <c r="X52" s="389"/>
      <c r="Y52" s="389"/>
      <c r="Z52" s="389"/>
      <c r="AA52" s="28" t="s">
        <v>9</v>
      </c>
      <c r="AB52" s="389"/>
      <c r="AC52" s="389"/>
      <c r="AD52" s="30"/>
      <c r="AE52" s="334" t="s">
        <v>414</v>
      </c>
    </row>
    <row r="53" spans="3:31" ht="15" customHeight="1" x14ac:dyDescent="0.2">
      <c r="C53" s="31"/>
      <c r="D53" s="307" t="s">
        <v>83</v>
      </c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0"/>
      <c r="P53" s="390"/>
      <c r="Q53" s="390"/>
      <c r="R53" s="390"/>
      <c r="S53" s="390"/>
      <c r="T53" s="390"/>
      <c r="U53" s="390"/>
      <c r="V53" s="390"/>
      <c r="W53" s="390"/>
      <c r="X53" s="390"/>
      <c r="Y53" s="390"/>
      <c r="Z53" s="390"/>
      <c r="AA53" s="31"/>
      <c r="AB53" s="390"/>
      <c r="AC53" s="390"/>
      <c r="AD53" s="33"/>
    </row>
    <row r="54" spans="3:31" ht="15" customHeight="1" x14ac:dyDescent="0.2">
      <c r="C54" s="308" t="s">
        <v>310</v>
      </c>
    </row>
  </sheetData>
  <mergeCells count="18">
    <mergeCell ref="A20:B21"/>
    <mergeCell ref="C20:AD21"/>
    <mergeCell ref="C23:I24"/>
    <mergeCell ref="J23:AD24"/>
    <mergeCell ref="J49:Y49"/>
    <mergeCell ref="T10:AD11"/>
    <mergeCell ref="T12:AD13"/>
    <mergeCell ref="A18:B19"/>
    <mergeCell ref="C18:AD19"/>
    <mergeCell ref="T14:AD15"/>
    <mergeCell ref="T16:AD16"/>
    <mergeCell ref="T17:AD17"/>
    <mergeCell ref="V1:X1"/>
    <mergeCell ref="Y1:AA1"/>
    <mergeCell ref="AB1:AD1"/>
    <mergeCell ref="V2:X5"/>
    <mergeCell ref="Y2:AA5"/>
    <mergeCell ref="AB2:AD5"/>
  </mergeCells>
  <phoneticPr fontId="1"/>
  <conditionalFormatting sqref="Y7 AA7 AC7">
    <cfRule type="containsBlanks" dxfId="206" priority="17">
      <formula>LEN(TRIM(Y7))=0</formula>
    </cfRule>
  </conditionalFormatting>
  <conditionalFormatting sqref="J23:AD24">
    <cfRule type="containsBlanks" dxfId="205" priority="13">
      <formula>LEN(TRIM(J23))=0</formula>
    </cfRule>
  </conditionalFormatting>
  <conditionalFormatting sqref="T10:AD13 T14">
    <cfRule type="containsBlanks" dxfId="204" priority="12">
      <formula>LEN(TRIM(T10))=0</formula>
    </cfRule>
  </conditionalFormatting>
  <conditionalFormatting sqref="T14">
    <cfRule type="containsBlanks" dxfId="203" priority="10">
      <formula>LEN(TRIM(T14))=0</formula>
    </cfRule>
    <cfRule type="containsBlanks" dxfId="202" priority="11">
      <formula>LEN(TRIM(T14))=0</formula>
    </cfRule>
  </conditionalFormatting>
  <conditionalFormatting sqref="T16">
    <cfRule type="containsBlanks" dxfId="201" priority="6">
      <formula>LEN(TRIM(T16))=0</formula>
    </cfRule>
  </conditionalFormatting>
  <conditionalFormatting sqref="T16">
    <cfRule type="containsBlanks" dxfId="200" priority="4">
      <formula>LEN(TRIM(T16))=0</formula>
    </cfRule>
    <cfRule type="containsBlanks" dxfId="199" priority="5">
      <formula>LEN(TRIM(T16))=0</formula>
    </cfRule>
  </conditionalFormatting>
  <conditionalFormatting sqref="T17">
    <cfRule type="containsBlanks" dxfId="198" priority="3">
      <formula>LEN(TRIM(T17))=0</formula>
    </cfRule>
  </conditionalFormatting>
  <conditionalFormatting sqref="T17">
    <cfRule type="containsBlanks" dxfId="197" priority="1">
      <formula>LEN(TRIM(T17))=0</formula>
    </cfRule>
    <cfRule type="containsBlanks" dxfId="196" priority="2">
      <formula>LEN(TRIM(T17))=0</formula>
    </cfRule>
  </conditionalFormatting>
  <dataValidations count="4">
    <dataValidation type="whole" imeMode="halfAlpha" allowBlank="1" showInputMessage="1" showErrorMessage="1" sqref="AC7">
      <formula1>1</formula1>
      <formula2>31</formula2>
    </dataValidation>
    <dataValidation type="whole" imeMode="halfAlpha" allowBlank="1" showInputMessage="1" showErrorMessage="1" sqref="AA7">
      <formula1>1</formula1>
      <formula2>12</formula2>
    </dataValidation>
    <dataValidation type="list" allowBlank="1" showInputMessage="1" showErrorMessage="1" sqref="C52 C35 C37 C39 C41 I43:I48 C50 C33">
      <formula1>"□,■"</formula1>
    </dataValidation>
    <dataValidation imeMode="halfAlpha" allowBlank="1" showInputMessage="1" showErrorMessage="1" sqref="Y7"/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7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49" width="2.90625" style="209"/>
    <col min="50" max="50" width="2.90625" style="364"/>
    <col min="51" max="16384" width="2.90625" style="209"/>
  </cols>
  <sheetData>
    <row r="1" spans="1:63" ht="15" customHeight="1" x14ac:dyDescent="0.2">
      <c r="A1" s="210" t="s">
        <v>23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334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pans="1:63" ht="15" customHeight="1" x14ac:dyDescent="0.2">
      <c r="A2" s="504" t="s">
        <v>433</v>
      </c>
      <c r="B2" s="504"/>
      <c r="C2" s="533" t="s">
        <v>235</v>
      </c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" t="s">
        <v>67</v>
      </c>
      <c r="AF2" s="23" t="s">
        <v>2</v>
      </c>
      <c r="AG2" s="24"/>
      <c r="AH2" s="24"/>
      <c r="AI2" s="25"/>
      <c r="AJ2" s="24" t="s">
        <v>238</v>
      </c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5"/>
      <c r="AX2" s="335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</row>
    <row r="3" spans="1:63" ht="15" customHeight="1" x14ac:dyDescent="0.2">
      <c r="A3" s="504"/>
      <c r="B3" s="504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" t="s">
        <v>66</v>
      </c>
      <c r="AF3" s="22" t="s">
        <v>3</v>
      </c>
      <c r="AG3" s="15"/>
      <c r="AH3" s="15"/>
      <c r="AI3" s="16"/>
      <c r="AJ3" s="24" t="s">
        <v>239</v>
      </c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5"/>
      <c r="AX3" s="335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</row>
    <row r="4" spans="1:63" ht="15" customHeight="1" x14ac:dyDescent="0.2">
      <c r="A4" s="504" t="s">
        <v>432</v>
      </c>
      <c r="B4" s="504"/>
      <c r="C4" s="533" t="s">
        <v>234</v>
      </c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X4" s="335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</row>
    <row r="5" spans="1:63" ht="15" customHeight="1" x14ac:dyDescent="0.2">
      <c r="A5" s="504"/>
      <c r="B5" s="504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</row>
    <row r="6" spans="1:63" s="8" customFormat="1" ht="15" customHeight="1" x14ac:dyDescent="0.2">
      <c r="A6" s="35"/>
      <c r="B6" s="35"/>
      <c r="C6" s="500" t="s">
        <v>185</v>
      </c>
      <c r="D6" s="500"/>
      <c r="E6" s="500"/>
      <c r="F6" s="500"/>
      <c r="G6" s="500"/>
      <c r="H6" s="500"/>
      <c r="I6" s="500"/>
      <c r="J6" s="502" t="str">
        <f>IF(一括入力シート!$C$10="","",一括入力シート!$C$10)</f>
        <v/>
      </c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  <c r="AH6" s="502"/>
      <c r="AI6" s="502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38" t="s">
        <v>324</v>
      </c>
    </row>
    <row r="7" spans="1:63" s="8" customFormat="1" ht="15" customHeight="1" x14ac:dyDescent="0.2">
      <c r="A7" s="35"/>
      <c r="B7" s="35"/>
      <c r="C7" s="500"/>
      <c r="D7" s="500"/>
      <c r="E7" s="500"/>
      <c r="F7" s="500"/>
      <c r="G7" s="500"/>
      <c r="H7" s="500"/>
      <c r="I7" s="500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2"/>
      <c r="V7" s="502"/>
      <c r="W7" s="502"/>
      <c r="X7" s="502"/>
      <c r="Y7" s="502"/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65"/>
    </row>
    <row r="8" spans="1:63" s="8" customFormat="1" ht="15" customHeight="1" x14ac:dyDescent="0.2">
      <c r="A8" s="35"/>
      <c r="B8" s="35"/>
      <c r="C8" s="500" t="s">
        <v>240</v>
      </c>
      <c r="D8" s="500"/>
      <c r="E8" s="500"/>
      <c r="F8" s="500"/>
      <c r="G8" s="500"/>
      <c r="H8" s="500"/>
      <c r="I8" s="500"/>
      <c r="J8" s="522" t="s">
        <v>26</v>
      </c>
      <c r="K8" s="522" t="s">
        <v>493</v>
      </c>
      <c r="L8" s="522"/>
      <c r="M8" s="531" t="str">
        <f>IF(一括入力シート!$D$19="","",一括入力シート!$D$19)</f>
        <v/>
      </c>
      <c r="N8" s="531"/>
      <c r="O8" s="522" t="s">
        <v>29</v>
      </c>
      <c r="P8" s="531" t="str">
        <f>IF(一括入力シート!$F$19="","",一括入力シート!$F$19)</f>
        <v/>
      </c>
      <c r="Q8" s="531"/>
      <c r="R8" s="522" t="s">
        <v>64</v>
      </c>
      <c r="S8" s="531" t="str">
        <f>IF(一括入力シート!$H$19="","",一括入力シート!$H$19)</f>
        <v/>
      </c>
      <c r="T8" s="531"/>
      <c r="U8" s="522" t="s">
        <v>65</v>
      </c>
      <c r="V8" s="356"/>
      <c r="W8" s="522" t="s">
        <v>27</v>
      </c>
      <c r="X8" s="522" t="s">
        <v>493</v>
      </c>
      <c r="Y8" s="522"/>
      <c r="Z8" s="532" t="str">
        <f>IF(一括入力シート!D24="","",一括入力シート!D24)</f>
        <v/>
      </c>
      <c r="AA8" s="532"/>
      <c r="AB8" s="522" t="s">
        <v>29</v>
      </c>
      <c r="AC8" s="531" t="str">
        <f>IF(一括入力シート!F24="","",一括入力シート!F24)</f>
        <v/>
      </c>
      <c r="AD8" s="531"/>
      <c r="AE8" s="522" t="s">
        <v>64</v>
      </c>
      <c r="AF8" s="531" t="str">
        <f>IF(一括入力シート!H24="","",一括入力シート!H24)</f>
        <v/>
      </c>
      <c r="AG8" s="531"/>
      <c r="AH8" s="522" t="s">
        <v>65</v>
      </c>
      <c r="AI8" s="441"/>
      <c r="AJ8" s="441"/>
      <c r="AK8" s="441"/>
      <c r="AL8" s="441"/>
      <c r="AM8" s="35"/>
      <c r="AN8" s="35"/>
      <c r="AO8" s="101"/>
      <c r="AP8" s="101"/>
      <c r="AQ8" s="35"/>
      <c r="AR8" s="101"/>
      <c r="AS8" s="101"/>
      <c r="AT8" s="35"/>
      <c r="AU8" s="101"/>
      <c r="AV8" s="101"/>
      <c r="AW8" s="35"/>
      <c r="AX8" s="338" t="s">
        <v>324</v>
      </c>
    </row>
    <row r="9" spans="1:63" s="8" customFormat="1" ht="15" customHeight="1" x14ac:dyDescent="0.2">
      <c r="A9" s="35"/>
      <c r="B9" s="35"/>
      <c r="C9" s="500"/>
      <c r="D9" s="500"/>
      <c r="E9" s="500"/>
      <c r="F9" s="500"/>
      <c r="G9" s="500"/>
      <c r="H9" s="500"/>
      <c r="I9" s="500"/>
      <c r="J9" s="522"/>
      <c r="K9" s="522"/>
      <c r="L9" s="522"/>
      <c r="M9" s="531"/>
      <c r="N9" s="531"/>
      <c r="O9" s="522"/>
      <c r="P9" s="531"/>
      <c r="Q9" s="531"/>
      <c r="R9" s="522"/>
      <c r="S9" s="531"/>
      <c r="T9" s="531"/>
      <c r="U9" s="522"/>
      <c r="V9" s="356"/>
      <c r="W9" s="522"/>
      <c r="X9" s="522"/>
      <c r="Y9" s="522"/>
      <c r="Z9" s="532"/>
      <c r="AA9" s="532"/>
      <c r="AB9" s="522"/>
      <c r="AC9" s="531"/>
      <c r="AD9" s="531"/>
      <c r="AE9" s="522"/>
      <c r="AF9" s="531"/>
      <c r="AG9" s="531"/>
      <c r="AH9" s="522"/>
      <c r="AI9" s="441"/>
      <c r="AJ9" s="441"/>
      <c r="AK9" s="441"/>
      <c r="AL9" s="441"/>
      <c r="AM9" s="35"/>
      <c r="AN9" s="35"/>
      <c r="AO9" s="101"/>
      <c r="AP9" s="101"/>
      <c r="AQ9" s="35"/>
      <c r="AR9" s="101"/>
      <c r="AS9" s="101"/>
      <c r="AT9" s="35"/>
      <c r="AU9" s="101"/>
      <c r="AV9" s="101"/>
      <c r="AW9" s="35"/>
      <c r="AX9" s="365"/>
    </row>
    <row r="10" spans="1:63" s="8" customFormat="1" ht="15" customHeight="1" x14ac:dyDescent="0.2">
      <c r="A10" s="35"/>
      <c r="B10" s="35"/>
      <c r="C10" s="103"/>
      <c r="D10" s="103"/>
      <c r="E10" s="103"/>
      <c r="F10" s="103"/>
      <c r="G10" s="103"/>
      <c r="H10" s="103"/>
      <c r="I10" s="103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9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65"/>
    </row>
    <row r="11" spans="1:63" s="8" customFormat="1" ht="15" customHeight="1" x14ac:dyDescent="0.2">
      <c r="A11" s="35"/>
      <c r="B11" s="35"/>
      <c r="C11" s="35" t="s">
        <v>70</v>
      </c>
      <c r="D11" s="35"/>
      <c r="E11" s="35"/>
      <c r="F11" s="35"/>
      <c r="G11" s="35"/>
      <c r="H11" s="35"/>
      <c r="I11" s="35"/>
      <c r="J11" s="106" t="s">
        <v>434</v>
      </c>
      <c r="K11" s="35" t="s">
        <v>236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95"/>
      <c r="AF11" s="35"/>
      <c r="AG11" s="35"/>
      <c r="AH11" s="35"/>
      <c r="AI11" s="35"/>
      <c r="AJ11" s="35"/>
      <c r="AK11" s="35" t="s">
        <v>241</v>
      </c>
      <c r="AL11" s="35"/>
      <c r="AM11" s="35"/>
      <c r="AN11" s="35"/>
      <c r="AO11" s="35"/>
      <c r="AQ11" s="10" t="s">
        <v>493</v>
      </c>
      <c r="AR11" s="236" t="str">
        <f>IF('2（当初）'!Y7="","",'2（当初）'!Y7)</f>
        <v/>
      </c>
      <c r="AS11" s="169" t="s">
        <v>29</v>
      </c>
      <c r="AT11" s="236" t="str">
        <f>IF('2（当初）'!AA7="","",'2（当初）'!AA7)</f>
        <v/>
      </c>
      <c r="AU11" s="169" t="s">
        <v>64</v>
      </c>
      <c r="AV11" s="236" t="str">
        <f>IF('2（当初）'!AC7="","",'2（当初）'!AC7)</f>
        <v/>
      </c>
      <c r="AW11" s="169" t="s">
        <v>65</v>
      </c>
      <c r="AX11" s="340" t="s">
        <v>338</v>
      </c>
    </row>
    <row r="12" spans="1:63" s="8" customFormat="1" ht="15" customHeight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106" t="s">
        <v>432</v>
      </c>
      <c r="K12" s="35" t="s">
        <v>237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95"/>
      <c r="AF12" s="35"/>
      <c r="AG12" s="35"/>
      <c r="AH12" s="35"/>
      <c r="AI12" s="35"/>
      <c r="AJ12" s="35"/>
      <c r="AK12" s="35" t="s">
        <v>242</v>
      </c>
      <c r="AL12" s="35"/>
      <c r="AM12" s="35"/>
      <c r="AN12" s="35"/>
      <c r="AO12" s="35"/>
      <c r="AQ12" s="10" t="s">
        <v>493</v>
      </c>
      <c r="AR12" s="236"/>
      <c r="AS12" s="169" t="s">
        <v>29</v>
      </c>
      <c r="AT12" s="236"/>
      <c r="AU12" s="169" t="s">
        <v>64</v>
      </c>
      <c r="AV12" s="236"/>
      <c r="AW12" s="169" t="s">
        <v>65</v>
      </c>
      <c r="AX12" s="365"/>
    </row>
    <row r="13" spans="1:63" ht="15" customHeight="1" x14ac:dyDescent="0.2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3"/>
      <c r="AR13" s="213"/>
      <c r="AS13" s="213"/>
      <c r="AT13" s="213"/>
      <c r="AU13" s="210"/>
      <c r="AV13" s="210"/>
      <c r="AW13" s="210"/>
    </row>
    <row r="14" spans="1:63" ht="15" customHeight="1" x14ac:dyDescent="0.2">
      <c r="A14" s="220" t="s">
        <v>0</v>
      </c>
      <c r="B14" s="3"/>
      <c r="C14" s="3"/>
      <c r="D14" s="3"/>
      <c r="E14" s="3"/>
      <c r="F14" s="3"/>
      <c r="G14" s="3"/>
      <c r="H14" s="220"/>
      <c r="I14" s="521"/>
      <c r="J14" s="521"/>
      <c r="K14" s="362" t="s">
        <v>400</v>
      </c>
      <c r="L14" s="220"/>
      <c r="M14" s="521"/>
      <c r="N14" s="521"/>
      <c r="O14" s="362"/>
      <c r="P14" s="220"/>
      <c r="Q14" s="521"/>
      <c r="R14" s="521"/>
      <c r="S14" s="362"/>
      <c r="T14" s="220"/>
      <c r="U14" s="521"/>
      <c r="V14" s="521"/>
      <c r="W14" s="362"/>
      <c r="X14" s="220"/>
      <c r="Y14" s="521"/>
      <c r="Z14" s="521"/>
      <c r="AA14" s="362"/>
      <c r="AB14" s="220"/>
      <c r="AC14" s="521"/>
      <c r="AD14" s="521"/>
      <c r="AE14" s="362"/>
      <c r="AF14" s="220"/>
      <c r="AG14" s="521"/>
      <c r="AH14" s="521"/>
      <c r="AI14" s="362"/>
      <c r="AJ14" s="220"/>
      <c r="AK14" s="521"/>
      <c r="AL14" s="521"/>
      <c r="AM14" s="362"/>
      <c r="AN14" s="220"/>
      <c r="AO14" s="521"/>
      <c r="AP14" s="521"/>
      <c r="AQ14" s="362"/>
      <c r="AR14" s="220"/>
      <c r="AS14" s="529" t="s">
        <v>51</v>
      </c>
      <c r="AT14" s="529"/>
      <c r="AU14" s="529"/>
      <c r="AV14" s="529"/>
      <c r="AW14" s="221"/>
      <c r="AX14" s="367" t="s">
        <v>386</v>
      </c>
    </row>
    <row r="15" spans="1:63" ht="15" customHeight="1" x14ac:dyDescent="0.2">
      <c r="A15" s="222"/>
      <c r="B15" s="223"/>
      <c r="C15" s="223"/>
      <c r="D15" s="223"/>
      <c r="E15" s="223"/>
      <c r="F15" s="223"/>
      <c r="G15" s="223"/>
      <c r="H15" s="222"/>
      <c r="I15" s="520"/>
      <c r="J15" s="520"/>
      <c r="K15" s="363" t="s">
        <v>401</v>
      </c>
      <c r="L15" s="222"/>
      <c r="M15" s="520"/>
      <c r="N15" s="520"/>
      <c r="O15" s="363" t="s">
        <v>401</v>
      </c>
      <c r="P15" s="222"/>
      <c r="Q15" s="520"/>
      <c r="R15" s="520"/>
      <c r="S15" s="363" t="s">
        <v>401</v>
      </c>
      <c r="T15" s="222"/>
      <c r="U15" s="520"/>
      <c r="V15" s="520"/>
      <c r="W15" s="363" t="s">
        <v>401</v>
      </c>
      <c r="X15" s="222"/>
      <c r="Y15" s="520"/>
      <c r="Z15" s="520"/>
      <c r="AA15" s="363" t="s">
        <v>401</v>
      </c>
      <c r="AB15" s="222"/>
      <c r="AC15" s="520"/>
      <c r="AD15" s="520"/>
      <c r="AE15" s="363" t="s">
        <v>401</v>
      </c>
      <c r="AF15" s="222"/>
      <c r="AG15" s="520"/>
      <c r="AH15" s="520"/>
      <c r="AI15" s="363" t="s">
        <v>401</v>
      </c>
      <c r="AJ15" s="222"/>
      <c r="AK15" s="520"/>
      <c r="AL15" s="520"/>
      <c r="AM15" s="363" t="s">
        <v>401</v>
      </c>
      <c r="AN15" s="222"/>
      <c r="AO15" s="520"/>
      <c r="AP15" s="520"/>
      <c r="AQ15" s="363" t="s">
        <v>401</v>
      </c>
      <c r="AR15" s="222"/>
      <c r="AS15" s="530"/>
      <c r="AT15" s="530"/>
      <c r="AU15" s="530"/>
      <c r="AV15" s="530"/>
      <c r="AW15" s="224"/>
    </row>
    <row r="16" spans="1:63" s="210" customFormat="1" ht="15" customHeight="1" x14ac:dyDescent="0.2">
      <c r="A16" s="523" t="s">
        <v>368</v>
      </c>
      <c r="B16" s="524"/>
      <c r="C16" s="524"/>
      <c r="D16" s="524"/>
      <c r="E16" s="524"/>
      <c r="F16" s="524"/>
      <c r="G16" s="525"/>
      <c r="H16" s="214"/>
      <c r="I16" s="215"/>
      <c r="J16" s="215"/>
      <c r="K16" s="216"/>
      <c r="L16" s="214"/>
      <c r="M16" s="215"/>
      <c r="N16" s="215"/>
      <c r="O16" s="216"/>
      <c r="P16" s="214"/>
      <c r="Q16" s="215"/>
      <c r="R16" s="215"/>
      <c r="S16" s="216"/>
      <c r="T16" s="214"/>
      <c r="U16" s="215"/>
      <c r="V16" s="215"/>
      <c r="W16" s="216"/>
      <c r="X16" s="214"/>
      <c r="Y16" s="215"/>
      <c r="Z16" s="215"/>
      <c r="AA16" s="216"/>
      <c r="AB16" s="214"/>
      <c r="AC16" s="215"/>
      <c r="AD16" s="215"/>
      <c r="AE16" s="216"/>
      <c r="AF16" s="214"/>
      <c r="AG16" s="215"/>
      <c r="AH16" s="215"/>
      <c r="AI16" s="216"/>
      <c r="AJ16" s="214"/>
      <c r="AK16" s="215"/>
      <c r="AL16" s="215"/>
      <c r="AM16" s="216"/>
      <c r="AN16" s="214"/>
      <c r="AO16" s="215"/>
      <c r="AP16" s="215"/>
      <c r="AQ16" s="216"/>
      <c r="AR16" s="523" t="s">
        <v>375</v>
      </c>
      <c r="AS16" s="524"/>
      <c r="AT16" s="524"/>
      <c r="AU16" s="524"/>
      <c r="AV16" s="524"/>
      <c r="AW16" s="525"/>
      <c r="AX16" s="366"/>
    </row>
    <row r="17" spans="1:50" ht="15" customHeight="1" x14ac:dyDescent="0.2">
      <c r="A17" s="526"/>
      <c r="B17" s="527"/>
      <c r="C17" s="527"/>
      <c r="D17" s="527"/>
      <c r="E17" s="527"/>
      <c r="F17" s="527"/>
      <c r="G17" s="528"/>
      <c r="H17" s="217"/>
      <c r="I17" s="218"/>
      <c r="J17" s="218"/>
      <c r="K17" s="219"/>
      <c r="L17" s="217"/>
      <c r="M17" s="218"/>
      <c r="N17" s="218"/>
      <c r="O17" s="219"/>
      <c r="P17" s="217"/>
      <c r="Q17" s="218"/>
      <c r="R17" s="218"/>
      <c r="S17" s="219"/>
      <c r="T17" s="217"/>
      <c r="U17" s="218"/>
      <c r="V17" s="218"/>
      <c r="W17" s="219"/>
      <c r="X17" s="217"/>
      <c r="Y17" s="218"/>
      <c r="Z17" s="218"/>
      <c r="AA17" s="219"/>
      <c r="AB17" s="217"/>
      <c r="AC17" s="218"/>
      <c r="AD17" s="218"/>
      <c r="AE17" s="219"/>
      <c r="AF17" s="217"/>
      <c r="AG17" s="218"/>
      <c r="AH17" s="218"/>
      <c r="AI17" s="219"/>
      <c r="AJ17" s="217"/>
      <c r="AK17" s="218"/>
      <c r="AL17" s="218"/>
      <c r="AM17" s="219"/>
      <c r="AN17" s="217"/>
      <c r="AO17" s="218"/>
      <c r="AP17" s="218"/>
      <c r="AQ17" s="219"/>
      <c r="AR17" s="526"/>
      <c r="AS17" s="527"/>
      <c r="AT17" s="527"/>
      <c r="AU17" s="527"/>
      <c r="AV17" s="527"/>
      <c r="AW17" s="528"/>
    </row>
    <row r="18" spans="1:50" s="210" customFormat="1" ht="15" customHeight="1" x14ac:dyDescent="0.2">
      <c r="A18" s="523" t="s">
        <v>463</v>
      </c>
      <c r="B18" s="524"/>
      <c r="C18" s="524"/>
      <c r="D18" s="524"/>
      <c r="E18" s="524"/>
      <c r="F18" s="524"/>
      <c r="G18" s="525"/>
      <c r="H18" s="214"/>
      <c r="I18" s="215"/>
      <c r="J18" s="215"/>
      <c r="K18" s="216"/>
      <c r="L18" s="214"/>
      <c r="M18" s="215"/>
      <c r="N18" s="215"/>
      <c r="O18" s="216"/>
      <c r="P18" s="214"/>
      <c r="Q18" s="215"/>
      <c r="R18" s="215"/>
      <c r="S18" s="216"/>
      <c r="T18" s="214"/>
      <c r="U18" s="215"/>
      <c r="V18" s="215"/>
      <c r="W18" s="216"/>
      <c r="X18" s="214"/>
      <c r="Y18" s="215"/>
      <c r="Z18" s="215"/>
      <c r="AA18" s="216"/>
      <c r="AB18" s="214"/>
      <c r="AC18" s="215"/>
      <c r="AD18" s="215"/>
      <c r="AE18" s="216"/>
      <c r="AF18" s="214"/>
      <c r="AG18" s="215"/>
      <c r="AH18" s="215"/>
      <c r="AI18" s="216"/>
      <c r="AJ18" s="214"/>
      <c r="AK18" s="215"/>
      <c r="AL18" s="215"/>
      <c r="AM18" s="216"/>
      <c r="AN18" s="214"/>
      <c r="AO18" s="215"/>
      <c r="AP18" s="215"/>
      <c r="AQ18" s="216"/>
      <c r="AR18" s="523"/>
      <c r="AS18" s="524"/>
      <c r="AT18" s="524"/>
      <c r="AU18" s="524"/>
      <c r="AV18" s="524"/>
      <c r="AW18" s="525"/>
      <c r="AX18" s="366"/>
    </row>
    <row r="19" spans="1:50" ht="15" customHeight="1" x14ac:dyDescent="0.2">
      <c r="A19" s="526"/>
      <c r="B19" s="527"/>
      <c r="C19" s="527"/>
      <c r="D19" s="527"/>
      <c r="E19" s="527"/>
      <c r="F19" s="527"/>
      <c r="G19" s="528"/>
      <c r="H19" s="217"/>
      <c r="I19" s="218"/>
      <c r="J19" s="218"/>
      <c r="K19" s="219"/>
      <c r="L19" s="217"/>
      <c r="M19" s="218"/>
      <c r="N19" s="218"/>
      <c r="O19" s="219"/>
      <c r="P19" s="217"/>
      <c r="Q19" s="218"/>
      <c r="R19" s="218"/>
      <c r="S19" s="219"/>
      <c r="T19" s="217"/>
      <c r="U19" s="218"/>
      <c r="V19" s="218"/>
      <c r="W19" s="219"/>
      <c r="X19" s="217"/>
      <c r="Y19" s="218"/>
      <c r="Z19" s="218"/>
      <c r="AA19" s="219"/>
      <c r="AB19" s="217"/>
      <c r="AC19" s="218"/>
      <c r="AD19" s="218"/>
      <c r="AE19" s="219"/>
      <c r="AF19" s="217"/>
      <c r="AG19" s="218"/>
      <c r="AH19" s="218"/>
      <c r="AI19" s="219"/>
      <c r="AJ19" s="217"/>
      <c r="AK19" s="218"/>
      <c r="AL19" s="218"/>
      <c r="AM19" s="219"/>
      <c r="AN19" s="217"/>
      <c r="AO19" s="218"/>
      <c r="AP19" s="218"/>
      <c r="AQ19" s="219"/>
      <c r="AR19" s="526"/>
      <c r="AS19" s="527"/>
      <c r="AT19" s="527"/>
      <c r="AU19" s="527"/>
      <c r="AV19" s="527"/>
      <c r="AW19" s="528"/>
    </row>
    <row r="20" spans="1:50" s="210" customFormat="1" ht="15" customHeight="1" x14ac:dyDescent="0.2">
      <c r="A20" s="523" t="s">
        <v>464</v>
      </c>
      <c r="B20" s="524"/>
      <c r="C20" s="524"/>
      <c r="D20" s="524"/>
      <c r="E20" s="524"/>
      <c r="F20" s="524"/>
      <c r="G20" s="525"/>
      <c r="H20" s="214"/>
      <c r="I20" s="215"/>
      <c r="J20" s="215"/>
      <c r="K20" s="216"/>
      <c r="L20" s="214"/>
      <c r="M20" s="215"/>
      <c r="N20" s="215"/>
      <c r="O20" s="216"/>
      <c r="P20" s="214"/>
      <c r="Q20" s="215"/>
      <c r="R20" s="215"/>
      <c r="S20" s="216"/>
      <c r="T20" s="214"/>
      <c r="U20" s="215"/>
      <c r="V20" s="215"/>
      <c r="W20" s="216"/>
      <c r="X20" s="214"/>
      <c r="Y20" s="215"/>
      <c r="Z20" s="215"/>
      <c r="AA20" s="216"/>
      <c r="AB20" s="214"/>
      <c r="AC20" s="215"/>
      <c r="AD20" s="215"/>
      <c r="AE20" s="216"/>
      <c r="AF20" s="214"/>
      <c r="AG20" s="215"/>
      <c r="AH20" s="215"/>
      <c r="AI20" s="216"/>
      <c r="AJ20" s="214"/>
      <c r="AK20" s="215"/>
      <c r="AL20" s="215"/>
      <c r="AM20" s="216"/>
      <c r="AN20" s="214"/>
      <c r="AO20" s="215"/>
      <c r="AP20" s="215"/>
      <c r="AQ20" s="216"/>
      <c r="AR20" s="523"/>
      <c r="AS20" s="524"/>
      <c r="AT20" s="524"/>
      <c r="AU20" s="524"/>
      <c r="AV20" s="524"/>
      <c r="AW20" s="525"/>
      <c r="AX20" s="366"/>
    </row>
    <row r="21" spans="1:50" ht="15" customHeight="1" x14ac:dyDescent="0.2">
      <c r="A21" s="526"/>
      <c r="B21" s="527"/>
      <c r="C21" s="527"/>
      <c r="D21" s="527"/>
      <c r="E21" s="527"/>
      <c r="F21" s="527"/>
      <c r="G21" s="528"/>
      <c r="H21" s="217"/>
      <c r="I21" s="218"/>
      <c r="J21" s="218"/>
      <c r="K21" s="219"/>
      <c r="L21" s="217"/>
      <c r="M21" s="218"/>
      <c r="N21" s="218"/>
      <c r="O21" s="219"/>
      <c r="P21" s="217"/>
      <c r="Q21" s="218"/>
      <c r="R21" s="218"/>
      <c r="S21" s="219"/>
      <c r="T21" s="217"/>
      <c r="U21" s="218"/>
      <c r="V21" s="218"/>
      <c r="W21" s="219"/>
      <c r="X21" s="217"/>
      <c r="Y21" s="218"/>
      <c r="Z21" s="218"/>
      <c r="AA21" s="219"/>
      <c r="AB21" s="217"/>
      <c r="AC21" s="218"/>
      <c r="AD21" s="218"/>
      <c r="AE21" s="219"/>
      <c r="AF21" s="217"/>
      <c r="AG21" s="218"/>
      <c r="AH21" s="218"/>
      <c r="AI21" s="219"/>
      <c r="AJ21" s="217"/>
      <c r="AK21" s="218"/>
      <c r="AL21" s="218"/>
      <c r="AM21" s="219"/>
      <c r="AN21" s="217"/>
      <c r="AO21" s="218"/>
      <c r="AP21" s="218"/>
      <c r="AQ21" s="219"/>
      <c r="AR21" s="526"/>
      <c r="AS21" s="527"/>
      <c r="AT21" s="527"/>
      <c r="AU21" s="527"/>
      <c r="AV21" s="527"/>
      <c r="AW21" s="528"/>
    </row>
    <row r="22" spans="1:50" s="210" customFormat="1" ht="15" customHeight="1" x14ac:dyDescent="0.2">
      <c r="A22" s="523" t="s">
        <v>365</v>
      </c>
      <c r="B22" s="524"/>
      <c r="C22" s="524"/>
      <c r="D22" s="524"/>
      <c r="E22" s="524"/>
      <c r="F22" s="524"/>
      <c r="G22" s="525"/>
      <c r="H22" s="214"/>
      <c r="I22" s="215"/>
      <c r="J22" s="215"/>
      <c r="K22" s="216"/>
      <c r="L22" s="214"/>
      <c r="M22" s="215"/>
      <c r="N22" s="215"/>
      <c r="O22" s="216"/>
      <c r="P22" s="214"/>
      <c r="Q22" s="215"/>
      <c r="R22" s="215"/>
      <c r="S22" s="216"/>
      <c r="T22" s="214"/>
      <c r="U22" s="215"/>
      <c r="V22" s="215"/>
      <c r="W22" s="216"/>
      <c r="X22" s="214"/>
      <c r="Y22" s="215"/>
      <c r="Z22" s="215"/>
      <c r="AA22" s="216"/>
      <c r="AB22" s="214"/>
      <c r="AC22" s="215"/>
      <c r="AD22" s="215"/>
      <c r="AE22" s="216"/>
      <c r="AF22" s="214"/>
      <c r="AG22" s="215"/>
      <c r="AH22" s="215"/>
      <c r="AI22" s="216"/>
      <c r="AJ22" s="214"/>
      <c r="AK22" s="215"/>
      <c r="AL22" s="215"/>
      <c r="AM22" s="216"/>
      <c r="AN22" s="214"/>
      <c r="AO22" s="215"/>
      <c r="AP22" s="215"/>
      <c r="AQ22" s="216"/>
      <c r="AR22" s="523" t="s">
        <v>461</v>
      </c>
      <c r="AS22" s="524"/>
      <c r="AT22" s="524"/>
      <c r="AU22" s="524"/>
      <c r="AV22" s="524"/>
      <c r="AW22" s="525"/>
      <c r="AX22" s="366"/>
    </row>
    <row r="23" spans="1:50" ht="15" customHeight="1" x14ac:dyDescent="0.2">
      <c r="A23" s="526"/>
      <c r="B23" s="527"/>
      <c r="C23" s="527"/>
      <c r="D23" s="527"/>
      <c r="E23" s="527"/>
      <c r="F23" s="527"/>
      <c r="G23" s="528"/>
      <c r="H23" s="217"/>
      <c r="I23" s="218"/>
      <c r="J23" s="218"/>
      <c r="K23" s="219"/>
      <c r="L23" s="217"/>
      <c r="M23" s="218"/>
      <c r="N23" s="218"/>
      <c r="O23" s="219"/>
      <c r="P23" s="217"/>
      <c r="Q23" s="218"/>
      <c r="R23" s="218"/>
      <c r="S23" s="219"/>
      <c r="T23" s="217"/>
      <c r="U23" s="218"/>
      <c r="V23" s="218"/>
      <c r="W23" s="219"/>
      <c r="X23" s="217"/>
      <c r="Y23" s="218"/>
      <c r="Z23" s="218"/>
      <c r="AA23" s="219"/>
      <c r="AB23" s="217"/>
      <c r="AC23" s="218"/>
      <c r="AD23" s="218"/>
      <c r="AE23" s="219"/>
      <c r="AF23" s="217"/>
      <c r="AG23" s="218"/>
      <c r="AH23" s="218"/>
      <c r="AI23" s="219"/>
      <c r="AJ23" s="217"/>
      <c r="AK23" s="218"/>
      <c r="AL23" s="218"/>
      <c r="AM23" s="219"/>
      <c r="AN23" s="217"/>
      <c r="AO23" s="218"/>
      <c r="AP23" s="218"/>
      <c r="AQ23" s="219"/>
      <c r="AR23" s="526"/>
      <c r="AS23" s="527"/>
      <c r="AT23" s="527"/>
      <c r="AU23" s="527"/>
      <c r="AV23" s="527"/>
      <c r="AW23" s="528"/>
    </row>
    <row r="24" spans="1:50" s="210" customFormat="1" ht="15" customHeight="1" x14ac:dyDescent="0.2">
      <c r="A24" s="523" t="s">
        <v>465</v>
      </c>
      <c r="B24" s="524"/>
      <c r="C24" s="524"/>
      <c r="D24" s="524"/>
      <c r="E24" s="524"/>
      <c r="F24" s="524"/>
      <c r="G24" s="525"/>
      <c r="H24" s="214"/>
      <c r="I24" s="215"/>
      <c r="J24" s="215"/>
      <c r="K24" s="216"/>
      <c r="L24" s="214"/>
      <c r="M24" s="215"/>
      <c r="N24" s="215"/>
      <c r="O24" s="216"/>
      <c r="P24" s="214"/>
      <c r="Q24" s="215"/>
      <c r="R24" s="215"/>
      <c r="S24" s="216"/>
      <c r="T24" s="214"/>
      <c r="U24" s="215"/>
      <c r="V24" s="215"/>
      <c r="W24" s="216"/>
      <c r="X24" s="214"/>
      <c r="Y24" s="215"/>
      <c r="Z24" s="215"/>
      <c r="AA24" s="216"/>
      <c r="AB24" s="214"/>
      <c r="AC24" s="215"/>
      <c r="AD24" s="215"/>
      <c r="AE24" s="216"/>
      <c r="AF24" s="214"/>
      <c r="AG24" s="215"/>
      <c r="AH24" s="215"/>
      <c r="AI24" s="216"/>
      <c r="AJ24" s="214"/>
      <c r="AK24" s="215"/>
      <c r="AL24" s="215"/>
      <c r="AM24" s="216"/>
      <c r="AN24" s="214"/>
      <c r="AO24" s="215"/>
      <c r="AP24" s="215"/>
      <c r="AQ24" s="216"/>
      <c r="AR24" s="523" t="s">
        <v>374</v>
      </c>
      <c r="AS24" s="524"/>
      <c r="AT24" s="524"/>
      <c r="AU24" s="524"/>
      <c r="AV24" s="524"/>
      <c r="AW24" s="525"/>
      <c r="AX24" s="366"/>
    </row>
    <row r="25" spans="1:50" ht="15" customHeight="1" x14ac:dyDescent="0.2">
      <c r="A25" s="526"/>
      <c r="B25" s="527"/>
      <c r="C25" s="527"/>
      <c r="D25" s="527"/>
      <c r="E25" s="527"/>
      <c r="F25" s="527"/>
      <c r="G25" s="528"/>
      <c r="H25" s="217"/>
      <c r="I25" s="218"/>
      <c r="J25" s="218"/>
      <c r="K25" s="219"/>
      <c r="L25" s="217"/>
      <c r="M25" s="218"/>
      <c r="N25" s="218"/>
      <c r="O25" s="219"/>
      <c r="P25" s="217"/>
      <c r="Q25" s="218"/>
      <c r="R25" s="218"/>
      <c r="S25" s="219"/>
      <c r="T25" s="217"/>
      <c r="U25" s="218"/>
      <c r="V25" s="218"/>
      <c r="W25" s="219"/>
      <c r="X25" s="217"/>
      <c r="Y25" s="218"/>
      <c r="Z25" s="218"/>
      <c r="AA25" s="219"/>
      <c r="AB25" s="217"/>
      <c r="AC25" s="218"/>
      <c r="AD25" s="218"/>
      <c r="AE25" s="219"/>
      <c r="AF25" s="217"/>
      <c r="AG25" s="218"/>
      <c r="AH25" s="218"/>
      <c r="AI25" s="219"/>
      <c r="AJ25" s="217"/>
      <c r="AK25" s="218"/>
      <c r="AL25" s="218"/>
      <c r="AM25" s="219"/>
      <c r="AN25" s="217"/>
      <c r="AO25" s="218"/>
      <c r="AP25" s="218"/>
      <c r="AQ25" s="219"/>
      <c r="AR25" s="526"/>
      <c r="AS25" s="527"/>
      <c r="AT25" s="527"/>
      <c r="AU25" s="527"/>
      <c r="AV25" s="527"/>
      <c r="AW25" s="528"/>
    </row>
    <row r="26" spans="1:50" s="210" customFormat="1" ht="15" customHeight="1" x14ac:dyDescent="0.2">
      <c r="A26" s="523" t="s">
        <v>462</v>
      </c>
      <c r="B26" s="524"/>
      <c r="C26" s="524"/>
      <c r="D26" s="524"/>
      <c r="E26" s="524"/>
      <c r="F26" s="524"/>
      <c r="G26" s="525"/>
      <c r="H26" s="214"/>
      <c r="I26" s="215"/>
      <c r="J26" s="215"/>
      <c r="K26" s="216"/>
      <c r="L26" s="214"/>
      <c r="M26" s="215"/>
      <c r="N26" s="215"/>
      <c r="O26" s="216"/>
      <c r="P26" s="214"/>
      <c r="Q26" s="215"/>
      <c r="R26" s="215"/>
      <c r="S26" s="216"/>
      <c r="T26" s="214"/>
      <c r="U26" s="215"/>
      <c r="V26" s="215"/>
      <c r="W26" s="216"/>
      <c r="X26" s="214"/>
      <c r="Y26" s="215"/>
      <c r="Z26" s="215"/>
      <c r="AA26" s="216"/>
      <c r="AB26" s="214"/>
      <c r="AC26" s="215"/>
      <c r="AD26" s="215"/>
      <c r="AE26" s="216"/>
      <c r="AF26" s="214"/>
      <c r="AG26" s="215"/>
      <c r="AH26" s="215"/>
      <c r="AI26" s="216"/>
      <c r="AJ26" s="214"/>
      <c r="AK26" s="215"/>
      <c r="AL26" s="215"/>
      <c r="AM26" s="216"/>
      <c r="AN26" s="214"/>
      <c r="AO26" s="215"/>
      <c r="AP26" s="215"/>
      <c r="AQ26" s="216"/>
      <c r="AR26" s="523"/>
      <c r="AS26" s="524"/>
      <c r="AT26" s="524"/>
      <c r="AU26" s="524"/>
      <c r="AV26" s="524"/>
      <c r="AW26" s="525"/>
      <c r="AX26" s="366"/>
    </row>
    <row r="27" spans="1:50" ht="15" customHeight="1" x14ac:dyDescent="0.2">
      <c r="A27" s="526"/>
      <c r="B27" s="527"/>
      <c r="C27" s="527"/>
      <c r="D27" s="527"/>
      <c r="E27" s="527"/>
      <c r="F27" s="527"/>
      <c r="G27" s="528"/>
      <c r="H27" s="217"/>
      <c r="I27" s="218"/>
      <c r="J27" s="218"/>
      <c r="K27" s="219"/>
      <c r="L27" s="217"/>
      <c r="M27" s="218"/>
      <c r="N27" s="218"/>
      <c r="O27" s="219"/>
      <c r="P27" s="217"/>
      <c r="Q27" s="218"/>
      <c r="R27" s="218"/>
      <c r="S27" s="219"/>
      <c r="T27" s="217"/>
      <c r="U27" s="218"/>
      <c r="V27" s="218"/>
      <c r="W27" s="219"/>
      <c r="X27" s="217"/>
      <c r="Y27" s="218"/>
      <c r="Z27" s="218"/>
      <c r="AA27" s="219"/>
      <c r="AB27" s="217"/>
      <c r="AC27" s="218"/>
      <c r="AD27" s="218"/>
      <c r="AE27" s="219"/>
      <c r="AF27" s="217"/>
      <c r="AG27" s="218"/>
      <c r="AH27" s="218"/>
      <c r="AI27" s="219"/>
      <c r="AJ27" s="217"/>
      <c r="AK27" s="218"/>
      <c r="AL27" s="218"/>
      <c r="AM27" s="219"/>
      <c r="AN27" s="217"/>
      <c r="AO27" s="218"/>
      <c r="AP27" s="218"/>
      <c r="AQ27" s="219"/>
      <c r="AR27" s="526"/>
      <c r="AS27" s="527"/>
      <c r="AT27" s="527"/>
      <c r="AU27" s="527"/>
      <c r="AV27" s="527"/>
      <c r="AW27" s="528"/>
    </row>
    <row r="28" spans="1:50" s="210" customFormat="1" ht="15" customHeight="1" x14ac:dyDescent="0.2">
      <c r="A28" s="523" t="s">
        <v>372</v>
      </c>
      <c r="B28" s="524"/>
      <c r="C28" s="524"/>
      <c r="D28" s="524"/>
      <c r="E28" s="524"/>
      <c r="F28" s="524"/>
      <c r="G28" s="525"/>
      <c r="H28" s="214"/>
      <c r="I28" s="215"/>
      <c r="J28" s="215"/>
      <c r="K28" s="216"/>
      <c r="L28" s="214"/>
      <c r="M28" s="215"/>
      <c r="N28" s="215"/>
      <c r="O28" s="216"/>
      <c r="P28" s="214"/>
      <c r="Q28" s="215"/>
      <c r="R28" s="215"/>
      <c r="S28" s="216"/>
      <c r="T28" s="214"/>
      <c r="U28" s="215"/>
      <c r="V28" s="215"/>
      <c r="W28" s="216"/>
      <c r="X28" s="214"/>
      <c r="Y28" s="215"/>
      <c r="Z28" s="215"/>
      <c r="AA28" s="216"/>
      <c r="AB28" s="214"/>
      <c r="AC28" s="215"/>
      <c r="AD28" s="215"/>
      <c r="AE28" s="216"/>
      <c r="AF28" s="214"/>
      <c r="AG28" s="215"/>
      <c r="AH28" s="215"/>
      <c r="AI28" s="216"/>
      <c r="AJ28" s="214"/>
      <c r="AK28" s="215"/>
      <c r="AL28" s="215"/>
      <c r="AM28" s="216"/>
      <c r="AN28" s="214"/>
      <c r="AO28" s="215"/>
      <c r="AP28" s="215"/>
      <c r="AQ28" s="216"/>
      <c r="AR28" s="523"/>
      <c r="AS28" s="524"/>
      <c r="AT28" s="524"/>
      <c r="AU28" s="524"/>
      <c r="AV28" s="524"/>
      <c r="AW28" s="525"/>
      <c r="AX28" s="366"/>
    </row>
    <row r="29" spans="1:50" ht="15" customHeight="1" x14ac:dyDescent="0.2">
      <c r="A29" s="526"/>
      <c r="B29" s="527"/>
      <c r="C29" s="527"/>
      <c r="D29" s="527"/>
      <c r="E29" s="527"/>
      <c r="F29" s="527"/>
      <c r="G29" s="528"/>
      <c r="H29" s="217"/>
      <c r="I29" s="218"/>
      <c r="J29" s="218"/>
      <c r="K29" s="219"/>
      <c r="L29" s="217"/>
      <c r="M29" s="218"/>
      <c r="N29" s="218"/>
      <c r="O29" s="219"/>
      <c r="P29" s="217"/>
      <c r="Q29" s="218"/>
      <c r="R29" s="218"/>
      <c r="S29" s="219"/>
      <c r="T29" s="217"/>
      <c r="U29" s="218"/>
      <c r="V29" s="218"/>
      <c r="W29" s="219"/>
      <c r="X29" s="217"/>
      <c r="Y29" s="218"/>
      <c r="Z29" s="218"/>
      <c r="AA29" s="219"/>
      <c r="AB29" s="217"/>
      <c r="AC29" s="218"/>
      <c r="AD29" s="218"/>
      <c r="AE29" s="219"/>
      <c r="AF29" s="217"/>
      <c r="AG29" s="218"/>
      <c r="AH29" s="218"/>
      <c r="AI29" s="219"/>
      <c r="AJ29" s="217"/>
      <c r="AK29" s="218"/>
      <c r="AL29" s="218"/>
      <c r="AM29" s="219"/>
      <c r="AN29" s="217"/>
      <c r="AO29" s="218"/>
      <c r="AP29" s="218"/>
      <c r="AQ29" s="219"/>
      <c r="AR29" s="526"/>
      <c r="AS29" s="527"/>
      <c r="AT29" s="527"/>
      <c r="AU29" s="527"/>
      <c r="AV29" s="527"/>
      <c r="AW29" s="528"/>
    </row>
    <row r="30" spans="1:50" s="210" customFormat="1" ht="15" customHeight="1" x14ac:dyDescent="0.2">
      <c r="A30" s="523" t="s">
        <v>468</v>
      </c>
      <c r="B30" s="524"/>
      <c r="C30" s="524"/>
      <c r="D30" s="524"/>
      <c r="E30" s="524"/>
      <c r="F30" s="524"/>
      <c r="G30" s="525"/>
      <c r="H30" s="214"/>
      <c r="I30" s="215"/>
      <c r="J30" s="215"/>
      <c r="K30" s="216"/>
      <c r="L30" s="214"/>
      <c r="M30" s="215"/>
      <c r="N30" s="215"/>
      <c r="O30" s="216"/>
      <c r="P30" s="214"/>
      <c r="Q30" s="215"/>
      <c r="R30" s="215"/>
      <c r="S30" s="216"/>
      <c r="T30" s="214"/>
      <c r="U30" s="215"/>
      <c r="V30" s="215"/>
      <c r="W30" s="216"/>
      <c r="X30" s="214"/>
      <c r="Y30" s="215"/>
      <c r="Z30" s="215"/>
      <c r="AA30" s="216"/>
      <c r="AB30" s="214"/>
      <c r="AC30" s="215"/>
      <c r="AD30" s="215"/>
      <c r="AE30" s="216"/>
      <c r="AF30" s="214"/>
      <c r="AG30" s="215"/>
      <c r="AH30" s="215"/>
      <c r="AI30" s="216"/>
      <c r="AJ30" s="214"/>
      <c r="AK30" s="215"/>
      <c r="AL30" s="215"/>
      <c r="AM30" s="216"/>
      <c r="AN30" s="214"/>
      <c r="AO30" s="215"/>
      <c r="AP30" s="215"/>
      <c r="AQ30" s="216"/>
      <c r="AR30" s="523"/>
      <c r="AS30" s="524"/>
      <c r="AT30" s="524"/>
      <c r="AU30" s="524"/>
      <c r="AV30" s="524"/>
      <c r="AW30" s="525"/>
      <c r="AX30" s="366"/>
    </row>
    <row r="31" spans="1:50" ht="15" customHeight="1" x14ac:dyDescent="0.2">
      <c r="A31" s="526"/>
      <c r="B31" s="527"/>
      <c r="C31" s="527"/>
      <c r="D31" s="527"/>
      <c r="E31" s="527"/>
      <c r="F31" s="527"/>
      <c r="G31" s="528"/>
      <c r="H31" s="217"/>
      <c r="I31" s="218"/>
      <c r="J31" s="218"/>
      <c r="K31" s="219"/>
      <c r="L31" s="217"/>
      <c r="M31" s="218"/>
      <c r="N31" s="218"/>
      <c r="O31" s="219"/>
      <c r="P31" s="217"/>
      <c r="Q31" s="218"/>
      <c r="R31" s="218"/>
      <c r="S31" s="219"/>
      <c r="T31" s="217"/>
      <c r="U31" s="218"/>
      <c r="V31" s="218"/>
      <c r="W31" s="219"/>
      <c r="X31" s="217"/>
      <c r="Y31" s="218"/>
      <c r="Z31" s="218"/>
      <c r="AA31" s="219"/>
      <c r="AB31" s="217"/>
      <c r="AC31" s="218"/>
      <c r="AD31" s="218"/>
      <c r="AE31" s="219"/>
      <c r="AF31" s="217"/>
      <c r="AG31" s="218"/>
      <c r="AH31" s="218"/>
      <c r="AI31" s="219"/>
      <c r="AJ31" s="217"/>
      <c r="AK31" s="218"/>
      <c r="AL31" s="218"/>
      <c r="AM31" s="219"/>
      <c r="AN31" s="217"/>
      <c r="AO31" s="218"/>
      <c r="AP31" s="218"/>
      <c r="AQ31" s="219"/>
      <c r="AR31" s="526"/>
      <c r="AS31" s="527"/>
      <c r="AT31" s="527"/>
      <c r="AU31" s="527"/>
      <c r="AV31" s="527"/>
      <c r="AW31" s="528"/>
    </row>
    <row r="32" spans="1:50" s="210" customFormat="1" ht="15" customHeight="1" x14ac:dyDescent="0.2">
      <c r="A32" s="523" t="s">
        <v>466</v>
      </c>
      <c r="B32" s="524"/>
      <c r="C32" s="524"/>
      <c r="D32" s="524"/>
      <c r="E32" s="524"/>
      <c r="F32" s="524"/>
      <c r="G32" s="525"/>
      <c r="H32" s="214"/>
      <c r="I32" s="215"/>
      <c r="J32" s="215"/>
      <c r="K32" s="216"/>
      <c r="L32" s="214"/>
      <c r="M32" s="215"/>
      <c r="N32" s="215"/>
      <c r="O32" s="216"/>
      <c r="P32" s="214"/>
      <c r="Q32" s="215"/>
      <c r="R32" s="215"/>
      <c r="S32" s="216"/>
      <c r="T32" s="214"/>
      <c r="U32" s="215"/>
      <c r="V32" s="215"/>
      <c r="W32" s="216"/>
      <c r="X32" s="214"/>
      <c r="Y32" s="215"/>
      <c r="Z32" s="215"/>
      <c r="AA32" s="216"/>
      <c r="AB32" s="214"/>
      <c r="AC32" s="215"/>
      <c r="AD32" s="215"/>
      <c r="AE32" s="216"/>
      <c r="AF32" s="214"/>
      <c r="AG32" s="215"/>
      <c r="AH32" s="215"/>
      <c r="AI32" s="216"/>
      <c r="AJ32" s="214"/>
      <c r="AK32" s="215"/>
      <c r="AL32" s="215"/>
      <c r="AM32" s="216"/>
      <c r="AN32" s="214"/>
      <c r="AO32" s="215"/>
      <c r="AP32" s="215"/>
      <c r="AQ32" s="216"/>
      <c r="AR32" s="523"/>
      <c r="AS32" s="524"/>
      <c r="AT32" s="524"/>
      <c r="AU32" s="524"/>
      <c r="AV32" s="524"/>
      <c r="AW32" s="525"/>
      <c r="AX32" s="366"/>
    </row>
    <row r="33" spans="1:50" ht="15" customHeight="1" x14ac:dyDescent="0.2">
      <c r="A33" s="526"/>
      <c r="B33" s="527"/>
      <c r="C33" s="527"/>
      <c r="D33" s="527"/>
      <c r="E33" s="527"/>
      <c r="F33" s="527"/>
      <c r="G33" s="528"/>
      <c r="H33" s="217"/>
      <c r="I33" s="218"/>
      <c r="J33" s="218"/>
      <c r="K33" s="219"/>
      <c r="L33" s="217"/>
      <c r="M33" s="218"/>
      <c r="N33" s="218"/>
      <c r="O33" s="219"/>
      <c r="P33" s="217"/>
      <c r="Q33" s="218"/>
      <c r="R33" s="218"/>
      <c r="S33" s="219"/>
      <c r="T33" s="217"/>
      <c r="U33" s="218"/>
      <c r="V33" s="218"/>
      <c r="W33" s="219"/>
      <c r="X33" s="217"/>
      <c r="Y33" s="218"/>
      <c r="Z33" s="218"/>
      <c r="AA33" s="219"/>
      <c r="AB33" s="217"/>
      <c r="AC33" s="218"/>
      <c r="AD33" s="218"/>
      <c r="AE33" s="219"/>
      <c r="AF33" s="217"/>
      <c r="AG33" s="218"/>
      <c r="AH33" s="218"/>
      <c r="AI33" s="219"/>
      <c r="AJ33" s="217"/>
      <c r="AK33" s="218"/>
      <c r="AL33" s="218"/>
      <c r="AM33" s="219"/>
      <c r="AN33" s="217"/>
      <c r="AO33" s="218"/>
      <c r="AP33" s="218"/>
      <c r="AQ33" s="219"/>
      <c r="AR33" s="526"/>
      <c r="AS33" s="527"/>
      <c r="AT33" s="527"/>
      <c r="AU33" s="527"/>
      <c r="AV33" s="527"/>
      <c r="AW33" s="528"/>
    </row>
    <row r="34" spans="1:50" s="210" customFormat="1" ht="15" customHeight="1" x14ac:dyDescent="0.2">
      <c r="A34" s="523" t="s">
        <v>467</v>
      </c>
      <c r="B34" s="524"/>
      <c r="C34" s="524"/>
      <c r="D34" s="524"/>
      <c r="E34" s="524"/>
      <c r="F34" s="524"/>
      <c r="G34" s="525"/>
      <c r="H34" s="214"/>
      <c r="I34" s="215"/>
      <c r="J34" s="215"/>
      <c r="K34" s="216"/>
      <c r="L34" s="214"/>
      <c r="M34" s="215"/>
      <c r="N34" s="215"/>
      <c r="O34" s="216"/>
      <c r="P34" s="214"/>
      <c r="Q34" s="215"/>
      <c r="R34" s="215"/>
      <c r="S34" s="216"/>
      <c r="T34" s="214"/>
      <c r="U34" s="215"/>
      <c r="V34" s="215"/>
      <c r="W34" s="216"/>
      <c r="X34" s="214"/>
      <c r="Y34" s="215"/>
      <c r="Z34" s="215"/>
      <c r="AA34" s="216"/>
      <c r="AB34" s="214"/>
      <c r="AC34" s="215"/>
      <c r="AD34" s="215"/>
      <c r="AE34" s="216"/>
      <c r="AF34" s="214"/>
      <c r="AG34" s="215"/>
      <c r="AH34" s="215"/>
      <c r="AI34" s="216"/>
      <c r="AJ34" s="214"/>
      <c r="AK34" s="215"/>
      <c r="AL34" s="215"/>
      <c r="AM34" s="216"/>
      <c r="AN34" s="214"/>
      <c r="AO34" s="215"/>
      <c r="AP34" s="215"/>
      <c r="AQ34" s="216"/>
      <c r="AR34" s="523"/>
      <c r="AS34" s="524"/>
      <c r="AT34" s="524"/>
      <c r="AU34" s="524"/>
      <c r="AV34" s="524"/>
      <c r="AW34" s="525"/>
      <c r="AX34" s="366"/>
    </row>
    <row r="35" spans="1:50" ht="15" customHeight="1" x14ac:dyDescent="0.2">
      <c r="A35" s="526"/>
      <c r="B35" s="527"/>
      <c r="C35" s="527"/>
      <c r="D35" s="527"/>
      <c r="E35" s="527"/>
      <c r="F35" s="527"/>
      <c r="G35" s="528"/>
      <c r="H35" s="217"/>
      <c r="I35" s="218"/>
      <c r="J35" s="218"/>
      <c r="K35" s="219"/>
      <c r="L35" s="217"/>
      <c r="M35" s="218"/>
      <c r="N35" s="218"/>
      <c r="O35" s="219"/>
      <c r="P35" s="217"/>
      <c r="Q35" s="218"/>
      <c r="R35" s="218"/>
      <c r="S35" s="219"/>
      <c r="T35" s="217"/>
      <c r="U35" s="218"/>
      <c r="V35" s="218"/>
      <c r="W35" s="219"/>
      <c r="X35" s="217"/>
      <c r="Y35" s="218"/>
      <c r="Z35" s="218"/>
      <c r="AA35" s="219"/>
      <c r="AB35" s="217"/>
      <c r="AC35" s="218"/>
      <c r="AD35" s="218"/>
      <c r="AE35" s="219"/>
      <c r="AF35" s="217"/>
      <c r="AG35" s="218"/>
      <c r="AH35" s="218"/>
      <c r="AI35" s="219"/>
      <c r="AJ35" s="217"/>
      <c r="AK35" s="218"/>
      <c r="AL35" s="218"/>
      <c r="AM35" s="219"/>
      <c r="AN35" s="217"/>
      <c r="AO35" s="218"/>
      <c r="AP35" s="218"/>
      <c r="AQ35" s="219"/>
      <c r="AR35" s="526"/>
      <c r="AS35" s="527"/>
      <c r="AT35" s="527"/>
      <c r="AU35" s="527"/>
      <c r="AV35" s="527"/>
      <c r="AW35" s="528"/>
    </row>
    <row r="36" spans="1:50" s="210" customFormat="1" ht="15" customHeight="1" x14ac:dyDescent="0.2">
      <c r="A36" s="523" t="s">
        <v>369</v>
      </c>
      <c r="B36" s="524"/>
      <c r="C36" s="524"/>
      <c r="D36" s="524"/>
      <c r="E36" s="524"/>
      <c r="F36" s="524"/>
      <c r="G36" s="525"/>
      <c r="H36" s="214"/>
      <c r="I36" s="215"/>
      <c r="J36" s="215"/>
      <c r="K36" s="216"/>
      <c r="L36" s="214"/>
      <c r="M36" s="215"/>
      <c r="N36" s="215"/>
      <c r="O36" s="216"/>
      <c r="P36" s="214"/>
      <c r="Q36" s="215"/>
      <c r="R36" s="215"/>
      <c r="S36" s="216"/>
      <c r="T36" s="214"/>
      <c r="U36" s="215"/>
      <c r="V36" s="215"/>
      <c r="W36" s="216"/>
      <c r="X36" s="214"/>
      <c r="Y36" s="215"/>
      <c r="Z36" s="215"/>
      <c r="AA36" s="216"/>
      <c r="AB36" s="214"/>
      <c r="AC36" s="215"/>
      <c r="AD36" s="215"/>
      <c r="AE36" s="216"/>
      <c r="AF36" s="214"/>
      <c r="AG36" s="215"/>
      <c r="AH36" s="215"/>
      <c r="AI36" s="216"/>
      <c r="AJ36" s="214"/>
      <c r="AK36" s="215"/>
      <c r="AL36" s="215"/>
      <c r="AM36" s="216"/>
      <c r="AN36" s="214"/>
      <c r="AO36" s="215"/>
      <c r="AP36" s="215"/>
      <c r="AQ36" s="216"/>
      <c r="AR36" s="523"/>
      <c r="AS36" s="524"/>
      <c r="AT36" s="524"/>
      <c r="AU36" s="524"/>
      <c r="AV36" s="524"/>
      <c r="AW36" s="525"/>
      <c r="AX36" s="366"/>
    </row>
    <row r="37" spans="1:50" ht="15" customHeight="1" x14ac:dyDescent="0.2">
      <c r="A37" s="526"/>
      <c r="B37" s="527"/>
      <c r="C37" s="527"/>
      <c r="D37" s="527"/>
      <c r="E37" s="527"/>
      <c r="F37" s="527"/>
      <c r="G37" s="528"/>
      <c r="H37" s="217"/>
      <c r="I37" s="218"/>
      <c r="J37" s="218"/>
      <c r="K37" s="219"/>
      <c r="L37" s="217"/>
      <c r="M37" s="218"/>
      <c r="N37" s="218"/>
      <c r="O37" s="219"/>
      <c r="P37" s="217"/>
      <c r="Q37" s="218"/>
      <c r="R37" s="218"/>
      <c r="S37" s="219"/>
      <c r="T37" s="217"/>
      <c r="U37" s="218"/>
      <c r="V37" s="218"/>
      <c r="W37" s="219"/>
      <c r="X37" s="217"/>
      <c r="Y37" s="218"/>
      <c r="Z37" s="218"/>
      <c r="AA37" s="219"/>
      <c r="AB37" s="217"/>
      <c r="AC37" s="218"/>
      <c r="AD37" s="218"/>
      <c r="AE37" s="219"/>
      <c r="AF37" s="217"/>
      <c r="AG37" s="218"/>
      <c r="AH37" s="218"/>
      <c r="AI37" s="219"/>
      <c r="AJ37" s="217"/>
      <c r="AK37" s="218"/>
      <c r="AL37" s="218"/>
      <c r="AM37" s="219"/>
      <c r="AN37" s="217"/>
      <c r="AO37" s="218"/>
      <c r="AP37" s="218"/>
      <c r="AQ37" s="219"/>
      <c r="AR37" s="526"/>
      <c r="AS37" s="527"/>
      <c r="AT37" s="527"/>
      <c r="AU37" s="527"/>
      <c r="AV37" s="527"/>
      <c r="AW37" s="528"/>
    </row>
  </sheetData>
  <mergeCells count="64">
    <mergeCell ref="A2:B3"/>
    <mergeCell ref="C2:P3"/>
    <mergeCell ref="A4:B5"/>
    <mergeCell ref="C4:P5"/>
    <mergeCell ref="C6:I7"/>
    <mergeCell ref="J6:AI7"/>
    <mergeCell ref="C8:I9"/>
    <mergeCell ref="J8:J9"/>
    <mergeCell ref="K8:L9"/>
    <mergeCell ref="M8:N9"/>
    <mergeCell ref="O8:O9"/>
    <mergeCell ref="Y15:Z15"/>
    <mergeCell ref="AC14:AD14"/>
    <mergeCell ref="AC15:AD15"/>
    <mergeCell ref="U14:V14"/>
    <mergeCell ref="A36:G37"/>
    <mergeCell ref="A34:G35"/>
    <mergeCell ref="A32:G33"/>
    <mergeCell ref="A30:G31"/>
    <mergeCell ref="A16:G17"/>
    <mergeCell ref="A28:G29"/>
    <mergeCell ref="A26:G27"/>
    <mergeCell ref="A24:G25"/>
    <mergeCell ref="A22:G23"/>
    <mergeCell ref="A20:G21"/>
    <mergeCell ref="A18:G19"/>
    <mergeCell ref="I14:J14"/>
    <mergeCell ref="AG15:AH15"/>
    <mergeCell ref="AK14:AL14"/>
    <mergeCell ref="AG14:AH14"/>
    <mergeCell ref="P8:Q9"/>
    <mergeCell ref="AF8:AG9"/>
    <mergeCell ref="U8:U9"/>
    <mergeCell ref="S8:T9"/>
    <mergeCell ref="X8:Y9"/>
    <mergeCell ref="Z8:AA9"/>
    <mergeCell ref="W8:W9"/>
    <mergeCell ref="AB8:AB9"/>
    <mergeCell ref="R8:R9"/>
    <mergeCell ref="AC8:AD9"/>
    <mergeCell ref="AE8:AE9"/>
    <mergeCell ref="U15:V15"/>
    <mergeCell ref="Y14:Z14"/>
    <mergeCell ref="AH8:AH9"/>
    <mergeCell ref="AR36:AW37"/>
    <mergeCell ref="AR16:AW17"/>
    <mergeCell ref="AR18:AW19"/>
    <mergeCell ref="AR20:AW21"/>
    <mergeCell ref="AR22:AW23"/>
    <mergeCell ref="AR24:AW25"/>
    <mergeCell ref="AR30:AW31"/>
    <mergeCell ref="AR32:AW33"/>
    <mergeCell ref="AR34:AW35"/>
    <mergeCell ref="AR26:AW27"/>
    <mergeCell ref="AR28:AW29"/>
    <mergeCell ref="AS14:AV15"/>
    <mergeCell ref="AK15:AL15"/>
    <mergeCell ref="AO14:AP14"/>
    <mergeCell ref="AO15:AP15"/>
    <mergeCell ref="I15:J15"/>
    <mergeCell ref="M15:N15"/>
    <mergeCell ref="M14:N14"/>
    <mergeCell ref="Q14:R14"/>
    <mergeCell ref="Q15:R15"/>
  </mergeCells>
  <phoneticPr fontId="1"/>
  <conditionalFormatting sqref="AR11 AT11 AV11">
    <cfRule type="containsBlanks" dxfId="195" priority="6">
      <formula>LEN(TRIM(AR11))=0</formula>
    </cfRule>
    <cfRule type="containsBlanks" dxfId="194" priority="9">
      <formula>LEN(TRIM(AR11))=0</formula>
    </cfRule>
  </conditionalFormatting>
  <conditionalFormatting sqref="M8:N9 P8:Q9 S8:T9 Z8:AA9 AC8:AD9 AF8:AG9">
    <cfRule type="containsBlanks" dxfId="193" priority="8">
      <formula>LEN(TRIM(M8))=0</formula>
    </cfRule>
  </conditionalFormatting>
  <conditionalFormatting sqref="J6:AI7">
    <cfRule type="containsBlanks" dxfId="192" priority="7">
      <formula>LEN(TRIM(J6))=0</formula>
    </cfRule>
  </conditionalFormatting>
  <dataValidations count="2">
    <dataValidation imeMode="halfAlpha" allowBlank="1" showInputMessage="1" showErrorMessage="1" sqref="M8:N9 P8:Q9 S8:T9 Z8:AA9 AC8:AD9 AF8:AG9 AR11:AR12 AT11:AT12 AV11:AV12 AQ8 AT8 M14:N14 I14:J14 Q14:R14 U14:V14 Y14:Z14 AC14:AD14 AG14:AH14 AK14:AL14 AO14:AP14"/>
    <dataValidation type="whole" imeMode="halfAlpha" allowBlank="1" showInputMessage="1" showErrorMessage="1" sqref="I15:J15 M15:N15 Q15:R15 U15:V15 Y15:Z15 AC15:AD15 AG15:AH15 AK15:AL15 AO15:AP15">
      <formula1>1</formula1>
      <formula2>12</formula2>
    </dataValidation>
  </dataValidations>
  <pageMargins left="0.39370078740157483" right="0.39370078740157483" top="0.59055118110236227" bottom="0.59055118110236227" header="0.19685039370078741" footer="0.19685039370078741"/>
  <pageSetup paperSize="9" scale="9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7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49" width="2.90625" style="209"/>
    <col min="50" max="50" width="2.90625" style="364"/>
    <col min="51" max="16384" width="2.90625" style="209"/>
  </cols>
  <sheetData>
    <row r="1" spans="1:63" ht="15" customHeight="1" x14ac:dyDescent="0.2">
      <c r="A1" s="210" t="s">
        <v>23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334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pans="1:63" ht="15" customHeight="1" x14ac:dyDescent="0.2">
      <c r="A2" s="504" t="s">
        <v>433</v>
      </c>
      <c r="B2" s="504"/>
      <c r="C2" s="533" t="s">
        <v>235</v>
      </c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" t="s">
        <v>67</v>
      </c>
      <c r="AF2" s="23" t="s">
        <v>2</v>
      </c>
      <c r="AG2" s="24"/>
      <c r="AH2" s="24"/>
      <c r="AI2" s="25"/>
      <c r="AJ2" s="24" t="s">
        <v>238</v>
      </c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5"/>
      <c r="AX2" s="335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</row>
    <row r="3" spans="1:63" ht="15" customHeight="1" x14ac:dyDescent="0.2">
      <c r="A3" s="504"/>
      <c r="B3" s="504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" t="s">
        <v>66</v>
      </c>
      <c r="AF3" s="22" t="s">
        <v>3</v>
      </c>
      <c r="AG3" s="15"/>
      <c r="AH3" s="15"/>
      <c r="AI3" s="16"/>
      <c r="AJ3" s="24" t="s">
        <v>239</v>
      </c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5"/>
      <c r="AX3" s="335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</row>
    <row r="4" spans="1:63" ht="15" customHeight="1" x14ac:dyDescent="0.2">
      <c r="A4" s="504" t="s">
        <v>432</v>
      </c>
      <c r="B4" s="504"/>
      <c r="C4" s="533" t="s">
        <v>234</v>
      </c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X4" s="335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</row>
    <row r="5" spans="1:63" ht="15" customHeight="1" x14ac:dyDescent="0.2">
      <c r="A5" s="504"/>
      <c r="B5" s="504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</row>
    <row r="6" spans="1:63" s="8" customFormat="1" ht="15" customHeight="1" x14ac:dyDescent="0.2">
      <c r="A6" s="35"/>
      <c r="B6" s="35"/>
      <c r="C6" s="500" t="s">
        <v>185</v>
      </c>
      <c r="D6" s="500"/>
      <c r="E6" s="500"/>
      <c r="F6" s="500"/>
      <c r="G6" s="500"/>
      <c r="H6" s="500"/>
      <c r="I6" s="500"/>
      <c r="J6" s="502" t="str">
        <f>IF(一括入力シート!$C$10="","",一括入力シート!$C$10)</f>
        <v/>
      </c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  <c r="AH6" s="502"/>
      <c r="AI6" s="502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38" t="s">
        <v>324</v>
      </c>
    </row>
    <row r="7" spans="1:63" s="8" customFormat="1" ht="15" customHeight="1" x14ac:dyDescent="0.2">
      <c r="A7" s="35"/>
      <c r="B7" s="35"/>
      <c r="C7" s="500"/>
      <c r="D7" s="500"/>
      <c r="E7" s="500"/>
      <c r="F7" s="500"/>
      <c r="G7" s="500"/>
      <c r="H7" s="500"/>
      <c r="I7" s="500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2"/>
      <c r="V7" s="502"/>
      <c r="W7" s="502"/>
      <c r="X7" s="502"/>
      <c r="Y7" s="502"/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65"/>
    </row>
    <row r="8" spans="1:63" s="8" customFormat="1" ht="15" customHeight="1" x14ac:dyDescent="0.2">
      <c r="A8" s="35"/>
      <c r="B8" s="35"/>
      <c r="C8" s="500" t="s">
        <v>240</v>
      </c>
      <c r="D8" s="500"/>
      <c r="E8" s="500"/>
      <c r="F8" s="500"/>
      <c r="G8" s="500"/>
      <c r="H8" s="500"/>
      <c r="I8" s="500"/>
      <c r="J8" s="522" t="s">
        <v>26</v>
      </c>
      <c r="K8" s="522" t="s">
        <v>493</v>
      </c>
      <c r="L8" s="522"/>
      <c r="M8" s="531" t="str">
        <f>IF(一括入力シート!$D$19="","",一括入力シート!$D$19)</f>
        <v/>
      </c>
      <c r="N8" s="531"/>
      <c r="O8" s="522" t="s">
        <v>29</v>
      </c>
      <c r="P8" s="531" t="str">
        <f>IF(一括入力シート!$F$19="","",一括入力シート!$F$19)</f>
        <v/>
      </c>
      <c r="Q8" s="531"/>
      <c r="R8" s="522" t="s">
        <v>64</v>
      </c>
      <c r="S8" s="531" t="str">
        <f>IF(一括入力シート!$H$19="","",一括入力シート!$H$19)</f>
        <v/>
      </c>
      <c r="T8" s="531"/>
      <c r="U8" s="522" t="s">
        <v>65</v>
      </c>
      <c r="V8" s="399"/>
      <c r="W8" s="522" t="s">
        <v>27</v>
      </c>
      <c r="X8" s="522" t="s">
        <v>493</v>
      </c>
      <c r="Y8" s="522"/>
      <c r="Z8" s="531" t="str">
        <f>IF(一括入力シート!D20="","",一括入力シート!D20)</f>
        <v/>
      </c>
      <c r="AA8" s="531"/>
      <c r="AB8" s="522" t="s">
        <v>29</v>
      </c>
      <c r="AC8" s="531" t="str">
        <f>IF(一括入力シート!F20="","",一括入力シート!F20)</f>
        <v/>
      </c>
      <c r="AD8" s="531"/>
      <c r="AE8" s="522" t="s">
        <v>64</v>
      </c>
      <c r="AF8" s="531" t="str">
        <f>IF(一括入力シート!H24="","",一括入力シート!H24)</f>
        <v/>
      </c>
      <c r="AG8" s="531"/>
      <c r="AH8" s="522" t="s">
        <v>65</v>
      </c>
      <c r="AI8" s="534" t="s">
        <v>472</v>
      </c>
      <c r="AJ8" s="534"/>
      <c r="AK8" s="534"/>
      <c r="AL8" s="534"/>
      <c r="AM8" s="522" t="s">
        <v>493</v>
      </c>
      <c r="AN8" s="522"/>
      <c r="AO8" s="531" t="str">
        <f>IF(一括入力シート!D21="","",一括入力シート!D21)</f>
        <v/>
      </c>
      <c r="AP8" s="531"/>
      <c r="AQ8" s="522" t="s">
        <v>29</v>
      </c>
      <c r="AR8" s="531" t="str">
        <f>IF(一括入力シート!F21="","",一括入力シート!F21)</f>
        <v/>
      </c>
      <c r="AS8" s="531"/>
      <c r="AT8" s="522" t="s">
        <v>64</v>
      </c>
      <c r="AU8" s="531" t="str">
        <f>IF(一括入力シート!H21="","",一括入力シート!H21)</f>
        <v/>
      </c>
      <c r="AV8" s="531"/>
      <c r="AW8" s="522" t="s">
        <v>65</v>
      </c>
      <c r="AX8" s="338" t="s">
        <v>324</v>
      </c>
    </row>
    <row r="9" spans="1:63" s="8" customFormat="1" ht="15" customHeight="1" x14ac:dyDescent="0.2">
      <c r="A9" s="35"/>
      <c r="B9" s="35"/>
      <c r="C9" s="500"/>
      <c r="D9" s="500"/>
      <c r="E9" s="500"/>
      <c r="F9" s="500"/>
      <c r="G9" s="500"/>
      <c r="H9" s="500"/>
      <c r="I9" s="500"/>
      <c r="J9" s="522"/>
      <c r="K9" s="522"/>
      <c r="L9" s="522"/>
      <c r="M9" s="531"/>
      <c r="N9" s="531"/>
      <c r="O9" s="522"/>
      <c r="P9" s="531"/>
      <c r="Q9" s="531"/>
      <c r="R9" s="522"/>
      <c r="S9" s="531"/>
      <c r="T9" s="531"/>
      <c r="U9" s="522"/>
      <c r="V9" s="399"/>
      <c r="W9" s="522"/>
      <c r="X9" s="522"/>
      <c r="Y9" s="522"/>
      <c r="Z9" s="531"/>
      <c r="AA9" s="531"/>
      <c r="AB9" s="522"/>
      <c r="AC9" s="531"/>
      <c r="AD9" s="531"/>
      <c r="AE9" s="522"/>
      <c r="AF9" s="531"/>
      <c r="AG9" s="531"/>
      <c r="AH9" s="522"/>
      <c r="AI9" s="534"/>
      <c r="AJ9" s="534"/>
      <c r="AK9" s="534"/>
      <c r="AL9" s="534"/>
      <c r="AM9" s="522"/>
      <c r="AN9" s="522"/>
      <c r="AO9" s="531"/>
      <c r="AP9" s="531"/>
      <c r="AQ9" s="522"/>
      <c r="AR9" s="531"/>
      <c r="AS9" s="531"/>
      <c r="AT9" s="522"/>
      <c r="AU9" s="531"/>
      <c r="AV9" s="531"/>
      <c r="AW9" s="522"/>
      <c r="AX9" s="365"/>
    </row>
    <row r="10" spans="1:63" s="8" customFormat="1" ht="15" customHeight="1" x14ac:dyDescent="0.2">
      <c r="A10" s="35"/>
      <c r="B10" s="35"/>
      <c r="C10" s="395"/>
      <c r="D10" s="395"/>
      <c r="E10" s="395"/>
      <c r="F10" s="395"/>
      <c r="G10" s="395"/>
      <c r="H10" s="395"/>
      <c r="I10" s="395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  <c r="AC10" s="398"/>
      <c r="AD10" s="398"/>
      <c r="AE10" s="9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65"/>
    </row>
    <row r="11" spans="1:63" s="8" customFormat="1" ht="15" customHeight="1" x14ac:dyDescent="0.2">
      <c r="A11" s="35"/>
      <c r="B11" s="35"/>
      <c r="C11" s="35" t="s">
        <v>70</v>
      </c>
      <c r="D11" s="35"/>
      <c r="E11" s="35"/>
      <c r="F11" s="35"/>
      <c r="G11" s="35"/>
      <c r="H11" s="35"/>
      <c r="I11" s="35"/>
      <c r="J11" s="397" t="s">
        <v>434</v>
      </c>
      <c r="K11" s="35" t="s">
        <v>236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95"/>
      <c r="AF11" s="35"/>
      <c r="AG11" s="35"/>
      <c r="AH11" s="35"/>
      <c r="AI11" s="35"/>
      <c r="AJ11" s="35"/>
      <c r="AK11" s="35" t="s">
        <v>241</v>
      </c>
      <c r="AL11" s="35"/>
      <c r="AM11" s="35"/>
      <c r="AN11" s="35"/>
      <c r="AO11" s="35"/>
      <c r="AQ11" s="10" t="s">
        <v>493</v>
      </c>
      <c r="AR11" s="236" t="str">
        <f>IF('2（当初）'!Y7="","",'2（当初）'!Y7)</f>
        <v/>
      </c>
      <c r="AS11" s="396" t="s">
        <v>29</v>
      </c>
      <c r="AT11" s="236" t="str">
        <f>IF('2（当初）'!AA7="","",'2（当初）'!AA7)</f>
        <v/>
      </c>
      <c r="AU11" s="396" t="s">
        <v>64</v>
      </c>
      <c r="AV11" s="236" t="str">
        <f>IF('2（当初）'!AC7="","",'2（当初）'!AC7)</f>
        <v/>
      </c>
      <c r="AW11" s="396" t="s">
        <v>65</v>
      </c>
      <c r="AX11" s="340" t="s">
        <v>338</v>
      </c>
    </row>
    <row r="12" spans="1:63" s="8" customFormat="1" ht="15" customHeight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97" t="s">
        <v>432</v>
      </c>
      <c r="K12" s="35" t="s">
        <v>237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95"/>
      <c r="AF12" s="35"/>
      <c r="AG12" s="35"/>
      <c r="AH12" s="35"/>
      <c r="AI12" s="35"/>
      <c r="AJ12" s="35"/>
      <c r="AK12" s="35" t="s">
        <v>242</v>
      </c>
      <c r="AL12" s="35"/>
      <c r="AM12" s="35"/>
      <c r="AN12" s="35"/>
      <c r="AO12" s="35"/>
      <c r="AQ12" s="10" t="s">
        <v>493</v>
      </c>
      <c r="AR12" s="236"/>
      <c r="AS12" s="396" t="s">
        <v>29</v>
      </c>
      <c r="AT12" s="236"/>
      <c r="AU12" s="396" t="s">
        <v>64</v>
      </c>
      <c r="AV12" s="236"/>
      <c r="AW12" s="396" t="s">
        <v>65</v>
      </c>
      <c r="AX12" s="365"/>
    </row>
    <row r="13" spans="1:63" ht="15" customHeight="1" x14ac:dyDescent="0.2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3"/>
      <c r="AR13" s="213"/>
      <c r="AS13" s="213"/>
      <c r="AT13" s="213"/>
      <c r="AU13" s="210"/>
      <c r="AV13" s="210"/>
      <c r="AW13" s="210"/>
    </row>
    <row r="14" spans="1:63" ht="15" customHeight="1" x14ac:dyDescent="0.2">
      <c r="A14" s="220" t="s">
        <v>0</v>
      </c>
      <c r="B14" s="3"/>
      <c r="C14" s="3"/>
      <c r="D14" s="3"/>
      <c r="E14" s="3"/>
      <c r="F14" s="3"/>
      <c r="G14" s="3"/>
      <c r="H14" s="220"/>
      <c r="I14" s="521"/>
      <c r="J14" s="521"/>
      <c r="K14" s="362" t="s">
        <v>29</v>
      </c>
      <c r="L14" s="220"/>
      <c r="M14" s="521"/>
      <c r="N14" s="521"/>
      <c r="O14" s="362"/>
      <c r="P14" s="220"/>
      <c r="Q14" s="521"/>
      <c r="R14" s="521"/>
      <c r="S14" s="362"/>
      <c r="T14" s="220"/>
      <c r="U14" s="521"/>
      <c r="V14" s="521"/>
      <c r="W14" s="362"/>
      <c r="X14" s="220"/>
      <c r="Y14" s="521"/>
      <c r="Z14" s="521"/>
      <c r="AA14" s="362"/>
      <c r="AB14" s="220"/>
      <c r="AC14" s="521"/>
      <c r="AD14" s="521"/>
      <c r="AE14" s="362"/>
      <c r="AF14" s="220"/>
      <c r="AG14" s="521"/>
      <c r="AH14" s="521"/>
      <c r="AI14" s="362"/>
      <c r="AJ14" s="220"/>
      <c r="AK14" s="521"/>
      <c r="AL14" s="521"/>
      <c r="AM14" s="362"/>
      <c r="AN14" s="220"/>
      <c r="AO14" s="521"/>
      <c r="AP14" s="521"/>
      <c r="AQ14" s="362"/>
      <c r="AR14" s="220"/>
      <c r="AS14" s="529" t="s">
        <v>51</v>
      </c>
      <c r="AT14" s="529"/>
      <c r="AU14" s="529"/>
      <c r="AV14" s="529"/>
      <c r="AW14" s="221"/>
      <c r="AX14" s="367" t="s">
        <v>386</v>
      </c>
    </row>
    <row r="15" spans="1:63" ht="15" customHeight="1" x14ac:dyDescent="0.2">
      <c r="A15" s="222"/>
      <c r="B15" s="223"/>
      <c r="C15" s="223"/>
      <c r="D15" s="223"/>
      <c r="E15" s="223"/>
      <c r="F15" s="223"/>
      <c r="G15" s="223"/>
      <c r="H15" s="222"/>
      <c r="I15" s="520"/>
      <c r="J15" s="520"/>
      <c r="K15" s="363" t="s">
        <v>64</v>
      </c>
      <c r="L15" s="222"/>
      <c r="M15" s="520"/>
      <c r="N15" s="520"/>
      <c r="O15" s="363" t="s">
        <v>64</v>
      </c>
      <c r="P15" s="222"/>
      <c r="Q15" s="520"/>
      <c r="R15" s="520"/>
      <c r="S15" s="363" t="s">
        <v>64</v>
      </c>
      <c r="T15" s="222"/>
      <c r="U15" s="520"/>
      <c r="V15" s="520"/>
      <c r="W15" s="363" t="s">
        <v>64</v>
      </c>
      <c r="X15" s="222"/>
      <c r="Y15" s="520"/>
      <c r="Z15" s="520"/>
      <c r="AA15" s="363" t="s">
        <v>64</v>
      </c>
      <c r="AB15" s="222"/>
      <c r="AC15" s="520"/>
      <c r="AD15" s="520"/>
      <c r="AE15" s="363" t="s">
        <v>64</v>
      </c>
      <c r="AF15" s="222"/>
      <c r="AG15" s="520"/>
      <c r="AH15" s="520"/>
      <c r="AI15" s="363" t="s">
        <v>64</v>
      </c>
      <c r="AJ15" s="222"/>
      <c r="AK15" s="520"/>
      <c r="AL15" s="520"/>
      <c r="AM15" s="363" t="s">
        <v>64</v>
      </c>
      <c r="AN15" s="222"/>
      <c r="AO15" s="520"/>
      <c r="AP15" s="520"/>
      <c r="AQ15" s="363" t="s">
        <v>64</v>
      </c>
      <c r="AR15" s="222"/>
      <c r="AS15" s="530"/>
      <c r="AT15" s="530"/>
      <c r="AU15" s="530"/>
      <c r="AV15" s="530"/>
      <c r="AW15" s="224"/>
    </row>
    <row r="16" spans="1:63" s="210" customFormat="1" ht="15" customHeight="1" x14ac:dyDescent="0.2">
      <c r="A16" s="523" t="s">
        <v>368</v>
      </c>
      <c r="B16" s="524"/>
      <c r="C16" s="524"/>
      <c r="D16" s="524"/>
      <c r="E16" s="524"/>
      <c r="F16" s="524"/>
      <c r="G16" s="525"/>
      <c r="H16" s="214"/>
      <c r="I16" s="215"/>
      <c r="J16" s="215"/>
      <c r="K16" s="216"/>
      <c r="L16" s="214"/>
      <c r="M16" s="215"/>
      <c r="N16" s="215"/>
      <c r="O16" s="216"/>
      <c r="P16" s="214"/>
      <c r="Q16" s="215"/>
      <c r="R16" s="215"/>
      <c r="S16" s="216"/>
      <c r="T16" s="214"/>
      <c r="U16" s="215"/>
      <c r="V16" s="215"/>
      <c r="W16" s="216"/>
      <c r="X16" s="214"/>
      <c r="Y16" s="215"/>
      <c r="Z16" s="215"/>
      <c r="AA16" s="216"/>
      <c r="AB16" s="214"/>
      <c r="AC16" s="215"/>
      <c r="AD16" s="215"/>
      <c r="AE16" s="216"/>
      <c r="AF16" s="214"/>
      <c r="AG16" s="215"/>
      <c r="AH16" s="215"/>
      <c r="AI16" s="216"/>
      <c r="AJ16" s="214"/>
      <c r="AK16" s="215"/>
      <c r="AL16" s="215"/>
      <c r="AM16" s="216"/>
      <c r="AN16" s="214"/>
      <c r="AO16" s="215"/>
      <c r="AP16" s="215"/>
      <c r="AQ16" s="216"/>
      <c r="AR16" s="523" t="s">
        <v>375</v>
      </c>
      <c r="AS16" s="524"/>
      <c r="AT16" s="524"/>
      <c r="AU16" s="524"/>
      <c r="AV16" s="524"/>
      <c r="AW16" s="525"/>
      <c r="AX16" s="366"/>
    </row>
    <row r="17" spans="1:50" ht="15" customHeight="1" x14ac:dyDescent="0.2">
      <c r="A17" s="526"/>
      <c r="B17" s="527"/>
      <c r="C17" s="527"/>
      <c r="D17" s="527"/>
      <c r="E17" s="527"/>
      <c r="F17" s="527"/>
      <c r="G17" s="528"/>
      <c r="H17" s="217"/>
      <c r="I17" s="218"/>
      <c r="J17" s="218"/>
      <c r="K17" s="219"/>
      <c r="L17" s="217"/>
      <c r="M17" s="218"/>
      <c r="N17" s="218"/>
      <c r="O17" s="219"/>
      <c r="P17" s="217"/>
      <c r="Q17" s="218"/>
      <c r="R17" s="218"/>
      <c r="S17" s="219"/>
      <c r="T17" s="217"/>
      <c r="U17" s="218"/>
      <c r="V17" s="218"/>
      <c r="W17" s="219"/>
      <c r="X17" s="217"/>
      <c r="Y17" s="218"/>
      <c r="Z17" s="218"/>
      <c r="AA17" s="219"/>
      <c r="AB17" s="217"/>
      <c r="AC17" s="218"/>
      <c r="AD17" s="218"/>
      <c r="AE17" s="219"/>
      <c r="AF17" s="217"/>
      <c r="AG17" s="218"/>
      <c r="AH17" s="218"/>
      <c r="AI17" s="219"/>
      <c r="AJ17" s="217"/>
      <c r="AK17" s="218"/>
      <c r="AL17" s="218"/>
      <c r="AM17" s="219"/>
      <c r="AN17" s="217"/>
      <c r="AO17" s="218"/>
      <c r="AP17" s="218"/>
      <c r="AQ17" s="219"/>
      <c r="AR17" s="526"/>
      <c r="AS17" s="527"/>
      <c r="AT17" s="527"/>
      <c r="AU17" s="527"/>
      <c r="AV17" s="527"/>
      <c r="AW17" s="528"/>
    </row>
    <row r="18" spans="1:50" s="210" customFormat="1" ht="15" customHeight="1" x14ac:dyDescent="0.2">
      <c r="A18" s="523" t="s">
        <v>463</v>
      </c>
      <c r="B18" s="524"/>
      <c r="C18" s="524"/>
      <c r="D18" s="524"/>
      <c r="E18" s="524"/>
      <c r="F18" s="524"/>
      <c r="G18" s="525"/>
      <c r="H18" s="214"/>
      <c r="I18" s="215"/>
      <c r="J18" s="215"/>
      <c r="K18" s="216"/>
      <c r="L18" s="214"/>
      <c r="M18" s="215"/>
      <c r="N18" s="215"/>
      <c r="O18" s="216"/>
      <c r="P18" s="214"/>
      <c r="Q18" s="215"/>
      <c r="R18" s="215"/>
      <c r="S18" s="216"/>
      <c r="T18" s="214"/>
      <c r="U18" s="215"/>
      <c r="V18" s="215"/>
      <c r="W18" s="216"/>
      <c r="X18" s="214"/>
      <c r="Y18" s="215"/>
      <c r="Z18" s="215"/>
      <c r="AA18" s="216"/>
      <c r="AB18" s="214"/>
      <c r="AC18" s="215"/>
      <c r="AD18" s="215"/>
      <c r="AE18" s="216"/>
      <c r="AF18" s="214"/>
      <c r="AG18" s="215"/>
      <c r="AH18" s="215"/>
      <c r="AI18" s="216"/>
      <c r="AJ18" s="214"/>
      <c r="AK18" s="215"/>
      <c r="AL18" s="215"/>
      <c r="AM18" s="216"/>
      <c r="AN18" s="214"/>
      <c r="AO18" s="215"/>
      <c r="AP18" s="215"/>
      <c r="AQ18" s="216"/>
      <c r="AR18" s="523"/>
      <c r="AS18" s="524"/>
      <c r="AT18" s="524"/>
      <c r="AU18" s="524"/>
      <c r="AV18" s="524"/>
      <c r="AW18" s="525"/>
      <c r="AX18" s="366"/>
    </row>
    <row r="19" spans="1:50" ht="15" customHeight="1" x14ac:dyDescent="0.2">
      <c r="A19" s="526"/>
      <c r="B19" s="527"/>
      <c r="C19" s="527"/>
      <c r="D19" s="527"/>
      <c r="E19" s="527"/>
      <c r="F19" s="527"/>
      <c r="G19" s="528"/>
      <c r="H19" s="217"/>
      <c r="I19" s="218"/>
      <c r="J19" s="218"/>
      <c r="K19" s="219"/>
      <c r="L19" s="217"/>
      <c r="M19" s="218"/>
      <c r="N19" s="218"/>
      <c r="O19" s="219"/>
      <c r="P19" s="217"/>
      <c r="Q19" s="218"/>
      <c r="R19" s="218"/>
      <c r="S19" s="219"/>
      <c r="T19" s="217"/>
      <c r="U19" s="218"/>
      <c r="V19" s="218"/>
      <c r="W19" s="219"/>
      <c r="X19" s="217"/>
      <c r="Y19" s="218"/>
      <c r="Z19" s="218"/>
      <c r="AA19" s="219"/>
      <c r="AB19" s="217"/>
      <c r="AC19" s="218"/>
      <c r="AD19" s="218"/>
      <c r="AE19" s="219"/>
      <c r="AF19" s="217"/>
      <c r="AG19" s="218"/>
      <c r="AH19" s="218"/>
      <c r="AI19" s="219"/>
      <c r="AJ19" s="217"/>
      <c r="AK19" s="218"/>
      <c r="AL19" s="218"/>
      <c r="AM19" s="219"/>
      <c r="AN19" s="217"/>
      <c r="AO19" s="218"/>
      <c r="AP19" s="218"/>
      <c r="AQ19" s="219"/>
      <c r="AR19" s="526"/>
      <c r="AS19" s="527"/>
      <c r="AT19" s="527"/>
      <c r="AU19" s="527"/>
      <c r="AV19" s="527"/>
      <c r="AW19" s="528"/>
    </row>
    <row r="20" spans="1:50" s="210" customFormat="1" ht="15" customHeight="1" x14ac:dyDescent="0.2">
      <c r="A20" s="523" t="s">
        <v>464</v>
      </c>
      <c r="B20" s="524"/>
      <c r="C20" s="524"/>
      <c r="D20" s="524"/>
      <c r="E20" s="524"/>
      <c r="F20" s="524"/>
      <c r="G20" s="525"/>
      <c r="H20" s="214"/>
      <c r="I20" s="215"/>
      <c r="J20" s="215"/>
      <c r="K20" s="216"/>
      <c r="L20" s="214"/>
      <c r="M20" s="215"/>
      <c r="N20" s="215"/>
      <c r="O20" s="216"/>
      <c r="P20" s="214"/>
      <c r="Q20" s="215"/>
      <c r="R20" s="215"/>
      <c r="S20" s="216"/>
      <c r="T20" s="214"/>
      <c r="U20" s="215"/>
      <c r="V20" s="215"/>
      <c r="W20" s="216"/>
      <c r="X20" s="214"/>
      <c r="Y20" s="215"/>
      <c r="Z20" s="215"/>
      <c r="AA20" s="216"/>
      <c r="AB20" s="214"/>
      <c r="AC20" s="215"/>
      <c r="AD20" s="215"/>
      <c r="AE20" s="216"/>
      <c r="AF20" s="214"/>
      <c r="AG20" s="215"/>
      <c r="AH20" s="215"/>
      <c r="AI20" s="216"/>
      <c r="AJ20" s="214"/>
      <c r="AK20" s="215"/>
      <c r="AL20" s="215"/>
      <c r="AM20" s="216"/>
      <c r="AN20" s="214"/>
      <c r="AO20" s="215"/>
      <c r="AP20" s="215"/>
      <c r="AQ20" s="216"/>
      <c r="AR20" s="523"/>
      <c r="AS20" s="524"/>
      <c r="AT20" s="524"/>
      <c r="AU20" s="524"/>
      <c r="AV20" s="524"/>
      <c r="AW20" s="525"/>
      <c r="AX20" s="366"/>
    </row>
    <row r="21" spans="1:50" ht="15" customHeight="1" x14ac:dyDescent="0.2">
      <c r="A21" s="526"/>
      <c r="B21" s="527"/>
      <c r="C21" s="527"/>
      <c r="D21" s="527"/>
      <c r="E21" s="527"/>
      <c r="F21" s="527"/>
      <c r="G21" s="528"/>
      <c r="H21" s="217"/>
      <c r="I21" s="218"/>
      <c r="J21" s="218"/>
      <c r="K21" s="219"/>
      <c r="L21" s="217"/>
      <c r="M21" s="218"/>
      <c r="N21" s="218"/>
      <c r="O21" s="219"/>
      <c r="P21" s="217"/>
      <c r="Q21" s="218"/>
      <c r="R21" s="218"/>
      <c r="S21" s="219"/>
      <c r="T21" s="217"/>
      <c r="U21" s="218"/>
      <c r="V21" s="218"/>
      <c r="W21" s="219"/>
      <c r="X21" s="217"/>
      <c r="Y21" s="218"/>
      <c r="Z21" s="218"/>
      <c r="AA21" s="219"/>
      <c r="AB21" s="217"/>
      <c r="AC21" s="218"/>
      <c r="AD21" s="218"/>
      <c r="AE21" s="219"/>
      <c r="AF21" s="217"/>
      <c r="AG21" s="218"/>
      <c r="AH21" s="218"/>
      <c r="AI21" s="219"/>
      <c r="AJ21" s="217"/>
      <c r="AK21" s="218"/>
      <c r="AL21" s="218"/>
      <c r="AM21" s="219"/>
      <c r="AN21" s="217"/>
      <c r="AO21" s="218"/>
      <c r="AP21" s="218"/>
      <c r="AQ21" s="219"/>
      <c r="AR21" s="526"/>
      <c r="AS21" s="527"/>
      <c r="AT21" s="527"/>
      <c r="AU21" s="527"/>
      <c r="AV21" s="527"/>
      <c r="AW21" s="528"/>
    </row>
    <row r="22" spans="1:50" s="210" customFormat="1" ht="15" customHeight="1" x14ac:dyDescent="0.2">
      <c r="A22" s="523" t="s">
        <v>365</v>
      </c>
      <c r="B22" s="524"/>
      <c r="C22" s="524"/>
      <c r="D22" s="524"/>
      <c r="E22" s="524"/>
      <c r="F22" s="524"/>
      <c r="G22" s="525"/>
      <c r="H22" s="214"/>
      <c r="I22" s="215"/>
      <c r="J22" s="215"/>
      <c r="K22" s="216"/>
      <c r="L22" s="214"/>
      <c r="M22" s="215"/>
      <c r="N22" s="215"/>
      <c r="O22" s="216"/>
      <c r="P22" s="214"/>
      <c r="Q22" s="215"/>
      <c r="R22" s="215"/>
      <c r="S22" s="216"/>
      <c r="T22" s="214"/>
      <c r="U22" s="215"/>
      <c r="V22" s="215"/>
      <c r="W22" s="216"/>
      <c r="X22" s="214"/>
      <c r="Y22" s="215"/>
      <c r="Z22" s="215"/>
      <c r="AA22" s="216"/>
      <c r="AB22" s="214"/>
      <c r="AC22" s="215"/>
      <c r="AD22" s="215"/>
      <c r="AE22" s="216"/>
      <c r="AF22" s="214"/>
      <c r="AG22" s="215"/>
      <c r="AH22" s="215"/>
      <c r="AI22" s="216"/>
      <c r="AJ22" s="214"/>
      <c r="AK22" s="215"/>
      <c r="AL22" s="215"/>
      <c r="AM22" s="216"/>
      <c r="AN22" s="214"/>
      <c r="AO22" s="215"/>
      <c r="AP22" s="215"/>
      <c r="AQ22" s="216"/>
      <c r="AR22" s="523" t="s">
        <v>373</v>
      </c>
      <c r="AS22" s="524"/>
      <c r="AT22" s="524"/>
      <c r="AU22" s="524"/>
      <c r="AV22" s="524"/>
      <c r="AW22" s="525"/>
      <c r="AX22" s="366"/>
    </row>
    <row r="23" spans="1:50" ht="15" customHeight="1" x14ac:dyDescent="0.2">
      <c r="A23" s="526"/>
      <c r="B23" s="527"/>
      <c r="C23" s="527"/>
      <c r="D23" s="527"/>
      <c r="E23" s="527"/>
      <c r="F23" s="527"/>
      <c r="G23" s="528"/>
      <c r="H23" s="217"/>
      <c r="I23" s="218"/>
      <c r="J23" s="218"/>
      <c r="K23" s="219"/>
      <c r="L23" s="217"/>
      <c r="M23" s="218"/>
      <c r="N23" s="218"/>
      <c r="O23" s="219"/>
      <c r="P23" s="217"/>
      <c r="Q23" s="218"/>
      <c r="R23" s="218"/>
      <c r="S23" s="219"/>
      <c r="T23" s="217"/>
      <c r="U23" s="218"/>
      <c r="V23" s="218"/>
      <c r="W23" s="219"/>
      <c r="X23" s="217"/>
      <c r="Y23" s="218"/>
      <c r="Z23" s="218"/>
      <c r="AA23" s="219"/>
      <c r="AB23" s="217"/>
      <c r="AC23" s="218"/>
      <c r="AD23" s="218"/>
      <c r="AE23" s="219"/>
      <c r="AF23" s="217"/>
      <c r="AG23" s="218"/>
      <c r="AH23" s="218"/>
      <c r="AI23" s="219"/>
      <c r="AJ23" s="217"/>
      <c r="AK23" s="218"/>
      <c r="AL23" s="218"/>
      <c r="AM23" s="219"/>
      <c r="AN23" s="217"/>
      <c r="AO23" s="218"/>
      <c r="AP23" s="218"/>
      <c r="AQ23" s="219"/>
      <c r="AR23" s="526"/>
      <c r="AS23" s="527"/>
      <c r="AT23" s="527"/>
      <c r="AU23" s="527"/>
      <c r="AV23" s="527"/>
      <c r="AW23" s="528"/>
    </row>
    <row r="24" spans="1:50" s="210" customFormat="1" ht="15" customHeight="1" x14ac:dyDescent="0.2">
      <c r="A24" s="523" t="s">
        <v>465</v>
      </c>
      <c r="B24" s="524"/>
      <c r="C24" s="524"/>
      <c r="D24" s="524"/>
      <c r="E24" s="524"/>
      <c r="F24" s="524"/>
      <c r="G24" s="525"/>
      <c r="H24" s="214"/>
      <c r="I24" s="215"/>
      <c r="J24" s="215"/>
      <c r="K24" s="216"/>
      <c r="L24" s="214"/>
      <c r="M24" s="215"/>
      <c r="N24" s="215"/>
      <c r="O24" s="216"/>
      <c r="P24" s="214"/>
      <c r="Q24" s="215"/>
      <c r="R24" s="215"/>
      <c r="S24" s="216"/>
      <c r="T24" s="214"/>
      <c r="U24" s="215"/>
      <c r="V24" s="215"/>
      <c r="W24" s="216"/>
      <c r="X24" s="214"/>
      <c r="Y24" s="215"/>
      <c r="Z24" s="215"/>
      <c r="AA24" s="216"/>
      <c r="AB24" s="214"/>
      <c r="AC24" s="215"/>
      <c r="AD24" s="215"/>
      <c r="AE24" s="216"/>
      <c r="AF24" s="214"/>
      <c r="AG24" s="215"/>
      <c r="AH24" s="215"/>
      <c r="AI24" s="216"/>
      <c r="AJ24" s="214"/>
      <c r="AK24" s="215"/>
      <c r="AL24" s="215"/>
      <c r="AM24" s="216"/>
      <c r="AN24" s="214"/>
      <c r="AO24" s="215"/>
      <c r="AP24" s="215"/>
      <c r="AQ24" s="216"/>
      <c r="AR24" s="523" t="s">
        <v>374</v>
      </c>
      <c r="AS24" s="524"/>
      <c r="AT24" s="524"/>
      <c r="AU24" s="524"/>
      <c r="AV24" s="524"/>
      <c r="AW24" s="525"/>
      <c r="AX24" s="366"/>
    </row>
    <row r="25" spans="1:50" ht="15" customHeight="1" x14ac:dyDescent="0.2">
      <c r="A25" s="526"/>
      <c r="B25" s="527"/>
      <c r="C25" s="527"/>
      <c r="D25" s="527"/>
      <c r="E25" s="527"/>
      <c r="F25" s="527"/>
      <c r="G25" s="528"/>
      <c r="H25" s="217"/>
      <c r="I25" s="218"/>
      <c r="J25" s="218"/>
      <c r="K25" s="219"/>
      <c r="L25" s="217"/>
      <c r="M25" s="218"/>
      <c r="N25" s="218"/>
      <c r="O25" s="219"/>
      <c r="P25" s="217"/>
      <c r="Q25" s="218"/>
      <c r="R25" s="218"/>
      <c r="S25" s="219"/>
      <c r="T25" s="217"/>
      <c r="U25" s="218"/>
      <c r="V25" s="218"/>
      <c r="W25" s="219"/>
      <c r="X25" s="217"/>
      <c r="Y25" s="218"/>
      <c r="Z25" s="218"/>
      <c r="AA25" s="219"/>
      <c r="AB25" s="217"/>
      <c r="AC25" s="218"/>
      <c r="AD25" s="218"/>
      <c r="AE25" s="219"/>
      <c r="AF25" s="217"/>
      <c r="AG25" s="218"/>
      <c r="AH25" s="218"/>
      <c r="AI25" s="219"/>
      <c r="AJ25" s="217"/>
      <c r="AK25" s="218"/>
      <c r="AL25" s="218"/>
      <c r="AM25" s="219"/>
      <c r="AN25" s="217"/>
      <c r="AO25" s="218"/>
      <c r="AP25" s="218"/>
      <c r="AQ25" s="219"/>
      <c r="AR25" s="526"/>
      <c r="AS25" s="527"/>
      <c r="AT25" s="527"/>
      <c r="AU25" s="527"/>
      <c r="AV25" s="527"/>
      <c r="AW25" s="528"/>
    </row>
    <row r="26" spans="1:50" s="210" customFormat="1" ht="15" customHeight="1" x14ac:dyDescent="0.2">
      <c r="A26" s="523" t="s">
        <v>462</v>
      </c>
      <c r="B26" s="524"/>
      <c r="C26" s="524"/>
      <c r="D26" s="524"/>
      <c r="E26" s="524"/>
      <c r="F26" s="524"/>
      <c r="G26" s="525"/>
      <c r="H26" s="214"/>
      <c r="I26" s="215"/>
      <c r="J26" s="215"/>
      <c r="K26" s="216"/>
      <c r="L26" s="214"/>
      <c r="M26" s="215"/>
      <c r="N26" s="215"/>
      <c r="O26" s="216"/>
      <c r="P26" s="214"/>
      <c r="Q26" s="215"/>
      <c r="R26" s="215"/>
      <c r="S26" s="216"/>
      <c r="T26" s="214"/>
      <c r="U26" s="215"/>
      <c r="V26" s="215"/>
      <c r="W26" s="216"/>
      <c r="X26" s="214"/>
      <c r="Y26" s="215"/>
      <c r="Z26" s="215"/>
      <c r="AA26" s="216"/>
      <c r="AB26" s="214"/>
      <c r="AC26" s="215"/>
      <c r="AD26" s="215"/>
      <c r="AE26" s="216"/>
      <c r="AF26" s="214"/>
      <c r="AG26" s="215"/>
      <c r="AH26" s="215"/>
      <c r="AI26" s="216"/>
      <c r="AJ26" s="214"/>
      <c r="AK26" s="215"/>
      <c r="AL26" s="215"/>
      <c r="AM26" s="216"/>
      <c r="AN26" s="214"/>
      <c r="AO26" s="215"/>
      <c r="AP26" s="215"/>
      <c r="AQ26" s="216"/>
      <c r="AR26" s="523"/>
      <c r="AS26" s="524"/>
      <c r="AT26" s="524"/>
      <c r="AU26" s="524"/>
      <c r="AV26" s="524"/>
      <c r="AW26" s="525"/>
      <c r="AX26" s="366"/>
    </row>
    <row r="27" spans="1:50" ht="15" customHeight="1" x14ac:dyDescent="0.2">
      <c r="A27" s="526"/>
      <c r="B27" s="527"/>
      <c r="C27" s="527"/>
      <c r="D27" s="527"/>
      <c r="E27" s="527"/>
      <c r="F27" s="527"/>
      <c r="G27" s="528"/>
      <c r="H27" s="217"/>
      <c r="I27" s="218"/>
      <c r="J27" s="218"/>
      <c r="K27" s="219"/>
      <c r="L27" s="217"/>
      <c r="M27" s="218"/>
      <c r="N27" s="218"/>
      <c r="O27" s="219"/>
      <c r="P27" s="217"/>
      <c r="Q27" s="218"/>
      <c r="R27" s="218"/>
      <c r="S27" s="219"/>
      <c r="T27" s="217"/>
      <c r="U27" s="218"/>
      <c r="V27" s="218"/>
      <c r="W27" s="219"/>
      <c r="X27" s="217"/>
      <c r="Y27" s="218"/>
      <c r="Z27" s="218"/>
      <c r="AA27" s="219"/>
      <c r="AB27" s="217"/>
      <c r="AC27" s="218"/>
      <c r="AD27" s="218"/>
      <c r="AE27" s="219"/>
      <c r="AF27" s="217"/>
      <c r="AG27" s="218"/>
      <c r="AH27" s="218"/>
      <c r="AI27" s="219"/>
      <c r="AJ27" s="217"/>
      <c r="AK27" s="218"/>
      <c r="AL27" s="218"/>
      <c r="AM27" s="219"/>
      <c r="AN27" s="217"/>
      <c r="AO27" s="218"/>
      <c r="AP27" s="218"/>
      <c r="AQ27" s="219"/>
      <c r="AR27" s="526"/>
      <c r="AS27" s="527"/>
      <c r="AT27" s="527"/>
      <c r="AU27" s="527"/>
      <c r="AV27" s="527"/>
      <c r="AW27" s="528"/>
    </row>
    <row r="28" spans="1:50" s="210" customFormat="1" ht="15" customHeight="1" x14ac:dyDescent="0.2">
      <c r="A28" s="523" t="s">
        <v>372</v>
      </c>
      <c r="B28" s="524"/>
      <c r="C28" s="524"/>
      <c r="D28" s="524"/>
      <c r="E28" s="524"/>
      <c r="F28" s="524"/>
      <c r="G28" s="525"/>
      <c r="H28" s="214"/>
      <c r="I28" s="215"/>
      <c r="J28" s="215"/>
      <c r="K28" s="216"/>
      <c r="L28" s="214"/>
      <c r="M28" s="215"/>
      <c r="N28" s="215"/>
      <c r="O28" s="216"/>
      <c r="P28" s="214"/>
      <c r="Q28" s="215"/>
      <c r="R28" s="215"/>
      <c r="S28" s="216"/>
      <c r="T28" s="214"/>
      <c r="U28" s="215"/>
      <c r="V28" s="215"/>
      <c r="W28" s="216"/>
      <c r="X28" s="214"/>
      <c r="Y28" s="215"/>
      <c r="Z28" s="215"/>
      <c r="AA28" s="216"/>
      <c r="AB28" s="214"/>
      <c r="AC28" s="215"/>
      <c r="AD28" s="215"/>
      <c r="AE28" s="216"/>
      <c r="AF28" s="214"/>
      <c r="AG28" s="215"/>
      <c r="AH28" s="215"/>
      <c r="AI28" s="216"/>
      <c r="AJ28" s="214"/>
      <c r="AK28" s="215"/>
      <c r="AL28" s="215"/>
      <c r="AM28" s="216"/>
      <c r="AN28" s="214"/>
      <c r="AO28" s="215"/>
      <c r="AP28" s="215"/>
      <c r="AQ28" s="216"/>
      <c r="AR28" s="523"/>
      <c r="AS28" s="524"/>
      <c r="AT28" s="524"/>
      <c r="AU28" s="524"/>
      <c r="AV28" s="524"/>
      <c r="AW28" s="525"/>
      <c r="AX28" s="366"/>
    </row>
    <row r="29" spans="1:50" ht="15" customHeight="1" x14ac:dyDescent="0.2">
      <c r="A29" s="526"/>
      <c r="B29" s="527"/>
      <c r="C29" s="527"/>
      <c r="D29" s="527"/>
      <c r="E29" s="527"/>
      <c r="F29" s="527"/>
      <c r="G29" s="528"/>
      <c r="H29" s="217"/>
      <c r="I29" s="218"/>
      <c r="J29" s="218"/>
      <c r="K29" s="219"/>
      <c r="L29" s="217"/>
      <c r="M29" s="218"/>
      <c r="N29" s="218"/>
      <c r="O29" s="219"/>
      <c r="P29" s="217"/>
      <c r="Q29" s="218"/>
      <c r="R29" s="218"/>
      <c r="S29" s="219"/>
      <c r="T29" s="217"/>
      <c r="U29" s="218"/>
      <c r="V29" s="218"/>
      <c r="W29" s="219"/>
      <c r="X29" s="217"/>
      <c r="Y29" s="218"/>
      <c r="Z29" s="218"/>
      <c r="AA29" s="219"/>
      <c r="AB29" s="217"/>
      <c r="AC29" s="218"/>
      <c r="AD29" s="218"/>
      <c r="AE29" s="219"/>
      <c r="AF29" s="217"/>
      <c r="AG29" s="218"/>
      <c r="AH29" s="218"/>
      <c r="AI29" s="219"/>
      <c r="AJ29" s="217"/>
      <c r="AK29" s="218"/>
      <c r="AL29" s="218"/>
      <c r="AM29" s="219"/>
      <c r="AN29" s="217"/>
      <c r="AO29" s="218"/>
      <c r="AP29" s="218"/>
      <c r="AQ29" s="219"/>
      <c r="AR29" s="526"/>
      <c r="AS29" s="527"/>
      <c r="AT29" s="527"/>
      <c r="AU29" s="527"/>
      <c r="AV29" s="527"/>
      <c r="AW29" s="528"/>
    </row>
    <row r="30" spans="1:50" s="210" customFormat="1" ht="15" customHeight="1" x14ac:dyDescent="0.2">
      <c r="A30" s="523" t="s">
        <v>468</v>
      </c>
      <c r="B30" s="524"/>
      <c r="C30" s="524"/>
      <c r="D30" s="524"/>
      <c r="E30" s="524"/>
      <c r="F30" s="524"/>
      <c r="G30" s="525"/>
      <c r="H30" s="214"/>
      <c r="I30" s="215"/>
      <c r="J30" s="215"/>
      <c r="K30" s="216"/>
      <c r="L30" s="214"/>
      <c r="M30" s="215"/>
      <c r="N30" s="215"/>
      <c r="O30" s="216"/>
      <c r="P30" s="214"/>
      <c r="Q30" s="215"/>
      <c r="R30" s="215"/>
      <c r="S30" s="216"/>
      <c r="T30" s="214"/>
      <c r="U30" s="215"/>
      <c r="V30" s="215"/>
      <c r="W30" s="216"/>
      <c r="X30" s="214"/>
      <c r="Y30" s="215"/>
      <c r="Z30" s="215"/>
      <c r="AA30" s="216"/>
      <c r="AB30" s="214"/>
      <c r="AC30" s="215"/>
      <c r="AD30" s="215"/>
      <c r="AE30" s="216"/>
      <c r="AF30" s="214"/>
      <c r="AG30" s="215"/>
      <c r="AH30" s="215"/>
      <c r="AI30" s="216"/>
      <c r="AJ30" s="214"/>
      <c r="AK30" s="215"/>
      <c r="AL30" s="215"/>
      <c r="AM30" s="216"/>
      <c r="AN30" s="214"/>
      <c r="AO30" s="215"/>
      <c r="AP30" s="215"/>
      <c r="AQ30" s="216"/>
      <c r="AR30" s="523"/>
      <c r="AS30" s="524"/>
      <c r="AT30" s="524"/>
      <c r="AU30" s="524"/>
      <c r="AV30" s="524"/>
      <c r="AW30" s="525"/>
      <c r="AX30" s="366"/>
    </row>
    <row r="31" spans="1:50" ht="15" customHeight="1" x14ac:dyDescent="0.2">
      <c r="A31" s="526"/>
      <c r="B31" s="527"/>
      <c r="C31" s="527"/>
      <c r="D31" s="527"/>
      <c r="E31" s="527"/>
      <c r="F31" s="527"/>
      <c r="G31" s="528"/>
      <c r="H31" s="217"/>
      <c r="I31" s="218"/>
      <c r="J31" s="218"/>
      <c r="K31" s="219"/>
      <c r="L31" s="217"/>
      <c r="M31" s="218"/>
      <c r="N31" s="218"/>
      <c r="O31" s="219"/>
      <c r="P31" s="217"/>
      <c r="Q31" s="218"/>
      <c r="R31" s="218"/>
      <c r="S31" s="219"/>
      <c r="T31" s="217"/>
      <c r="U31" s="218"/>
      <c r="V31" s="218"/>
      <c r="W31" s="219"/>
      <c r="X31" s="217"/>
      <c r="Y31" s="218"/>
      <c r="Z31" s="218"/>
      <c r="AA31" s="219"/>
      <c r="AB31" s="217"/>
      <c r="AC31" s="218"/>
      <c r="AD31" s="218"/>
      <c r="AE31" s="219"/>
      <c r="AF31" s="217"/>
      <c r="AG31" s="218"/>
      <c r="AH31" s="218"/>
      <c r="AI31" s="219"/>
      <c r="AJ31" s="217"/>
      <c r="AK31" s="218"/>
      <c r="AL31" s="218"/>
      <c r="AM31" s="219"/>
      <c r="AN31" s="217"/>
      <c r="AO31" s="218"/>
      <c r="AP31" s="218"/>
      <c r="AQ31" s="219"/>
      <c r="AR31" s="526"/>
      <c r="AS31" s="527"/>
      <c r="AT31" s="527"/>
      <c r="AU31" s="527"/>
      <c r="AV31" s="527"/>
      <c r="AW31" s="528"/>
    </row>
    <row r="32" spans="1:50" s="210" customFormat="1" ht="15" customHeight="1" x14ac:dyDescent="0.2">
      <c r="A32" s="523" t="s">
        <v>466</v>
      </c>
      <c r="B32" s="524"/>
      <c r="C32" s="524"/>
      <c r="D32" s="524"/>
      <c r="E32" s="524"/>
      <c r="F32" s="524"/>
      <c r="G32" s="525"/>
      <c r="H32" s="214"/>
      <c r="I32" s="215"/>
      <c r="J32" s="215"/>
      <c r="K32" s="216"/>
      <c r="L32" s="214"/>
      <c r="M32" s="215"/>
      <c r="N32" s="215"/>
      <c r="O32" s="216"/>
      <c r="P32" s="214"/>
      <c r="Q32" s="215"/>
      <c r="R32" s="215"/>
      <c r="S32" s="216"/>
      <c r="T32" s="214"/>
      <c r="U32" s="215"/>
      <c r="V32" s="215"/>
      <c r="W32" s="216"/>
      <c r="X32" s="214"/>
      <c r="Y32" s="215"/>
      <c r="Z32" s="215"/>
      <c r="AA32" s="216"/>
      <c r="AB32" s="214"/>
      <c r="AC32" s="215"/>
      <c r="AD32" s="215"/>
      <c r="AE32" s="216"/>
      <c r="AF32" s="214"/>
      <c r="AG32" s="215"/>
      <c r="AH32" s="215"/>
      <c r="AI32" s="216"/>
      <c r="AJ32" s="214"/>
      <c r="AK32" s="215"/>
      <c r="AL32" s="215"/>
      <c r="AM32" s="216"/>
      <c r="AN32" s="214"/>
      <c r="AO32" s="215"/>
      <c r="AP32" s="215"/>
      <c r="AQ32" s="216"/>
      <c r="AR32" s="523"/>
      <c r="AS32" s="524"/>
      <c r="AT32" s="524"/>
      <c r="AU32" s="524"/>
      <c r="AV32" s="524"/>
      <c r="AW32" s="525"/>
      <c r="AX32" s="366"/>
    </row>
    <row r="33" spans="1:50" ht="15" customHeight="1" x14ac:dyDescent="0.2">
      <c r="A33" s="526"/>
      <c r="B33" s="527"/>
      <c r="C33" s="527"/>
      <c r="D33" s="527"/>
      <c r="E33" s="527"/>
      <c r="F33" s="527"/>
      <c r="G33" s="528"/>
      <c r="H33" s="217"/>
      <c r="I33" s="218"/>
      <c r="J33" s="218"/>
      <c r="K33" s="219"/>
      <c r="L33" s="217"/>
      <c r="M33" s="218"/>
      <c r="N33" s="218"/>
      <c r="O33" s="219"/>
      <c r="P33" s="217"/>
      <c r="Q33" s="218"/>
      <c r="R33" s="218"/>
      <c r="S33" s="219"/>
      <c r="T33" s="217"/>
      <c r="U33" s="218"/>
      <c r="V33" s="218"/>
      <c r="W33" s="219"/>
      <c r="X33" s="217"/>
      <c r="Y33" s="218"/>
      <c r="Z33" s="218"/>
      <c r="AA33" s="219"/>
      <c r="AB33" s="217"/>
      <c r="AC33" s="218"/>
      <c r="AD33" s="218"/>
      <c r="AE33" s="219"/>
      <c r="AF33" s="217"/>
      <c r="AG33" s="218"/>
      <c r="AH33" s="218"/>
      <c r="AI33" s="219"/>
      <c r="AJ33" s="217"/>
      <c r="AK33" s="218"/>
      <c r="AL33" s="218"/>
      <c r="AM33" s="219"/>
      <c r="AN33" s="217"/>
      <c r="AO33" s="218"/>
      <c r="AP33" s="218"/>
      <c r="AQ33" s="219"/>
      <c r="AR33" s="526"/>
      <c r="AS33" s="527"/>
      <c r="AT33" s="527"/>
      <c r="AU33" s="527"/>
      <c r="AV33" s="527"/>
      <c r="AW33" s="528"/>
    </row>
    <row r="34" spans="1:50" s="210" customFormat="1" ht="15" customHeight="1" x14ac:dyDescent="0.2">
      <c r="A34" s="523" t="s">
        <v>467</v>
      </c>
      <c r="B34" s="524"/>
      <c r="C34" s="524"/>
      <c r="D34" s="524"/>
      <c r="E34" s="524"/>
      <c r="F34" s="524"/>
      <c r="G34" s="525"/>
      <c r="H34" s="214"/>
      <c r="I34" s="215"/>
      <c r="J34" s="215"/>
      <c r="K34" s="216"/>
      <c r="L34" s="214"/>
      <c r="M34" s="215"/>
      <c r="N34" s="215"/>
      <c r="O34" s="216"/>
      <c r="P34" s="214"/>
      <c r="Q34" s="215"/>
      <c r="R34" s="215"/>
      <c r="S34" s="216"/>
      <c r="T34" s="214"/>
      <c r="U34" s="215"/>
      <c r="V34" s="215"/>
      <c r="W34" s="216"/>
      <c r="X34" s="214"/>
      <c r="Y34" s="215"/>
      <c r="Z34" s="215"/>
      <c r="AA34" s="216"/>
      <c r="AB34" s="214"/>
      <c r="AC34" s="215"/>
      <c r="AD34" s="215"/>
      <c r="AE34" s="216"/>
      <c r="AF34" s="214"/>
      <c r="AG34" s="215"/>
      <c r="AH34" s="215"/>
      <c r="AI34" s="216"/>
      <c r="AJ34" s="214"/>
      <c r="AK34" s="215"/>
      <c r="AL34" s="215"/>
      <c r="AM34" s="216"/>
      <c r="AN34" s="214"/>
      <c r="AO34" s="215"/>
      <c r="AP34" s="215"/>
      <c r="AQ34" s="216"/>
      <c r="AR34" s="523"/>
      <c r="AS34" s="524"/>
      <c r="AT34" s="524"/>
      <c r="AU34" s="524"/>
      <c r="AV34" s="524"/>
      <c r="AW34" s="525"/>
      <c r="AX34" s="366"/>
    </row>
    <row r="35" spans="1:50" ht="15" customHeight="1" x14ac:dyDescent="0.2">
      <c r="A35" s="526"/>
      <c r="B35" s="527"/>
      <c r="C35" s="527"/>
      <c r="D35" s="527"/>
      <c r="E35" s="527"/>
      <c r="F35" s="527"/>
      <c r="G35" s="528"/>
      <c r="H35" s="217"/>
      <c r="I35" s="218"/>
      <c r="J35" s="218"/>
      <c r="K35" s="219"/>
      <c r="L35" s="217"/>
      <c r="M35" s="218"/>
      <c r="N35" s="218"/>
      <c r="O35" s="219"/>
      <c r="P35" s="217"/>
      <c r="Q35" s="218"/>
      <c r="R35" s="218"/>
      <c r="S35" s="219"/>
      <c r="T35" s="217"/>
      <c r="U35" s="218"/>
      <c r="V35" s="218"/>
      <c r="W35" s="219"/>
      <c r="X35" s="217"/>
      <c r="Y35" s="218"/>
      <c r="Z35" s="218"/>
      <c r="AA35" s="219"/>
      <c r="AB35" s="217"/>
      <c r="AC35" s="218"/>
      <c r="AD35" s="218"/>
      <c r="AE35" s="219"/>
      <c r="AF35" s="217"/>
      <c r="AG35" s="218"/>
      <c r="AH35" s="218"/>
      <c r="AI35" s="219"/>
      <c r="AJ35" s="217"/>
      <c r="AK35" s="218"/>
      <c r="AL35" s="218"/>
      <c r="AM35" s="219"/>
      <c r="AN35" s="217"/>
      <c r="AO35" s="218"/>
      <c r="AP35" s="218"/>
      <c r="AQ35" s="219"/>
      <c r="AR35" s="526"/>
      <c r="AS35" s="527"/>
      <c r="AT35" s="527"/>
      <c r="AU35" s="527"/>
      <c r="AV35" s="527"/>
      <c r="AW35" s="528"/>
    </row>
    <row r="36" spans="1:50" s="210" customFormat="1" ht="15" customHeight="1" x14ac:dyDescent="0.2">
      <c r="A36" s="523" t="s">
        <v>369</v>
      </c>
      <c r="B36" s="524"/>
      <c r="C36" s="524"/>
      <c r="D36" s="524"/>
      <c r="E36" s="524"/>
      <c r="F36" s="524"/>
      <c r="G36" s="525"/>
      <c r="H36" s="214"/>
      <c r="I36" s="215"/>
      <c r="J36" s="215"/>
      <c r="K36" s="216"/>
      <c r="L36" s="214"/>
      <c r="M36" s="215"/>
      <c r="N36" s="215"/>
      <c r="O36" s="216"/>
      <c r="P36" s="214"/>
      <c r="Q36" s="215"/>
      <c r="R36" s="215"/>
      <c r="S36" s="216"/>
      <c r="T36" s="214"/>
      <c r="U36" s="215"/>
      <c r="V36" s="215"/>
      <c r="W36" s="216"/>
      <c r="X36" s="214"/>
      <c r="Y36" s="215"/>
      <c r="Z36" s="215"/>
      <c r="AA36" s="216"/>
      <c r="AB36" s="214"/>
      <c r="AC36" s="215"/>
      <c r="AD36" s="215"/>
      <c r="AE36" s="216"/>
      <c r="AF36" s="214"/>
      <c r="AG36" s="215"/>
      <c r="AH36" s="215"/>
      <c r="AI36" s="216"/>
      <c r="AJ36" s="214"/>
      <c r="AK36" s="215"/>
      <c r="AL36" s="215"/>
      <c r="AM36" s="216"/>
      <c r="AN36" s="214"/>
      <c r="AO36" s="215"/>
      <c r="AP36" s="215"/>
      <c r="AQ36" s="216"/>
      <c r="AR36" s="523"/>
      <c r="AS36" s="524"/>
      <c r="AT36" s="524"/>
      <c r="AU36" s="524"/>
      <c r="AV36" s="524"/>
      <c r="AW36" s="525"/>
      <c r="AX36" s="366"/>
    </row>
    <row r="37" spans="1:50" ht="15" customHeight="1" x14ac:dyDescent="0.2">
      <c r="A37" s="526"/>
      <c r="B37" s="527"/>
      <c r="C37" s="527"/>
      <c r="D37" s="527"/>
      <c r="E37" s="527"/>
      <c r="F37" s="527"/>
      <c r="G37" s="528"/>
      <c r="H37" s="217"/>
      <c r="I37" s="218"/>
      <c r="J37" s="218"/>
      <c r="K37" s="219"/>
      <c r="L37" s="217"/>
      <c r="M37" s="218"/>
      <c r="N37" s="218"/>
      <c r="O37" s="219"/>
      <c r="P37" s="217"/>
      <c r="Q37" s="218"/>
      <c r="R37" s="218"/>
      <c r="S37" s="219"/>
      <c r="T37" s="217"/>
      <c r="U37" s="218"/>
      <c r="V37" s="218"/>
      <c r="W37" s="219"/>
      <c r="X37" s="217"/>
      <c r="Y37" s="218"/>
      <c r="Z37" s="218"/>
      <c r="AA37" s="219"/>
      <c r="AB37" s="217"/>
      <c r="AC37" s="218"/>
      <c r="AD37" s="218"/>
      <c r="AE37" s="219"/>
      <c r="AF37" s="217"/>
      <c r="AG37" s="218"/>
      <c r="AH37" s="218"/>
      <c r="AI37" s="219"/>
      <c r="AJ37" s="217"/>
      <c r="AK37" s="218"/>
      <c r="AL37" s="218"/>
      <c r="AM37" s="219"/>
      <c r="AN37" s="217"/>
      <c r="AO37" s="218"/>
      <c r="AP37" s="218"/>
      <c r="AQ37" s="219"/>
      <c r="AR37" s="526"/>
      <c r="AS37" s="527"/>
      <c r="AT37" s="527"/>
      <c r="AU37" s="527"/>
      <c r="AV37" s="527"/>
      <c r="AW37" s="528"/>
    </row>
  </sheetData>
  <mergeCells count="72">
    <mergeCell ref="S8:T9"/>
    <mergeCell ref="U8:U9"/>
    <mergeCell ref="AB8:AB9"/>
    <mergeCell ref="AC8:AD9"/>
    <mergeCell ref="P8:Q9"/>
    <mergeCell ref="X8:Y9"/>
    <mergeCell ref="Z8:AA9"/>
    <mergeCell ref="A2:B3"/>
    <mergeCell ref="C2:P3"/>
    <mergeCell ref="A4:B5"/>
    <mergeCell ref="C4:P5"/>
    <mergeCell ref="C6:I7"/>
    <mergeCell ref="J6:AI7"/>
    <mergeCell ref="C8:I9"/>
    <mergeCell ref="J8:J9"/>
    <mergeCell ref="K8:L9"/>
    <mergeCell ref="M8:N9"/>
    <mergeCell ref="O8:O9"/>
    <mergeCell ref="AI8:AL9"/>
    <mergeCell ref="R8:R9"/>
    <mergeCell ref="AW8:AW9"/>
    <mergeCell ref="I14:J14"/>
    <mergeCell ref="M14:N14"/>
    <mergeCell ref="Q14:R14"/>
    <mergeCell ref="U14:V14"/>
    <mergeCell ref="Y14:Z14"/>
    <mergeCell ref="AC14:AD14"/>
    <mergeCell ref="AG14:AH14"/>
    <mergeCell ref="AK14:AL14"/>
    <mergeCell ref="AO14:AP14"/>
    <mergeCell ref="AM8:AN9"/>
    <mergeCell ref="AO8:AP9"/>
    <mergeCell ref="AQ8:AQ9"/>
    <mergeCell ref="W8:W9"/>
    <mergeCell ref="AR8:AS9"/>
    <mergeCell ref="AT8:AT9"/>
    <mergeCell ref="AU8:AV9"/>
    <mergeCell ref="AS14:AV15"/>
    <mergeCell ref="I15:J15"/>
    <mergeCell ref="M15:N15"/>
    <mergeCell ref="Q15:R15"/>
    <mergeCell ref="U15:V15"/>
    <mergeCell ref="Y15:Z15"/>
    <mergeCell ref="AC15:AD15"/>
    <mergeCell ref="AG15:AH15"/>
    <mergeCell ref="AK15:AL15"/>
    <mergeCell ref="AO15:AP15"/>
    <mergeCell ref="AE8:AE9"/>
    <mergeCell ref="AF8:AG9"/>
    <mergeCell ref="AH8:AH9"/>
    <mergeCell ref="A16:G17"/>
    <mergeCell ref="AR16:AW17"/>
    <mergeCell ref="A18:G19"/>
    <mergeCell ref="AR18:AW19"/>
    <mergeCell ref="A20:G21"/>
    <mergeCell ref="AR20:AW21"/>
    <mergeCell ref="A22:G23"/>
    <mergeCell ref="AR22:AW23"/>
    <mergeCell ref="A24:G25"/>
    <mergeCell ref="AR24:AW25"/>
    <mergeCell ref="A26:G27"/>
    <mergeCell ref="AR26:AW27"/>
    <mergeCell ref="A34:G35"/>
    <mergeCell ref="AR34:AW35"/>
    <mergeCell ref="A36:G37"/>
    <mergeCell ref="AR36:AW37"/>
    <mergeCell ref="A28:G29"/>
    <mergeCell ref="AR28:AW29"/>
    <mergeCell ref="A30:G31"/>
    <mergeCell ref="AR30:AW31"/>
    <mergeCell ref="A32:G33"/>
    <mergeCell ref="AR32:AW33"/>
  </mergeCells>
  <phoneticPr fontId="1"/>
  <conditionalFormatting sqref="AR11 AT11 AV11">
    <cfRule type="containsBlanks" dxfId="191" priority="2">
      <formula>LEN(TRIM(AR11))=0</formula>
    </cfRule>
    <cfRule type="containsBlanks" dxfId="190" priority="5">
      <formula>LEN(TRIM(AR11))=0</formula>
    </cfRule>
  </conditionalFormatting>
  <conditionalFormatting sqref="M8:N9 P8:Q9 S8:T9 Z8:AA9 AF8:AG9 AC8:AD9">
    <cfRule type="containsBlanks" dxfId="189" priority="4">
      <formula>LEN(TRIM(M8))=0</formula>
    </cfRule>
  </conditionalFormatting>
  <conditionalFormatting sqref="J6:AI7">
    <cfRule type="containsBlanks" dxfId="188" priority="3">
      <formula>LEN(TRIM(J6))=0</formula>
    </cfRule>
  </conditionalFormatting>
  <conditionalFormatting sqref="AO8:AP9 AU8:AV9 AR8:AS9">
    <cfRule type="containsBlanks" dxfId="187" priority="1">
      <formula>LEN(TRIM(AO8))=0</formula>
    </cfRule>
  </conditionalFormatting>
  <dataValidations count="2">
    <dataValidation type="whole" imeMode="halfAlpha" allowBlank="1" showInputMessage="1" showErrorMessage="1" sqref="I15:J15 M15:N15 Q15:R15 U15:V15 Y15:Z15 AC15:AD15 AG15:AH15 AK15:AL15 AO15:AP15">
      <formula1>1</formula1>
      <formula2>12</formula2>
    </dataValidation>
    <dataValidation imeMode="halfAlpha" allowBlank="1" showInputMessage="1" showErrorMessage="1" sqref="M8:N9 P8:Q9 S8:T9 Z8:AA9 AO14:AP14 AF8:AG9 AR11:AR12 AT11:AT12 AV11:AV12 AK14:AL14 AC8:AD9 M14:N14 I14:J14 Q14:R14 U14:V14 Y14:Z14 AC14:AD14 AG14:AH14 AO8:AP9 AU8:AV9 AR8:AS9"/>
  </dataValidations>
  <pageMargins left="0.39370078740157483" right="0.39370078740157483" top="0.59055118110236227" bottom="0.59055118110236227" header="0.19685039370078741" footer="0.19685039370078741"/>
  <pageSetup paperSize="9"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7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49" width="2.90625" style="209"/>
    <col min="50" max="50" width="2.90625" style="364"/>
    <col min="51" max="16384" width="2.90625" style="209"/>
  </cols>
  <sheetData>
    <row r="1" spans="1:63" ht="15" customHeight="1" x14ac:dyDescent="0.2">
      <c r="A1" s="210" t="s">
        <v>23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334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pans="1:63" ht="15" customHeight="1" x14ac:dyDescent="0.2">
      <c r="A2" s="504" t="s">
        <v>432</v>
      </c>
      <c r="B2" s="504"/>
      <c r="C2" s="533" t="s">
        <v>235</v>
      </c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" t="s">
        <v>67</v>
      </c>
      <c r="AF2" s="23" t="s">
        <v>2</v>
      </c>
      <c r="AG2" s="24"/>
      <c r="AH2" s="24"/>
      <c r="AI2" s="25"/>
      <c r="AJ2" s="24" t="s">
        <v>238</v>
      </c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5"/>
      <c r="AX2" s="335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</row>
    <row r="3" spans="1:63" ht="15" customHeight="1" x14ac:dyDescent="0.2">
      <c r="A3" s="504"/>
      <c r="B3" s="504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" t="s">
        <v>66</v>
      </c>
      <c r="AF3" s="22" t="s">
        <v>3</v>
      </c>
      <c r="AG3" s="15"/>
      <c r="AH3" s="15"/>
      <c r="AI3" s="16"/>
      <c r="AJ3" s="24" t="s">
        <v>239</v>
      </c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5"/>
      <c r="AX3" s="335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</row>
    <row r="4" spans="1:63" ht="15" customHeight="1" x14ac:dyDescent="0.2">
      <c r="A4" s="504" t="s">
        <v>434</v>
      </c>
      <c r="B4" s="504"/>
      <c r="C4" s="533" t="s">
        <v>234</v>
      </c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X4" s="335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</row>
    <row r="5" spans="1:63" ht="15" customHeight="1" x14ac:dyDescent="0.2">
      <c r="A5" s="504"/>
      <c r="B5" s="504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</row>
    <row r="6" spans="1:63" s="8" customFormat="1" ht="15" customHeight="1" x14ac:dyDescent="0.2">
      <c r="A6" s="35"/>
      <c r="B6" s="35"/>
      <c r="C6" s="500" t="s">
        <v>185</v>
      </c>
      <c r="D6" s="500"/>
      <c r="E6" s="500"/>
      <c r="F6" s="500"/>
      <c r="G6" s="500"/>
      <c r="H6" s="500"/>
      <c r="I6" s="500"/>
      <c r="J6" s="502" t="str">
        <f>IF(一括入力シート!$C$10="","",一括入力シート!$C$10)</f>
        <v/>
      </c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  <c r="AH6" s="502"/>
      <c r="AI6" s="502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38" t="s">
        <v>324</v>
      </c>
    </row>
    <row r="7" spans="1:63" s="8" customFormat="1" ht="15" customHeight="1" x14ac:dyDescent="0.2">
      <c r="A7" s="35"/>
      <c r="B7" s="35"/>
      <c r="C7" s="500"/>
      <c r="D7" s="500"/>
      <c r="E7" s="500"/>
      <c r="F7" s="500"/>
      <c r="G7" s="500"/>
      <c r="H7" s="500"/>
      <c r="I7" s="500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2"/>
      <c r="V7" s="502"/>
      <c r="W7" s="502"/>
      <c r="X7" s="502"/>
      <c r="Y7" s="502"/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65"/>
    </row>
    <row r="8" spans="1:63" s="8" customFormat="1" ht="15" customHeight="1" x14ac:dyDescent="0.2">
      <c r="A8" s="35"/>
      <c r="B8" s="35"/>
      <c r="C8" s="500" t="s">
        <v>240</v>
      </c>
      <c r="D8" s="500"/>
      <c r="E8" s="500"/>
      <c r="F8" s="500"/>
      <c r="G8" s="500"/>
      <c r="H8" s="500"/>
      <c r="I8" s="500"/>
      <c r="J8" s="522" t="s">
        <v>26</v>
      </c>
      <c r="K8" s="522" t="s">
        <v>493</v>
      </c>
      <c r="L8" s="522"/>
      <c r="M8" s="531" t="str">
        <f>IF(一括入力シート!$D$19="","",一括入力シート!$D$19)</f>
        <v/>
      </c>
      <c r="N8" s="531"/>
      <c r="O8" s="522" t="s">
        <v>29</v>
      </c>
      <c r="P8" s="531" t="str">
        <f>IF(一括入力シート!$F$19="","",一括入力シート!$F$19)</f>
        <v/>
      </c>
      <c r="Q8" s="531"/>
      <c r="R8" s="522" t="s">
        <v>64</v>
      </c>
      <c r="S8" s="531" t="str">
        <f>IF(一括入力シート!$H$19="","",一括入力シート!$H$19)</f>
        <v/>
      </c>
      <c r="T8" s="531"/>
      <c r="U8" s="522" t="s">
        <v>65</v>
      </c>
      <c r="V8" s="387"/>
      <c r="W8" s="522" t="s">
        <v>27</v>
      </c>
      <c r="X8" s="522" t="s">
        <v>493</v>
      </c>
      <c r="Y8" s="522"/>
      <c r="Z8" s="532" t="str">
        <f>IF(一括入力シート!D24="","",一括入力シート!D24)</f>
        <v/>
      </c>
      <c r="AA8" s="532"/>
      <c r="AB8" s="522" t="s">
        <v>29</v>
      </c>
      <c r="AC8" s="531" t="str">
        <f>IF(一括入力シート!F24="","",一括入力シート!F24)</f>
        <v/>
      </c>
      <c r="AD8" s="531"/>
      <c r="AE8" s="522" t="s">
        <v>64</v>
      </c>
      <c r="AF8" s="531" t="str">
        <f>IF(一括入力シート!H24="","",一括入力シート!H24)</f>
        <v/>
      </c>
      <c r="AG8" s="531"/>
      <c r="AH8" s="522" t="s">
        <v>65</v>
      </c>
      <c r="AI8" s="35"/>
      <c r="AJ8" s="35"/>
      <c r="AK8" s="35"/>
      <c r="AL8" s="35"/>
      <c r="AM8" s="35"/>
      <c r="AN8" s="35"/>
      <c r="AO8" s="101"/>
      <c r="AP8" s="101"/>
      <c r="AQ8" s="35"/>
      <c r="AR8" s="101"/>
      <c r="AS8" s="101"/>
      <c r="AT8" s="35"/>
      <c r="AU8" s="101"/>
      <c r="AV8" s="101"/>
      <c r="AW8" s="35"/>
      <c r="AX8" s="338" t="s">
        <v>324</v>
      </c>
    </row>
    <row r="9" spans="1:63" s="8" customFormat="1" ht="15" customHeight="1" x14ac:dyDescent="0.2">
      <c r="A9" s="35"/>
      <c r="B9" s="35"/>
      <c r="C9" s="500"/>
      <c r="D9" s="500"/>
      <c r="E9" s="500"/>
      <c r="F9" s="500"/>
      <c r="G9" s="500"/>
      <c r="H9" s="500"/>
      <c r="I9" s="500"/>
      <c r="J9" s="522"/>
      <c r="K9" s="522"/>
      <c r="L9" s="522"/>
      <c r="M9" s="531"/>
      <c r="N9" s="531"/>
      <c r="O9" s="522"/>
      <c r="P9" s="531"/>
      <c r="Q9" s="531"/>
      <c r="R9" s="522"/>
      <c r="S9" s="531"/>
      <c r="T9" s="531"/>
      <c r="U9" s="522"/>
      <c r="V9" s="387"/>
      <c r="W9" s="522"/>
      <c r="X9" s="522"/>
      <c r="Y9" s="522"/>
      <c r="Z9" s="532"/>
      <c r="AA9" s="532"/>
      <c r="AB9" s="522"/>
      <c r="AC9" s="531"/>
      <c r="AD9" s="531"/>
      <c r="AE9" s="522"/>
      <c r="AF9" s="531"/>
      <c r="AG9" s="531"/>
      <c r="AH9" s="522"/>
      <c r="AI9" s="35"/>
      <c r="AJ9" s="35"/>
      <c r="AK9" s="35"/>
      <c r="AL9" s="35"/>
      <c r="AM9" s="35"/>
      <c r="AN9" s="35"/>
      <c r="AO9" s="101"/>
      <c r="AP9" s="101"/>
      <c r="AQ9" s="35"/>
      <c r="AR9" s="101"/>
      <c r="AS9" s="101"/>
      <c r="AT9" s="35"/>
      <c r="AU9" s="101"/>
      <c r="AV9" s="101"/>
      <c r="AW9" s="35"/>
      <c r="AX9" s="365"/>
    </row>
    <row r="10" spans="1:63" s="8" customFormat="1" ht="15" customHeight="1" x14ac:dyDescent="0.2">
      <c r="A10" s="35"/>
      <c r="B10" s="35"/>
      <c r="C10" s="375"/>
      <c r="D10" s="375"/>
      <c r="E10" s="375"/>
      <c r="F10" s="375"/>
      <c r="G10" s="375"/>
      <c r="H10" s="375"/>
      <c r="I10" s="375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  <c r="AC10" s="386"/>
      <c r="AD10" s="386"/>
      <c r="AE10" s="9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65"/>
    </row>
    <row r="11" spans="1:63" s="8" customFormat="1" ht="15" customHeight="1" x14ac:dyDescent="0.2">
      <c r="A11" s="35"/>
      <c r="B11" s="35"/>
      <c r="C11" s="35" t="s">
        <v>70</v>
      </c>
      <c r="D11" s="35"/>
      <c r="E11" s="35"/>
      <c r="F11" s="35"/>
      <c r="G11" s="35"/>
      <c r="H11" s="35"/>
      <c r="I11" s="35"/>
      <c r="J11" s="376" t="s">
        <v>435</v>
      </c>
      <c r="K11" s="35" t="s">
        <v>236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95"/>
      <c r="AF11" s="35"/>
      <c r="AG11" s="35"/>
      <c r="AH11" s="35"/>
      <c r="AI11" s="35"/>
      <c r="AJ11" s="35"/>
      <c r="AK11" s="35" t="s">
        <v>241</v>
      </c>
      <c r="AL11" s="35"/>
      <c r="AM11" s="35"/>
      <c r="AN11" s="35"/>
      <c r="AO11" s="35"/>
      <c r="AQ11" s="10" t="s">
        <v>493</v>
      </c>
      <c r="AR11" s="236" t="str">
        <f>IF('2（当初）'!Y7="","",'2（当初）'!Y7)</f>
        <v/>
      </c>
      <c r="AS11" s="368" t="s">
        <v>29</v>
      </c>
      <c r="AT11" s="236" t="str">
        <f>IF('2（当初）'!AA7="","",'2（当初）'!AA7)</f>
        <v/>
      </c>
      <c r="AU11" s="368" t="s">
        <v>64</v>
      </c>
      <c r="AV11" s="236" t="str">
        <f>IF('2（当初）'!AC7="","",'2（当初）'!AC7)</f>
        <v/>
      </c>
      <c r="AW11" s="368" t="s">
        <v>65</v>
      </c>
      <c r="AX11" s="340" t="s">
        <v>338</v>
      </c>
    </row>
    <row r="12" spans="1:63" s="8" customFormat="1" ht="15" customHeight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76" t="s">
        <v>434</v>
      </c>
      <c r="K12" s="35" t="s">
        <v>237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95"/>
      <c r="AF12" s="35"/>
      <c r="AG12" s="35"/>
      <c r="AH12" s="35"/>
      <c r="AI12" s="35"/>
      <c r="AJ12" s="35"/>
      <c r="AK12" s="35" t="s">
        <v>242</v>
      </c>
      <c r="AL12" s="35"/>
      <c r="AM12" s="35"/>
      <c r="AN12" s="35"/>
      <c r="AO12" s="35"/>
      <c r="AQ12" s="10" t="s">
        <v>493</v>
      </c>
      <c r="AR12" s="236">
        <f>IF('2（変更）'!Y7="","",'2（変更）'!Y7)</f>
        <v>3</v>
      </c>
      <c r="AS12" s="368" t="s">
        <v>29</v>
      </c>
      <c r="AT12" s="236">
        <f>IF('2（変更）'!AA7="","",'2（変更）'!AA7)</f>
        <v>4</v>
      </c>
      <c r="AU12" s="368" t="s">
        <v>64</v>
      </c>
      <c r="AV12" s="236">
        <f>IF('2（変更）'!AC7="","",'2（変更）'!AC7)</f>
        <v>15</v>
      </c>
      <c r="AW12" s="368" t="s">
        <v>65</v>
      </c>
      <c r="AX12" s="340" t="s">
        <v>421</v>
      </c>
    </row>
    <row r="13" spans="1:63" ht="15" customHeight="1" x14ac:dyDescent="0.2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3"/>
      <c r="AR13" s="213"/>
      <c r="AS13" s="213"/>
      <c r="AT13" s="213"/>
      <c r="AU13" s="210"/>
      <c r="AV13" s="210"/>
      <c r="AW13" s="210"/>
    </row>
    <row r="14" spans="1:63" ht="15" customHeight="1" x14ac:dyDescent="0.2">
      <c r="A14" s="220" t="s">
        <v>0</v>
      </c>
      <c r="B14" s="3"/>
      <c r="C14" s="3"/>
      <c r="D14" s="3"/>
      <c r="E14" s="3"/>
      <c r="F14" s="3"/>
      <c r="G14" s="3"/>
      <c r="H14" s="220"/>
      <c r="I14" s="521"/>
      <c r="J14" s="521"/>
      <c r="K14" s="362" t="s">
        <v>29</v>
      </c>
      <c r="L14" s="220"/>
      <c r="M14" s="521"/>
      <c r="N14" s="521"/>
      <c r="O14" s="362"/>
      <c r="P14" s="220"/>
      <c r="Q14" s="521"/>
      <c r="R14" s="521"/>
      <c r="S14" s="362"/>
      <c r="T14" s="220"/>
      <c r="U14" s="521"/>
      <c r="V14" s="521"/>
      <c r="W14" s="362"/>
      <c r="X14" s="220"/>
      <c r="Y14" s="521"/>
      <c r="Z14" s="521"/>
      <c r="AA14" s="362"/>
      <c r="AB14" s="220"/>
      <c r="AC14" s="521"/>
      <c r="AD14" s="521"/>
      <c r="AE14" s="362"/>
      <c r="AF14" s="220"/>
      <c r="AG14" s="521"/>
      <c r="AH14" s="521"/>
      <c r="AI14" s="362"/>
      <c r="AJ14" s="220"/>
      <c r="AK14" s="521"/>
      <c r="AL14" s="521"/>
      <c r="AM14" s="362"/>
      <c r="AN14" s="220"/>
      <c r="AO14" s="521"/>
      <c r="AP14" s="521"/>
      <c r="AQ14" s="362"/>
      <c r="AR14" s="220"/>
      <c r="AS14" s="529" t="s">
        <v>51</v>
      </c>
      <c r="AT14" s="529"/>
      <c r="AU14" s="529"/>
      <c r="AV14" s="529"/>
      <c r="AW14" s="221"/>
      <c r="AX14" s="367" t="s">
        <v>386</v>
      </c>
    </row>
    <row r="15" spans="1:63" ht="15" customHeight="1" x14ac:dyDescent="0.2">
      <c r="A15" s="222"/>
      <c r="B15" s="223"/>
      <c r="C15" s="223"/>
      <c r="D15" s="223"/>
      <c r="E15" s="223"/>
      <c r="F15" s="223"/>
      <c r="G15" s="223"/>
      <c r="H15" s="222"/>
      <c r="I15" s="520"/>
      <c r="J15" s="520"/>
      <c r="K15" s="363" t="s">
        <v>64</v>
      </c>
      <c r="L15" s="222"/>
      <c r="M15" s="520"/>
      <c r="N15" s="520"/>
      <c r="O15" s="363" t="s">
        <v>64</v>
      </c>
      <c r="P15" s="222"/>
      <c r="Q15" s="520"/>
      <c r="R15" s="520"/>
      <c r="S15" s="363" t="s">
        <v>64</v>
      </c>
      <c r="T15" s="222"/>
      <c r="U15" s="520"/>
      <c r="V15" s="520"/>
      <c r="W15" s="363" t="s">
        <v>64</v>
      </c>
      <c r="X15" s="222"/>
      <c r="Y15" s="520"/>
      <c r="Z15" s="520"/>
      <c r="AA15" s="363" t="s">
        <v>64</v>
      </c>
      <c r="AB15" s="222"/>
      <c r="AC15" s="520"/>
      <c r="AD15" s="520"/>
      <c r="AE15" s="363" t="s">
        <v>64</v>
      </c>
      <c r="AF15" s="222"/>
      <c r="AG15" s="520"/>
      <c r="AH15" s="520"/>
      <c r="AI15" s="363" t="s">
        <v>64</v>
      </c>
      <c r="AJ15" s="222"/>
      <c r="AK15" s="520"/>
      <c r="AL15" s="520"/>
      <c r="AM15" s="363" t="s">
        <v>64</v>
      </c>
      <c r="AN15" s="222"/>
      <c r="AO15" s="520"/>
      <c r="AP15" s="520"/>
      <c r="AQ15" s="363" t="s">
        <v>64</v>
      </c>
      <c r="AR15" s="222"/>
      <c r="AS15" s="530"/>
      <c r="AT15" s="530"/>
      <c r="AU15" s="530"/>
      <c r="AV15" s="530"/>
      <c r="AW15" s="224"/>
    </row>
    <row r="16" spans="1:63" s="210" customFormat="1" ht="15" customHeight="1" x14ac:dyDescent="0.2">
      <c r="A16" s="523" t="s">
        <v>368</v>
      </c>
      <c r="B16" s="524"/>
      <c r="C16" s="524"/>
      <c r="D16" s="524"/>
      <c r="E16" s="524"/>
      <c r="F16" s="524"/>
      <c r="G16" s="525"/>
      <c r="H16" s="214"/>
      <c r="I16" s="215"/>
      <c r="J16" s="215"/>
      <c r="K16" s="216"/>
      <c r="L16" s="214"/>
      <c r="M16" s="215"/>
      <c r="N16" s="215"/>
      <c r="O16" s="216"/>
      <c r="P16" s="214"/>
      <c r="Q16" s="215"/>
      <c r="R16" s="215"/>
      <c r="S16" s="216"/>
      <c r="T16" s="214"/>
      <c r="U16" s="215"/>
      <c r="V16" s="215"/>
      <c r="W16" s="216"/>
      <c r="X16" s="214"/>
      <c r="Y16" s="215"/>
      <c r="Z16" s="215"/>
      <c r="AA16" s="216"/>
      <c r="AB16" s="214"/>
      <c r="AC16" s="215"/>
      <c r="AD16" s="215"/>
      <c r="AE16" s="216"/>
      <c r="AF16" s="214"/>
      <c r="AG16" s="215"/>
      <c r="AH16" s="215"/>
      <c r="AI16" s="216"/>
      <c r="AJ16" s="214"/>
      <c r="AK16" s="215"/>
      <c r="AL16" s="215"/>
      <c r="AM16" s="216"/>
      <c r="AN16" s="214"/>
      <c r="AO16" s="215"/>
      <c r="AP16" s="215"/>
      <c r="AQ16" s="216"/>
      <c r="AR16" s="523" t="s">
        <v>375</v>
      </c>
      <c r="AS16" s="524"/>
      <c r="AT16" s="524"/>
      <c r="AU16" s="524"/>
      <c r="AV16" s="524"/>
      <c r="AW16" s="525"/>
      <c r="AX16" s="366"/>
    </row>
    <row r="17" spans="1:50" ht="15" customHeight="1" x14ac:dyDescent="0.2">
      <c r="A17" s="526"/>
      <c r="B17" s="527"/>
      <c r="C17" s="527"/>
      <c r="D17" s="527"/>
      <c r="E17" s="527"/>
      <c r="F17" s="527"/>
      <c r="G17" s="528"/>
      <c r="H17" s="217"/>
      <c r="I17" s="218"/>
      <c r="J17" s="218"/>
      <c r="K17" s="219"/>
      <c r="L17" s="217"/>
      <c r="M17" s="218"/>
      <c r="N17" s="218"/>
      <c r="O17" s="219"/>
      <c r="P17" s="217"/>
      <c r="Q17" s="218"/>
      <c r="R17" s="218"/>
      <c r="S17" s="219"/>
      <c r="T17" s="217"/>
      <c r="U17" s="218"/>
      <c r="V17" s="218"/>
      <c r="W17" s="219"/>
      <c r="X17" s="217"/>
      <c r="Y17" s="218"/>
      <c r="Z17" s="218"/>
      <c r="AA17" s="219"/>
      <c r="AB17" s="217"/>
      <c r="AC17" s="218"/>
      <c r="AD17" s="218"/>
      <c r="AE17" s="219"/>
      <c r="AF17" s="217"/>
      <c r="AG17" s="218"/>
      <c r="AH17" s="218"/>
      <c r="AI17" s="219"/>
      <c r="AJ17" s="217"/>
      <c r="AK17" s="218"/>
      <c r="AL17" s="218"/>
      <c r="AM17" s="219"/>
      <c r="AN17" s="217"/>
      <c r="AO17" s="218"/>
      <c r="AP17" s="218"/>
      <c r="AQ17" s="219"/>
      <c r="AR17" s="526"/>
      <c r="AS17" s="527"/>
      <c r="AT17" s="527"/>
      <c r="AU17" s="527"/>
      <c r="AV17" s="527"/>
      <c r="AW17" s="528"/>
    </row>
    <row r="18" spans="1:50" s="210" customFormat="1" ht="15" customHeight="1" x14ac:dyDescent="0.2">
      <c r="A18" s="523" t="s">
        <v>363</v>
      </c>
      <c r="B18" s="524"/>
      <c r="C18" s="524"/>
      <c r="D18" s="524"/>
      <c r="E18" s="524"/>
      <c r="F18" s="524"/>
      <c r="G18" s="525"/>
      <c r="H18" s="214"/>
      <c r="I18" s="215"/>
      <c r="J18" s="215"/>
      <c r="K18" s="216"/>
      <c r="L18" s="214"/>
      <c r="M18" s="215"/>
      <c r="N18" s="215"/>
      <c r="O18" s="216"/>
      <c r="P18" s="214"/>
      <c r="Q18" s="215"/>
      <c r="R18" s="215"/>
      <c r="S18" s="216"/>
      <c r="T18" s="214"/>
      <c r="U18" s="215"/>
      <c r="V18" s="215"/>
      <c r="W18" s="216"/>
      <c r="X18" s="214"/>
      <c r="Y18" s="215"/>
      <c r="Z18" s="215"/>
      <c r="AA18" s="216"/>
      <c r="AB18" s="214"/>
      <c r="AC18" s="215"/>
      <c r="AD18" s="215"/>
      <c r="AE18" s="216"/>
      <c r="AF18" s="214"/>
      <c r="AG18" s="215"/>
      <c r="AH18" s="215"/>
      <c r="AI18" s="216"/>
      <c r="AJ18" s="214"/>
      <c r="AK18" s="215"/>
      <c r="AL18" s="215"/>
      <c r="AM18" s="216"/>
      <c r="AN18" s="214"/>
      <c r="AO18" s="215"/>
      <c r="AP18" s="215"/>
      <c r="AQ18" s="216"/>
      <c r="AR18" s="523"/>
      <c r="AS18" s="524"/>
      <c r="AT18" s="524"/>
      <c r="AU18" s="524"/>
      <c r="AV18" s="524"/>
      <c r="AW18" s="525"/>
      <c r="AX18" s="366"/>
    </row>
    <row r="19" spans="1:50" ht="15" customHeight="1" x14ac:dyDescent="0.2">
      <c r="A19" s="526"/>
      <c r="B19" s="527"/>
      <c r="C19" s="527"/>
      <c r="D19" s="527"/>
      <c r="E19" s="527"/>
      <c r="F19" s="527"/>
      <c r="G19" s="528"/>
      <c r="H19" s="217"/>
      <c r="I19" s="218"/>
      <c r="J19" s="218"/>
      <c r="K19" s="219"/>
      <c r="L19" s="217"/>
      <c r="M19" s="218"/>
      <c r="N19" s="218"/>
      <c r="O19" s="219"/>
      <c r="P19" s="217"/>
      <c r="Q19" s="218"/>
      <c r="R19" s="218"/>
      <c r="S19" s="219"/>
      <c r="T19" s="217"/>
      <c r="U19" s="218"/>
      <c r="V19" s="218"/>
      <c r="W19" s="219"/>
      <c r="X19" s="217"/>
      <c r="Y19" s="218"/>
      <c r="Z19" s="218"/>
      <c r="AA19" s="219"/>
      <c r="AB19" s="217"/>
      <c r="AC19" s="218"/>
      <c r="AD19" s="218"/>
      <c r="AE19" s="219"/>
      <c r="AF19" s="217"/>
      <c r="AG19" s="218"/>
      <c r="AH19" s="218"/>
      <c r="AI19" s="219"/>
      <c r="AJ19" s="217"/>
      <c r="AK19" s="218"/>
      <c r="AL19" s="218"/>
      <c r="AM19" s="219"/>
      <c r="AN19" s="217"/>
      <c r="AO19" s="218"/>
      <c r="AP19" s="218"/>
      <c r="AQ19" s="219"/>
      <c r="AR19" s="526"/>
      <c r="AS19" s="527"/>
      <c r="AT19" s="527"/>
      <c r="AU19" s="527"/>
      <c r="AV19" s="527"/>
      <c r="AW19" s="528"/>
    </row>
    <row r="20" spans="1:50" s="210" customFormat="1" ht="15" customHeight="1" x14ac:dyDescent="0.2">
      <c r="A20" s="523" t="s">
        <v>364</v>
      </c>
      <c r="B20" s="524"/>
      <c r="C20" s="524"/>
      <c r="D20" s="524"/>
      <c r="E20" s="524"/>
      <c r="F20" s="524"/>
      <c r="G20" s="525"/>
      <c r="H20" s="214"/>
      <c r="I20" s="215"/>
      <c r="J20" s="215"/>
      <c r="K20" s="216"/>
      <c r="L20" s="214"/>
      <c r="M20" s="215"/>
      <c r="N20" s="215"/>
      <c r="O20" s="216"/>
      <c r="P20" s="214"/>
      <c r="Q20" s="215"/>
      <c r="R20" s="215"/>
      <c r="S20" s="216"/>
      <c r="T20" s="214"/>
      <c r="U20" s="215"/>
      <c r="V20" s="215"/>
      <c r="W20" s="216"/>
      <c r="X20" s="214"/>
      <c r="Y20" s="215"/>
      <c r="Z20" s="215"/>
      <c r="AA20" s="216"/>
      <c r="AB20" s="214"/>
      <c r="AC20" s="215"/>
      <c r="AD20" s="215"/>
      <c r="AE20" s="216"/>
      <c r="AF20" s="214"/>
      <c r="AG20" s="215"/>
      <c r="AH20" s="215"/>
      <c r="AI20" s="216"/>
      <c r="AJ20" s="214"/>
      <c r="AK20" s="215"/>
      <c r="AL20" s="215"/>
      <c r="AM20" s="216"/>
      <c r="AN20" s="214"/>
      <c r="AO20" s="215"/>
      <c r="AP20" s="215"/>
      <c r="AQ20" s="216"/>
      <c r="AR20" s="523"/>
      <c r="AS20" s="524"/>
      <c r="AT20" s="524"/>
      <c r="AU20" s="524"/>
      <c r="AV20" s="524"/>
      <c r="AW20" s="525"/>
      <c r="AX20" s="366"/>
    </row>
    <row r="21" spans="1:50" ht="15" customHeight="1" x14ac:dyDescent="0.2">
      <c r="A21" s="526"/>
      <c r="B21" s="527"/>
      <c r="C21" s="527"/>
      <c r="D21" s="527"/>
      <c r="E21" s="527"/>
      <c r="F21" s="527"/>
      <c r="G21" s="528"/>
      <c r="H21" s="217"/>
      <c r="I21" s="218"/>
      <c r="J21" s="218"/>
      <c r="K21" s="219"/>
      <c r="L21" s="217"/>
      <c r="M21" s="218"/>
      <c r="N21" s="218"/>
      <c r="O21" s="219"/>
      <c r="P21" s="217"/>
      <c r="Q21" s="218"/>
      <c r="R21" s="218"/>
      <c r="S21" s="219"/>
      <c r="T21" s="217"/>
      <c r="U21" s="218"/>
      <c r="V21" s="218"/>
      <c r="W21" s="219"/>
      <c r="X21" s="217"/>
      <c r="Y21" s="218"/>
      <c r="Z21" s="218"/>
      <c r="AA21" s="219"/>
      <c r="AB21" s="217"/>
      <c r="AC21" s="218"/>
      <c r="AD21" s="218"/>
      <c r="AE21" s="219"/>
      <c r="AF21" s="217"/>
      <c r="AG21" s="218"/>
      <c r="AH21" s="218"/>
      <c r="AI21" s="219"/>
      <c r="AJ21" s="217"/>
      <c r="AK21" s="218"/>
      <c r="AL21" s="218"/>
      <c r="AM21" s="219"/>
      <c r="AN21" s="217"/>
      <c r="AO21" s="218"/>
      <c r="AP21" s="218"/>
      <c r="AQ21" s="219"/>
      <c r="AR21" s="526"/>
      <c r="AS21" s="527"/>
      <c r="AT21" s="527"/>
      <c r="AU21" s="527"/>
      <c r="AV21" s="527"/>
      <c r="AW21" s="528"/>
    </row>
    <row r="22" spans="1:50" s="210" customFormat="1" ht="15" customHeight="1" x14ac:dyDescent="0.2">
      <c r="A22" s="523" t="s">
        <v>365</v>
      </c>
      <c r="B22" s="524"/>
      <c r="C22" s="524"/>
      <c r="D22" s="524"/>
      <c r="E22" s="524"/>
      <c r="F22" s="524"/>
      <c r="G22" s="525"/>
      <c r="H22" s="214"/>
      <c r="I22" s="215"/>
      <c r="J22" s="215"/>
      <c r="K22" s="216"/>
      <c r="L22" s="214"/>
      <c r="M22" s="215"/>
      <c r="N22" s="215"/>
      <c r="O22" s="216"/>
      <c r="P22" s="214"/>
      <c r="Q22" s="215"/>
      <c r="R22" s="215"/>
      <c r="S22" s="216"/>
      <c r="T22" s="214"/>
      <c r="U22" s="215"/>
      <c r="V22" s="215"/>
      <c r="W22" s="216"/>
      <c r="X22" s="214"/>
      <c r="Y22" s="215"/>
      <c r="Z22" s="215"/>
      <c r="AA22" s="216"/>
      <c r="AB22" s="214"/>
      <c r="AC22" s="215"/>
      <c r="AD22" s="215"/>
      <c r="AE22" s="216"/>
      <c r="AF22" s="214"/>
      <c r="AG22" s="215"/>
      <c r="AH22" s="215"/>
      <c r="AI22" s="216"/>
      <c r="AJ22" s="214"/>
      <c r="AK22" s="215"/>
      <c r="AL22" s="215"/>
      <c r="AM22" s="216"/>
      <c r="AN22" s="214"/>
      <c r="AO22" s="215"/>
      <c r="AP22" s="215"/>
      <c r="AQ22" s="216"/>
      <c r="AR22" s="523" t="s">
        <v>373</v>
      </c>
      <c r="AS22" s="524"/>
      <c r="AT22" s="524"/>
      <c r="AU22" s="524"/>
      <c r="AV22" s="524"/>
      <c r="AW22" s="525"/>
      <c r="AX22" s="366"/>
    </row>
    <row r="23" spans="1:50" ht="15" customHeight="1" x14ac:dyDescent="0.2">
      <c r="A23" s="526"/>
      <c r="B23" s="527"/>
      <c r="C23" s="527"/>
      <c r="D23" s="527"/>
      <c r="E23" s="527"/>
      <c r="F23" s="527"/>
      <c r="G23" s="528"/>
      <c r="H23" s="217"/>
      <c r="I23" s="218"/>
      <c r="J23" s="218"/>
      <c r="K23" s="219"/>
      <c r="L23" s="217"/>
      <c r="M23" s="218"/>
      <c r="N23" s="218"/>
      <c r="O23" s="219"/>
      <c r="P23" s="217"/>
      <c r="Q23" s="218"/>
      <c r="R23" s="218"/>
      <c r="S23" s="219"/>
      <c r="T23" s="217"/>
      <c r="U23" s="218"/>
      <c r="V23" s="218"/>
      <c r="W23" s="219"/>
      <c r="X23" s="217"/>
      <c r="Y23" s="218"/>
      <c r="Z23" s="218"/>
      <c r="AA23" s="219"/>
      <c r="AB23" s="217"/>
      <c r="AC23" s="218"/>
      <c r="AD23" s="218"/>
      <c r="AE23" s="219"/>
      <c r="AF23" s="217"/>
      <c r="AG23" s="218"/>
      <c r="AH23" s="218"/>
      <c r="AI23" s="219"/>
      <c r="AJ23" s="217"/>
      <c r="AK23" s="218"/>
      <c r="AL23" s="218"/>
      <c r="AM23" s="219"/>
      <c r="AN23" s="217"/>
      <c r="AO23" s="218"/>
      <c r="AP23" s="218"/>
      <c r="AQ23" s="219"/>
      <c r="AR23" s="526"/>
      <c r="AS23" s="527"/>
      <c r="AT23" s="527"/>
      <c r="AU23" s="527"/>
      <c r="AV23" s="527"/>
      <c r="AW23" s="528"/>
    </row>
    <row r="24" spans="1:50" s="210" customFormat="1" ht="15" customHeight="1" x14ac:dyDescent="0.2">
      <c r="A24" s="523" t="s">
        <v>366</v>
      </c>
      <c r="B24" s="524"/>
      <c r="C24" s="524"/>
      <c r="D24" s="524"/>
      <c r="E24" s="524"/>
      <c r="F24" s="524"/>
      <c r="G24" s="525"/>
      <c r="H24" s="214"/>
      <c r="I24" s="215"/>
      <c r="J24" s="215"/>
      <c r="K24" s="216"/>
      <c r="L24" s="214"/>
      <c r="M24" s="215"/>
      <c r="N24" s="215"/>
      <c r="O24" s="216"/>
      <c r="P24" s="214"/>
      <c r="Q24" s="215"/>
      <c r="R24" s="215"/>
      <c r="S24" s="216"/>
      <c r="T24" s="214"/>
      <c r="U24" s="215"/>
      <c r="V24" s="215"/>
      <c r="W24" s="216"/>
      <c r="X24" s="214"/>
      <c r="Y24" s="215"/>
      <c r="Z24" s="215"/>
      <c r="AA24" s="216"/>
      <c r="AB24" s="214"/>
      <c r="AC24" s="215"/>
      <c r="AD24" s="215"/>
      <c r="AE24" s="216"/>
      <c r="AF24" s="214"/>
      <c r="AG24" s="215"/>
      <c r="AH24" s="215"/>
      <c r="AI24" s="216"/>
      <c r="AJ24" s="214"/>
      <c r="AK24" s="215"/>
      <c r="AL24" s="215"/>
      <c r="AM24" s="216"/>
      <c r="AN24" s="214"/>
      <c r="AO24" s="215"/>
      <c r="AP24" s="215"/>
      <c r="AQ24" s="216"/>
      <c r="AR24" s="523" t="s">
        <v>374</v>
      </c>
      <c r="AS24" s="524"/>
      <c r="AT24" s="524"/>
      <c r="AU24" s="524"/>
      <c r="AV24" s="524"/>
      <c r="AW24" s="525"/>
      <c r="AX24" s="366"/>
    </row>
    <row r="25" spans="1:50" ht="15" customHeight="1" x14ac:dyDescent="0.2">
      <c r="A25" s="526"/>
      <c r="B25" s="527"/>
      <c r="C25" s="527"/>
      <c r="D25" s="527"/>
      <c r="E25" s="527"/>
      <c r="F25" s="527"/>
      <c r="G25" s="528"/>
      <c r="H25" s="217"/>
      <c r="I25" s="218"/>
      <c r="J25" s="218"/>
      <c r="K25" s="219"/>
      <c r="L25" s="217"/>
      <c r="M25" s="218"/>
      <c r="N25" s="218"/>
      <c r="O25" s="219"/>
      <c r="P25" s="217"/>
      <c r="Q25" s="218"/>
      <c r="R25" s="218"/>
      <c r="S25" s="219"/>
      <c r="T25" s="217"/>
      <c r="U25" s="218"/>
      <c r="V25" s="218"/>
      <c r="W25" s="219"/>
      <c r="X25" s="217"/>
      <c r="Y25" s="218"/>
      <c r="Z25" s="218"/>
      <c r="AA25" s="219"/>
      <c r="AB25" s="217"/>
      <c r="AC25" s="218"/>
      <c r="AD25" s="218"/>
      <c r="AE25" s="219"/>
      <c r="AF25" s="217"/>
      <c r="AG25" s="218"/>
      <c r="AH25" s="218"/>
      <c r="AI25" s="219"/>
      <c r="AJ25" s="217"/>
      <c r="AK25" s="218"/>
      <c r="AL25" s="218"/>
      <c r="AM25" s="219"/>
      <c r="AN25" s="217"/>
      <c r="AO25" s="218"/>
      <c r="AP25" s="218"/>
      <c r="AQ25" s="219"/>
      <c r="AR25" s="526"/>
      <c r="AS25" s="527"/>
      <c r="AT25" s="527"/>
      <c r="AU25" s="527"/>
      <c r="AV25" s="527"/>
      <c r="AW25" s="528"/>
    </row>
    <row r="26" spans="1:50" s="210" customFormat="1" ht="15" customHeight="1" x14ac:dyDescent="0.2">
      <c r="A26" s="523" t="s">
        <v>367</v>
      </c>
      <c r="B26" s="524"/>
      <c r="C26" s="524"/>
      <c r="D26" s="524"/>
      <c r="E26" s="524"/>
      <c r="F26" s="524"/>
      <c r="G26" s="525"/>
      <c r="H26" s="214"/>
      <c r="I26" s="215"/>
      <c r="J26" s="215"/>
      <c r="K26" s="216"/>
      <c r="L26" s="214"/>
      <c r="M26" s="215"/>
      <c r="N26" s="215"/>
      <c r="O26" s="216"/>
      <c r="P26" s="214"/>
      <c r="Q26" s="215"/>
      <c r="R26" s="215"/>
      <c r="S26" s="216"/>
      <c r="T26" s="214"/>
      <c r="U26" s="215"/>
      <c r="V26" s="215"/>
      <c r="W26" s="216"/>
      <c r="X26" s="214"/>
      <c r="Y26" s="215"/>
      <c r="Z26" s="215"/>
      <c r="AA26" s="216"/>
      <c r="AB26" s="214"/>
      <c r="AC26" s="215"/>
      <c r="AD26" s="215"/>
      <c r="AE26" s="216"/>
      <c r="AF26" s="214"/>
      <c r="AG26" s="215"/>
      <c r="AH26" s="215"/>
      <c r="AI26" s="216"/>
      <c r="AJ26" s="214"/>
      <c r="AK26" s="215"/>
      <c r="AL26" s="215"/>
      <c r="AM26" s="216"/>
      <c r="AN26" s="214"/>
      <c r="AO26" s="215"/>
      <c r="AP26" s="215"/>
      <c r="AQ26" s="216"/>
      <c r="AR26" s="523"/>
      <c r="AS26" s="524"/>
      <c r="AT26" s="524"/>
      <c r="AU26" s="524"/>
      <c r="AV26" s="524"/>
      <c r="AW26" s="525"/>
      <c r="AX26" s="366"/>
    </row>
    <row r="27" spans="1:50" ht="15" customHeight="1" x14ac:dyDescent="0.2">
      <c r="A27" s="526"/>
      <c r="B27" s="527"/>
      <c r="C27" s="527"/>
      <c r="D27" s="527"/>
      <c r="E27" s="527"/>
      <c r="F27" s="527"/>
      <c r="G27" s="528"/>
      <c r="H27" s="217"/>
      <c r="I27" s="218"/>
      <c r="J27" s="218"/>
      <c r="K27" s="219"/>
      <c r="L27" s="217"/>
      <c r="M27" s="218"/>
      <c r="N27" s="218"/>
      <c r="O27" s="219"/>
      <c r="P27" s="217"/>
      <c r="Q27" s="218"/>
      <c r="R27" s="218"/>
      <c r="S27" s="219"/>
      <c r="T27" s="217"/>
      <c r="U27" s="218"/>
      <c r="V27" s="218"/>
      <c r="W27" s="219"/>
      <c r="X27" s="217"/>
      <c r="Y27" s="218"/>
      <c r="Z27" s="218"/>
      <c r="AA27" s="219"/>
      <c r="AB27" s="217"/>
      <c r="AC27" s="218"/>
      <c r="AD27" s="218"/>
      <c r="AE27" s="219"/>
      <c r="AF27" s="217"/>
      <c r="AG27" s="218"/>
      <c r="AH27" s="218"/>
      <c r="AI27" s="219"/>
      <c r="AJ27" s="217"/>
      <c r="AK27" s="218"/>
      <c r="AL27" s="218"/>
      <c r="AM27" s="219"/>
      <c r="AN27" s="217"/>
      <c r="AO27" s="218"/>
      <c r="AP27" s="218"/>
      <c r="AQ27" s="219"/>
      <c r="AR27" s="526"/>
      <c r="AS27" s="527"/>
      <c r="AT27" s="527"/>
      <c r="AU27" s="527"/>
      <c r="AV27" s="527"/>
      <c r="AW27" s="528"/>
    </row>
    <row r="28" spans="1:50" s="210" customFormat="1" ht="15" customHeight="1" x14ac:dyDescent="0.2">
      <c r="A28" s="523" t="s">
        <v>372</v>
      </c>
      <c r="B28" s="524"/>
      <c r="C28" s="524"/>
      <c r="D28" s="524"/>
      <c r="E28" s="524"/>
      <c r="F28" s="524"/>
      <c r="G28" s="525"/>
      <c r="H28" s="214"/>
      <c r="I28" s="215"/>
      <c r="J28" s="215"/>
      <c r="K28" s="216"/>
      <c r="L28" s="214"/>
      <c r="M28" s="215"/>
      <c r="N28" s="215"/>
      <c r="O28" s="216"/>
      <c r="P28" s="214"/>
      <c r="Q28" s="215"/>
      <c r="R28" s="215"/>
      <c r="S28" s="216"/>
      <c r="T28" s="214"/>
      <c r="U28" s="215"/>
      <c r="V28" s="215"/>
      <c r="W28" s="216"/>
      <c r="X28" s="214"/>
      <c r="Y28" s="215"/>
      <c r="Z28" s="215"/>
      <c r="AA28" s="216"/>
      <c r="AB28" s="214"/>
      <c r="AC28" s="215"/>
      <c r="AD28" s="215"/>
      <c r="AE28" s="216"/>
      <c r="AF28" s="214"/>
      <c r="AG28" s="215"/>
      <c r="AH28" s="215"/>
      <c r="AI28" s="216"/>
      <c r="AJ28" s="214"/>
      <c r="AK28" s="215"/>
      <c r="AL28" s="215"/>
      <c r="AM28" s="216"/>
      <c r="AN28" s="214"/>
      <c r="AO28" s="215"/>
      <c r="AP28" s="215"/>
      <c r="AQ28" s="216"/>
      <c r="AR28" s="523"/>
      <c r="AS28" s="524"/>
      <c r="AT28" s="524"/>
      <c r="AU28" s="524"/>
      <c r="AV28" s="524"/>
      <c r="AW28" s="525"/>
      <c r="AX28" s="366"/>
    </row>
    <row r="29" spans="1:50" ht="15" customHeight="1" x14ac:dyDescent="0.2">
      <c r="A29" s="526"/>
      <c r="B29" s="527"/>
      <c r="C29" s="527"/>
      <c r="D29" s="527"/>
      <c r="E29" s="527"/>
      <c r="F29" s="527"/>
      <c r="G29" s="528"/>
      <c r="H29" s="217"/>
      <c r="I29" s="218"/>
      <c r="J29" s="218"/>
      <c r="K29" s="219"/>
      <c r="L29" s="217"/>
      <c r="M29" s="218"/>
      <c r="N29" s="218"/>
      <c r="O29" s="219"/>
      <c r="P29" s="217"/>
      <c r="Q29" s="218"/>
      <c r="R29" s="218"/>
      <c r="S29" s="219"/>
      <c r="T29" s="217"/>
      <c r="U29" s="218"/>
      <c r="V29" s="218"/>
      <c r="W29" s="219"/>
      <c r="X29" s="217"/>
      <c r="Y29" s="218"/>
      <c r="Z29" s="218"/>
      <c r="AA29" s="219"/>
      <c r="AB29" s="217"/>
      <c r="AC29" s="218"/>
      <c r="AD29" s="218"/>
      <c r="AE29" s="219"/>
      <c r="AF29" s="217"/>
      <c r="AG29" s="218"/>
      <c r="AH29" s="218"/>
      <c r="AI29" s="219"/>
      <c r="AJ29" s="217"/>
      <c r="AK29" s="218"/>
      <c r="AL29" s="218"/>
      <c r="AM29" s="219"/>
      <c r="AN29" s="217"/>
      <c r="AO29" s="218"/>
      <c r="AP29" s="218"/>
      <c r="AQ29" s="219"/>
      <c r="AR29" s="526"/>
      <c r="AS29" s="527"/>
      <c r="AT29" s="527"/>
      <c r="AU29" s="527"/>
      <c r="AV29" s="527"/>
      <c r="AW29" s="528"/>
    </row>
    <row r="30" spans="1:50" s="210" customFormat="1" ht="15" customHeight="1" x14ac:dyDescent="0.2">
      <c r="A30" s="523" t="s">
        <v>376</v>
      </c>
      <c r="B30" s="524"/>
      <c r="C30" s="524"/>
      <c r="D30" s="524"/>
      <c r="E30" s="524"/>
      <c r="F30" s="524"/>
      <c r="G30" s="525"/>
      <c r="H30" s="214"/>
      <c r="I30" s="215"/>
      <c r="J30" s="215"/>
      <c r="K30" s="216"/>
      <c r="L30" s="214"/>
      <c r="M30" s="215"/>
      <c r="N30" s="215"/>
      <c r="O30" s="216"/>
      <c r="P30" s="214"/>
      <c r="Q30" s="215"/>
      <c r="R30" s="215"/>
      <c r="S30" s="216"/>
      <c r="T30" s="214"/>
      <c r="U30" s="215"/>
      <c r="V30" s="215"/>
      <c r="W30" s="216"/>
      <c r="X30" s="214"/>
      <c r="Y30" s="215"/>
      <c r="Z30" s="215"/>
      <c r="AA30" s="216"/>
      <c r="AB30" s="214"/>
      <c r="AC30" s="215"/>
      <c r="AD30" s="215"/>
      <c r="AE30" s="216"/>
      <c r="AF30" s="214"/>
      <c r="AG30" s="215"/>
      <c r="AH30" s="215"/>
      <c r="AI30" s="216"/>
      <c r="AJ30" s="214"/>
      <c r="AK30" s="215"/>
      <c r="AL30" s="215"/>
      <c r="AM30" s="216"/>
      <c r="AN30" s="214"/>
      <c r="AO30" s="215"/>
      <c r="AP30" s="215"/>
      <c r="AQ30" s="216"/>
      <c r="AR30" s="523"/>
      <c r="AS30" s="524"/>
      <c r="AT30" s="524"/>
      <c r="AU30" s="524"/>
      <c r="AV30" s="524"/>
      <c r="AW30" s="525"/>
      <c r="AX30" s="366"/>
    </row>
    <row r="31" spans="1:50" ht="15" customHeight="1" x14ac:dyDescent="0.2">
      <c r="A31" s="526"/>
      <c r="B31" s="527"/>
      <c r="C31" s="527"/>
      <c r="D31" s="527"/>
      <c r="E31" s="527"/>
      <c r="F31" s="527"/>
      <c r="G31" s="528"/>
      <c r="H31" s="217"/>
      <c r="I31" s="218"/>
      <c r="J31" s="218"/>
      <c r="K31" s="219"/>
      <c r="L31" s="217"/>
      <c r="M31" s="218"/>
      <c r="N31" s="218"/>
      <c r="O31" s="219"/>
      <c r="P31" s="217"/>
      <c r="Q31" s="218"/>
      <c r="R31" s="218"/>
      <c r="S31" s="219"/>
      <c r="T31" s="217"/>
      <c r="U31" s="218"/>
      <c r="V31" s="218"/>
      <c r="W31" s="219"/>
      <c r="X31" s="217"/>
      <c r="Y31" s="218"/>
      <c r="Z31" s="218"/>
      <c r="AA31" s="219"/>
      <c r="AB31" s="217"/>
      <c r="AC31" s="218"/>
      <c r="AD31" s="218"/>
      <c r="AE31" s="219"/>
      <c r="AF31" s="217"/>
      <c r="AG31" s="218"/>
      <c r="AH31" s="218"/>
      <c r="AI31" s="219"/>
      <c r="AJ31" s="217"/>
      <c r="AK31" s="218"/>
      <c r="AL31" s="218"/>
      <c r="AM31" s="219"/>
      <c r="AN31" s="217"/>
      <c r="AO31" s="218"/>
      <c r="AP31" s="218"/>
      <c r="AQ31" s="219"/>
      <c r="AR31" s="526"/>
      <c r="AS31" s="527"/>
      <c r="AT31" s="527"/>
      <c r="AU31" s="527"/>
      <c r="AV31" s="527"/>
      <c r="AW31" s="528"/>
    </row>
    <row r="32" spans="1:50" s="210" customFormat="1" ht="15" customHeight="1" x14ac:dyDescent="0.2">
      <c r="A32" s="523" t="s">
        <v>370</v>
      </c>
      <c r="B32" s="524"/>
      <c r="C32" s="524"/>
      <c r="D32" s="524"/>
      <c r="E32" s="524"/>
      <c r="F32" s="524"/>
      <c r="G32" s="525"/>
      <c r="H32" s="214"/>
      <c r="I32" s="215"/>
      <c r="J32" s="215"/>
      <c r="K32" s="216"/>
      <c r="L32" s="214"/>
      <c r="M32" s="215"/>
      <c r="N32" s="215"/>
      <c r="O32" s="216"/>
      <c r="P32" s="214"/>
      <c r="Q32" s="215"/>
      <c r="R32" s="215"/>
      <c r="S32" s="216"/>
      <c r="T32" s="214"/>
      <c r="U32" s="215"/>
      <c r="V32" s="215"/>
      <c r="W32" s="216"/>
      <c r="X32" s="214"/>
      <c r="Y32" s="215"/>
      <c r="Z32" s="215"/>
      <c r="AA32" s="216"/>
      <c r="AB32" s="214"/>
      <c r="AC32" s="215"/>
      <c r="AD32" s="215"/>
      <c r="AE32" s="216"/>
      <c r="AF32" s="214"/>
      <c r="AG32" s="215"/>
      <c r="AH32" s="215"/>
      <c r="AI32" s="216"/>
      <c r="AJ32" s="214"/>
      <c r="AK32" s="215"/>
      <c r="AL32" s="215"/>
      <c r="AM32" s="216"/>
      <c r="AN32" s="214"/>
      <c r="AO32" s="215"/>
      <c r="AP32" s="215"/>
      <c r="AQ32" s="216"/>
      <c r="AR32" s="523"/>
      <c r="AS32" s="524"/>
      <c r="AT32" s="524"/>
      <c r="AU32" s="524"/>
      <c r="AV32" s="524"/>
      <c r="AW32" s="525"/>
      <c r="AX32" s="366"/>
    </row>
    <row r="33" spans="1:50" ht="15" customHeight="1" x14ac:dyDescent="0.2">
      <c r="A33" s="526"/>
      <c r="B33" s="527"/>
      <c r="C33" s="527"/>
      <c r="D33" s="527"/>
      <c r="E33" s="527"/>
      <c r="F33" s="527"/>
      <c r="G33" s="528"/>
      <c r="H33" s="217"/>
      <c r="I33" s="218"/>
      <c r="J33" s="218"/>
      <c r="K33" s="219"/>
      <c r="L33" s="217"/>
      <c r="M33" s="218"/>
      <c r="N33" s="218"/>
      <c r="O33" s="219"/>
      <c r="P33" s="217"/>
      <c r="Q33" s="218"/>
      <c r="R33" s="218"/>
      <c r="S33" s="219"/>
      <c r="T33" s="217"/>
      <c r="U33" s="218"/>
      <c r="V33" s="218"/>
      <c r="W33" s="219"/>
      <c r="X33" s="217"/>
      <c r="Y33" s="218"/>
      <c r="Z33" s="218"/>
      <c r="AA33" s="219"/>
      <c r="AB33" s="217"/>
      <c r="AC33" s="218"/>
      <c r="AD33" s="218"/>
      <c r="AE33" s="219"/>
      <c r="AF33" s="217"/>
      <c r="AG33" s="218"/>
      <c r="AH33" s="218"/>
      <c r="AI33" s="219"/>
      <c r="AJ33" s="217"/>
      <c r="AK33" s="218"/>
      <c r="AL33" s="218"/>
      <c r="AM33" s="219"/>
      <c r="AN33" s="217"/>
      <c r="AO33" s="218"/>
      <c r="AP33" s="218"/>
      <c r="AQ33" s="219"/>
      <c r="AR33" s="526"/>
      <c r="AS33" s="527"/>
      <c r="AT33" s="527"/>
      <c r="AU33" s="527"/>
      <c r="AV33" s="527"/>
      <c r="AW33" s="528"/>
    </row>
    <row r="34" spans="1:50" s="210" customFormat="1" ht="15" customHeight="1" x14ac:dyDescent="0.2">
      <c r="A34" s="523" t="s">
        <v>371</v>
      </c>
      <c r="B34" s="524"/>
      <c r="C34" s="524"/>
      <c r="D34" s="524"/>
      <c r="E34" s="524"/>
      <c r="F34" s="524"/>
      <c r="G34" s="525"/>
      <c r="H34" s="214"/>
      <c r="I34" s="215"/>
      <c r="J34" s="215"/>
      <c r="K34" s="216"/>
      <c r="L34" s="214"/>
      <c r="M34" s="215"/>
      <c r="N34" s="215"/>
      <c r="O34" s="216"/>
      <c r="P34" s="214"/>
      <c r="Q34" s="215"/>
      <c r="R34" s="215"/>
      <c r="S34" s="216"/>
      <c r="T34" s="214"/>
      <c r="U34" s="215"/>
      <c r="V34" s="215"/>
      <c r="W34" s="216"/>
      <c r="X34" s="214"/>
      <c r="Y34" s="215"/>
      <c r="Z34" s="215"/>
      <c r="AA34" s="216"/>
      <c r="AB34" s="214"/>
      <c r="AC34" s="215"/>
      <c r="AD34" s="215"/>
      <c r="AE34" s="216"/>
      <c r="AF34" s="214"/>
      <c r="AG34" s="215"/>
      <c r="AH34" s="215"/>
      <c r="AI34" s="216"/>
      <c r="AJ34" s="214"/>
      <c r="AK34" s="215"/>
      <c r="AL34" s="215"/>
      <c r="AM34" s="216"/>
      <c r="AN34" s="214"/>
      <c r="AO34" s="215"/>
      <c r="AP34" s="215"/>
      <c r="AQ34" s="216"/>
      <c r="AR34" s="523"/>
      <c r="AS34" s="524"/>
      <c r="AT34" s="524"/>
      <c r="AU34" s="524"/>
      <c r="AV34" s="524"/>
      <c r="AW34" s="525"/>
      <c r="AX34" s="366"/>
    </row>
    <row r="35" spans="1:50" ht="15" customHeight="1" x14ac:dyDescent="0.2">
      <c r="A35" s="526"/>
      <c r="B35" s="527"/>
      <c r="C35" s="527"/>
      <c r="D35" s="527"/>
      <c r="E35" s="527"/>
      <c r="F35" s="527"/>
      <c r="G35" s="528"/>
      <c r="H35" s="217"/>
      <c r="I35" s="218"/>
      <c r="J35" s="218"/>
      <c r="K35" s="219"/>
      <c r="L35" s="217"/>
      <c r="M35" s="218"/>
      <c r="N35" s="218"/>
      <c r="O35" s="219"/>
      <c r="P35" s="217"/>
      <c r="Q35" s="218"/>
      <c r="R35" s="218"/>
      <c r="S35" s="219"/>
      <c r="T35" s="217"/>
      <c r="U35" s="218"/>
      <c r="V35" s="218"/>
      <c r="W35" s="219"/>
      <c r="X35" s="217"/>
      <c r="Y35" s="218"/>
      <c r="Z35" s="218"/>
      <c r="AA35" s="219"/>
      <c r="AB35" s="217"/>
      <c r="AC35" s="218"/>
      <c r="AD35" s="218"/>
      <c r="AE35" s="219"/>
      <c r="AF35" s="217"/>
      <c r="AG35" s="218"/>
      <c r="AH35" s="218"/>
      <c r="AI35" s="219"/>
      <c r="AJ35" s="217"/>
      <c r="AK35" s="218"/>
      <c r="AL35" s="218"/>
      <c r="AM35" s="219"/>
      <c r="AN35" s="217"/>
      <c r="AO35" s="218"/>
      <c r="AP35" s="218"/>
      <c r="AQ35" s="219"/>
      <c r="AR35" s="526"/>
      <c r="AS35" s="527"/>
      <c r="AT35" s="527"/>
      <c r="AU35" s="527"/>
      <c r="AV35" s="527"/>
      <c r="AW35" s="528"/>
    </row>
    <row r="36" spans="1:50" s="210" customFormat="1" ht="15" customHeight="1" x14ac:dyDescent="0.2">
      <c r="A36" s="523" t="s">
        <v>369</v>
      </c>
      <c r="B36" s="524"/>
      <c r="C36" s="524"/>
      <c r="D36" s="524"/>
      <c r="E36" s="524"/>
      <c r="F36" s="524"/>
      <c r="G36" s="525"/>
      <c r="H36" s="214"/>
      <c r="I36" s="215"/>
      <c r="J36" s="215"/>
      <c r="K36" s="216"/>
      <c r="L36" s="214"/>
      <c r="M36" s="215"/>
      <c r="N36" s="215"/>
      <c r="O36" s="216"/>
      <c r="P36" s="214"/>
      <c r="Q36" s="215"/>
      <c r="R36" s="215"/>
      <c r="S36" s="216"/>
      <c r="T36" s="214"/>
      <c r="U36" s="215"/>
      <c r="V36" s="215"/>
      <c r="W36" s="216"/>
      <c r="X36" s="214"/>
      <c r="Y36" s="215"/>
      <c r="Z36" s="215"/>
      <c r="AA36" s="216"/>
      <c r="AB36" s="214"/>
      <c r="AC36" s="215"/>
      <c r="AD36" s="215"/>
      <c r="AE36" s="216"/>
      <c r="AF36" s="214"/>
      <c r="AG36" s="215"/>
      <c r="AH36" s="215"/>
      <c r="AI36" s="216"/>
      <c r="AJ36" s="214"/>
      <c r="AK36" s="215"/>
      <c r="AL36" s="215"/>
      <c r="AM36" s="216"/>
      <c r="AN36" s="214"/>
      <c r="AO36" s="215"/>
      <c r="AP36" s="215"/>
      <c r="AQ36" s="216"/>
      <c r="AR36" s="523"/>
      <c r="AS36" s="524"/>
      <c r="AT36" s="524"/>
      <c r="AU36" s="524"/>
      <c r="AV36" s="524"/>
      <c r="AW36" s="525"/>
      <c r="AX36" s="366"/>
    </row>
    <row r="37" spans="1:50" ht="15" customHeight="1" x14ac:dyDescent="0.2">
      <c r="A37" s="526"/>
      <c r="B37" s="527"/>
      <c r="C37" s="527"/>
      <c r="D37" s="527"/>
      <c r="E37" s="527"/>
      <c r="F37" s="527"/>
      <c r="G37" s="528"/>
      <c r="H37" s="217"/>
      <c r="I37" s="218"/>
      <c r="J37" s="218"/>
      <c r="K37" s="219"/>
      <c r="L37" s="217"/>
      <c r="M37" s="218"/>
      <c r="N37" s="218"/>
      <c r="O37" s="219"/>
      <c r="P37" s="217"/>
      <c r="Q37" s="218"/>
      <c r="R37" s="218"/>
      <c r="S37" s="219"/>
      <c r="T37" s="217"/>
      <c r="U37" s="218"/>
      <c r="V37" s="218"/>
      <c r="W37" s="219"/>
      <c r="X37" s="217"/>
      <c r="Y37" s="218"/>
      <c r="Z37" s="218"/>
      <c r="AA37" s="219"/>
      <c r="AB37" s="217"/>
      <c r="AC37" s="218"/>
      <c r="AD37" s="218"/>
      <c r="AE37" s="219"/>
      <c r="AF37" s="217"/>
      <c r="AG37" s="218"/>
      <c r="AH37" s="218"/>
      <c r="AI37" s="219"/>
      <c r="AJ37" s="217"/>
      <c r="AK37" s="218"/>
      <c r="AL37" s="218"/>
      <c r="AM37" s="219"/>
      <c r="AN37" s="217"/>
      <c r="AO37" s="218"/>
      <c r="AP37" s="218"/>
      <c r="AQ37" s="219"/>
      <c r="AR37" s="526"/>
      <c r="AS37" s="527"/>
      <c r="AT37" s="527"/>
      <c r="AU37" s="527"/>
      <c r="AV37" s="527"/>
      <c r="AW37" s="528"/>
    </row>
  </sheetData>
  <mergeCells count="64">
    <mergeCell ref="A34:G35"/>
    <mergeCell ref="AR34:AW35"/>
    <mergeCell ref="A36:G37"/>
    <mergeCell ref="AR36:AW37"/>
    <mergeCell ref="A28:G29"/>
    <mergeCell ref="AR28:AW29"/>
    <mergeCell ref="A30:G31"/>
    <mergeCell ref="AR30:AW31"/>
    <mergeCell ref="A32:G33"/>
    <mergeCell ref="AR32:AW33"/>
    <mergeCell ref="A22:G23"/>
    <mergeCell ref="AR22:AW23"/>
    <mergeCell ref="A24:G25"/>
    <mergeCell ref="AR24:AW25"/>
    <mergeCell ref="A26:G27"/>
    <mergeCell ref="AR26:AW27"/>
    <mergeCell ref="A16:G17"/>
    <mergeCell ref="AR16:AW17"/>
    <mergeCell ref="A18:G19"/>
    <mergeCell ref="AR18:AW19"/>
    <mergeCell ref="A20:G21"/>
    <mergeCell ref="AR20:AW21"/>
    <mergeCell ref="AS14:AV15"/>
    <mergeCell ref="I15:J15"/>
    <mergeCell ref="M15:N15"/>
    <mergeCell ref="Q15:R15"/>
    <mergeCell ref="U15:V15"/>
    <mergeCell ref="Y15:Z15"/>
    <mergeCell ref="AC15:AD15"/>
    <mergeCell ref="AG15:AH15"/>
    <mergeCell ref="AK15:AL15"/>
    <mergeCell ref="AO15:AP15"/>
    <mergeCell ref="AK14:AL14"/>
    <mergeCell ref="AO14:AP14"/>
    <mergeCell ref="AE8:AE9"/>
    <mergeCell ref="AF8:AG9"/>
    <mergeCell ref="AH8:AH9"/>
    <mergeCell ref="I14:J14"/>
    <mergeCell ref="M14:N14"/>
    <mergeCell ref="Q14:R14"/>
    <mergeCell ref="U14:V14"/>
    <mergeCell ref="Y14:Z14"/>
    <mergeCell ref="AC14:AD14"/>
    <mergeCell ref="AG14:AH14"/>
    <mergeCell ref="W8:W9"/>
    <mergeCell ref="X8:Y9"/>
    <mergeCell ref="Z8:AA9"/>
    <mergeCell ref="AB8:AB9"/>
    <mergeCell ref="AC8:AD9"/>
    <mergeCell ref="P8:Q9"/>
    <mergeCell ref="A2:B3"/>
    <mergeCell ref="C2:P3"/>
    <mergeCell ref="A4:B5"/>
    <mergeCell ref="C4:P5"/>
    <mergeCell ref="C6:I7"/>
    <mergeCell ref="J6:AI7"/>
    <mergeCell ref="R8:R9"/>
    <mergeCell ref="S8:T9"/>
    <mergeCell ref="U8:U9"/>
    <mergeCell ref="C8:I9"/>
    <mergeCell ref="J8:J9"/>
    <mergeCell ref="K8:L9"/>
    <mergeCell ref="M8:N9"/>
    <mergeCell ref="O8:O9"/>
  </mergeCells>
  <phoneticPr fontId="1"/>
  <conditionalFormatting sqref="AR11 AT11 AV11">
    <cfRule type="containsBlanks" dxfId="186" priority="3">
      <formula>LEN(TRIM(AR11))=0</formula>
    </cfRule>
    <cfRule type="containsBlanks" dxfId="185" priority="6">
      <formula>LEN(TRIM(AR11))=0</formula>
    </cfRule>
  </conditionalFormatting>
  <conditionalFormatting sqref="M8:N9 P8:Q9 S8:T9">
    <cfRule type="containsBlanks" dxfId="184" priority="5">
      <formula>LEN(TRIM(M8))=0</formula>
    </cfRule>
  </conditionalFormatting>
  <conditionalFormatting sqref="J6:AI7">
    <cfRule type="containsBlanks" dxfId="183" priority="4">
      <formula>LEN(TRIM(J6))=0</formula>
    </cfRule>
  </conditionalFormatting>
  <conditionalFormatting sqref="Z8:AA9 AC8:AD9 AF8:AG9">
    <cfRule type="containsBlanks" dxfId="182" priority="2">
      <formula>LEN(TRIM(Z8))=0</formula>
    </cfRule>
  </conditionalFormatting>
  <conditionalFormatting sqref="AR12 AT12 AV12">
    <cfRule type="containsBlanks" dxfId="181" priority="1">
      <formula>LEN(TRIM(AR12))=0</formula>
    </cfRule>
  </conditionalFormatting>
  <dataValidations count="2">
    <dataValidation type="whole" imeMode="halfAlpha" allowBlank="1" showInputMessage="1" showErrorMessage="1" sqref="I15:J15 M15:N15 Q15:R15 U15:V15 Y15:Z15 AC15:AD15 AG15:AH15 AK15:AL15 AO15:AP15">
      <formula1>1</formula1>
      <formula2>12</formula2>
    </dataValidation>
    <dataValidation imeMode="halfAlpha" allowBlank="1" showInputMessage="1" showErrorMessage="1" sqref="M8:N9 P8:Q9 S8:T9 AG14:AH14 AK14:AL14 AO14:AP14 AR11:AR12 AT11:AT12 AV11:AV12 AQ8 AT8 M14:N14 I14:J14 Q14:R14 U14:V14 Y14:Z14 AC14:AD14 Z8:AA9 AC8:AD9 AF8:AG9"/>
  </dataValidations>
  <pageMargins left="0.39370078740157483" right="0.39370078740157483" top="0.59055118110236227" bottom="0.59055118110236227" header="0.19685039370078741" footer="0.19685039370078741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6" width="2.90625" style="8"/>
    <col min="7" max="7" width="2.90625" style="8" customWidth="1"/>
    <col min="8" max="16" width="2.90625" style="8"/>
    <col min="17" max="17" width="2.90625" style="8" customWidth="1"/>
    <col min="18" max="30" width="2.90625" style="8"/>
    <col min="31" max="31" width="2.90625" style="334"/>
    <col min="32" max="16384" width="2.90625" style="8"/>
  </cols>
  <sheetData>
    <row r="1" spans="1:45" ht="15" customHeight="1" x14ac:dyDescent="0.2">
      <c r="A1" s="8" t="s">
        <v>24</v>
      </c>
      <c r="AS1" s="334"/>
    </row>
    <row r="2" spans="1:45" s="12" customFormat="1" ht="15" customHeight="1" x14ac:dyDescent="0.2">
      <c r="A2" s="19" t="s">
        <v>67</v>
      </c>
      <c r="B2" s="22" t="s">
        <v>2</v>
      </c>
      <c r="C2" s="24"/>
      <c r="D2" s="24"/>
      <c r="E2" s="25"/>
      <c r="F2" s="23" t="s">
        <v>160</v>
      </c>
      <c r="G2" s="24"/>
      <c r="H2" s="24"/>
      <c r="I2" s="24"/>
      <c r="J2" s="24"/>
      <c r="K2" s="24"/>
      <c r="L2" s="24"/>
      <c r="M2" s="24"/>
      <c r="N2" s="24"/>
      <c r="O2" s="25"/>
      <c r="AE2" s="335"/>
      <c r="AS2" s="335"/>
    </row>
    <row r="3" spans="1:45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161</v>
      </c>
      <c r="G3" s="17"/>
      <c r="H3" s="17"/>
      <c r="I3" s="17"/>
      <c r="J3" s="17"/>
      <c r="K3" s="17"/>
      <c r="L3" s="17"/>
      <c r="M3" s="17"/>
      <c r="N3" s="17"/>
      <c r="O3" s="18"/>
      <c r="P3" s="74"/>
      <c r="Q3" s="74"/>
      <c r="R3" s="74"/>
      <c r="S3" s="10"/>
      <c r="T3" s="10"/>
      <c r="U3" s="83"/>
      <c r="V3" s="11"/>
      <c r="W3" s="8"/>
      <c r="X3" s="10" t="s">
        <v>493</v>
      </c>
      <c r="Y3" s="236" t="str">
        <f>IF('2（当初）'!$Y$7="","",'2（当初）'!$Y$7)</f>
        <v/>
      </c>
      <c r="Z3" s="169" t="s">
        <v>29</v>
      </c>
      <c r="AA3" s="236" t="str">
        <f>IF('2（当初）'!$AA$7="","",'2（当初）'!$AA$7)</f>
        <v/>
      </c>
      <c r="AB3" s="169" t="s">
        <v>64</v>
      </c>
      <c r="AC3" s="236" t="str">
        <f>IF('2（当初）'!$AC$7="","",'2（当初）'!$AC$7)</f>
        <v/>
      </c>
      <c r="AD3" s="169" t="s">
        <v>65</v>
      </c>
      <c r="AE3" s="340" t="s">
        <v>338</v>
      </c>
      <c r="AS3" s="335"/>
    </row>
    <row r="4" spans="1:45" s="12" customFormat="1" ht="15" customHeight="1" x14ac:dyDescent="0.2">
      <c r="A4" s="1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S4" s="13"/>
      <c r="T4" s="13"/>
      <c r="U4" s="13"/>
      <c r="W4" s="8"/>
      <c r="X4" s="10"/>
      <c r="Y4" s="8"/>
      <c r="Z4" s="11"/>
      <c r="AA4" s="8"/>
      <c r="AB4" s="11"/>
      <c r="AC4" s="8"/>
      <c r="AD4" s="11"/>
      <c r="AE4" s="335"/>
      <c r="AS4" s="335"/>
    </row>
    <row r="5" spans="1:45" ht="15" customHeight="1" x14ac:dyDescent="0.2">
      <c r="A5" s="11"/>
      <c r="X5" s="10"/>
      <c r="Z5" s="11"/>
      <c r="AB5" s="11"/>
      <c r="AD5" s="11"/>
    </row>
    <row r="6" spans="1:45" ht="15" customHeight="1" x14ac:dyDescent="0.2">
      <c r="A6" s="9" t="s">
        <v>68</v>
      </c>
    </row>
    <row r="7" spans="1:45" ht="15" customHeight="1" x14ac:dyDescent="0.2">
      <c r="K7" s="9" t="s">
        <v>36</v>
      </c>
      <c r="N7" s="8" t="s">
        <v>69</v>
      </c>
      <c r="T7" s="519" t="str">
        <f>IF(一括入力シート!$C$5="","",一括入力シート!$C$5)</f>
        <v/>
      </c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338" t="s">
        <v>324</v>
      </c>
    </row>
    <row r="8" spans="1:45" ht="15" customHeight="1" x14ac:dyDescent="0.2"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338"/>
    </row>
    <row r="9" spans="1:45" ht="15" customHeight="1" x14ac:dyDescent="0.2">
      <c r="N9" s="8" t="s">
        <v>84</v>
      </c>
      <c r="T9" s="519" t="str">
        <f>IF(一括入力シート!$C$6="","",一括入力シート!$C$6)</f>
        <v/>
      </c>
      <c r="U9" s="519"/>
      <c r="V9" s="519"/>
      <c r="W9" s="519"/>
      <c r="X9" s="519"/>
      <c r="Y9" s="519"/>
      <c r="Z9" s="519"/>
      <c r="AA9" s="519"/>
      <c r="AB9" s="519"/>
      <c r="AC9" s="519"/>
      <c r="AD9" s="519"/>
      <c r="AE9" s="338" t="s">
        <v>324</v>
      </c>
    </row>
    <row r="10" spans="1:45" ht="15" customHeight="1" x14ac:dyDescent="0.2"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338"/>
    </row>
    <row r="11" spans="1:45" ht="15" customHeight="1" x14ac:dyDescent="0.2">
      <c r="A11" s="52"/>
      <c r="B11" s="52"/>
      <c r="C11" s="82"/>
      <c r="D11" s="82"/>
      <c r="E11" s="35"/>
      <c r="N11" s="8" t="s">
        <v>98</v>
      </c>
      <c r="T11" s="518" t="str">
        <f>IF(一括入力シート!C5="","",一括入力シート!$C$7&amp;CHAR(10)&amp;一括入力シート!$C$8)</f>
        <v/>
      </c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338" t="s">
        <v>324</v>
      </c>
    </row>
    <row r="12" spans="1:45" ht="15" customHeight="1" x14ac:dyDescent="0.2">
      <c r="T12" s="518"/>
      <c r="U12" s="518"/>
      <c r="V12" s="518"/>
      <c r="W12" s="518"/>
      <c r="X12" s="518"/>
      <c r="Y12" s="518"/>
      <c r="Z12" s="518"/>
      <c r="AA12" s="518"/>
      <c r="AB12" s="518"/>
      <c r="AC12" s="518"/>
      <c r="AD12" s="518"/>
    </row>
    <row r="13" spans="1:45" ht="15" customHeight="1" x14ac:dyDescent="0.2">
      <c r="N13" s="8" t="s">
        <v>498</v>
      </c>
      <c r="T13" s="518" t="str">
        <f>IF(一括入力シート!C26="","",一括入力シート!C26)</f>
        <v/>
      </c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338" t="s">
        <v>324</v>
      </c>
    </row>
    <row r="14" spans="1:45" ht="15" customHeight="1" x14ac:dyDescent="0.2">
      <c r="N14" s="8" t="s">
        <v>499</v>
      </c>
      <c r="T14" s="518" t="str">
        <f>IF(一括入力シート!C27="","",一括入力シート!C27)</f>
        <v/>
      </c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  <c r="AE14" s="338" t="s">
        <v>324</v>
      </c>
    </row>
    <row r="15" spans="1:45" ht="15" customHeight="1" x14ac:dyDescent="0.2">
      <c r="A15" s="560" t="s">
        <v>162</v>
      </c>
      <c r="B15" s="560"/>
      <c r="C15" s="560"/>
      <c r="D15" s="560"/>
      <c r="E15" s="560"/>
      <c r="F15" s="560"/>
      <c r="G15" s="560"/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560"/>
      <c r="S15" s="560"/>
      <c r="T15" s="560"/>
      <c r="U15" s="560"/>
      <c r="V15" s="560"/>
      <c r="W15" s="560"/>
      <c r="X15" s="560"/>
      <c r="Y15" s="560"/>
      <c r="Z15" s="560"/>
      <c r="AA15" s="560"/>
      <c r="AB15" s="560"/>
      <c r="AC15" s="560"/>
      <c r="AD15" s="560"/>
    </row>
    <row r="16" spans="1:45" ht="15" customHeight="1" x14ac:dyDescent="0.2">
      <c r="A16" s="560"/>
      <c r="B16" s="560"/>
      <c r="C16" s="560"/>
      <c r="D16" s="560"/>
      <c r="E16" s="560"/>
      <c r="F16" s="560"/>
      <c r="G16" s="560"/>
      <c r="H16" s="560"/>
      <c r="I16" s="560"/>
      <c r="J16" s="560"/>
      <c r="K16" s="560"/>
      <c r="L16" s="560"/>
      <c r="M16" s="560"/>
      <c r="N16" s="560"/>
      <c r="O16" s="560"/>
      <c r="P16" s="560"/>
      <c r="Q16" s="560"/>
      <c r="R16" s="560"/>
      <c r="S16" s="560"/>
      <c r="T16" s="560"/>
      <c r="U16" s="560"/>
      <c r="V16" s="560"/>
      <c r="W16" s="560"/>
      <c r="X16" s="560"/>
      <c r="Y16" s="560"/>
      <c r="Z16" s="560"/>
      <c r="AA16" s="560"/>
      <c r="AB16" s="560"/>
      <c r="AC16" s="560"/>
      <c r="AD16" s="560"/>
    </row>
    <row r="17" spans="1:31" s="35" customFormat="1" ht="15" customHeight="1" x14ac:dyDescent="0.2">
      <c r="A17" s="45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335"/>
    </row>
    <row r="18" spans="1:31" s="35" customFormat="1" ht="15" customHeight="1" x14ac:dyDescent="0.2">
      <c r="A18" s="45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335"/>
    </row>
    <row r="19" spans="1:31" s="35" customFormat="1" ht="15" customHeight="1" x14ac:dyDescent="0.2">
      <c r="B19" s="35" t="s">
        <v>163</v>
      </c>
      <c r="AE19" s="335"/>
    </row>
    <row r="20" spans="1:31" s="35" customFormat="1" ht="15" customHeight="1" x14ac:dyDescent="0.2">
      <c r="C20" s="2"/>
      <c r="D20" s="2"/>
      <c r="E20" s="2"/>
      <c r="F20" s="2"/>
      <c r="G20" s="2"/>
      <c r="H20" s="2"/>
      <c r="I20" s="2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335"/>
    </row>
    <row r="21" spans="1:31" s="35" customFormat="1" ht="15" customHeight="1" x14ac:dyDescent="0.2">
      <c r="A21" s="522" t="s">
        <v>40</v>
      </c>
      <c r="B21" s="522"/>
      <c r="C21" s="522"/>
      <c r="D21" s="522"/>
      <c r="E21" s="522"/>
      <c r="F21" s="522"/>
      <c r="G21" s="522"/>
      <c r="H21" s="522"/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2"/>
      <c r="U21" s="522"/>
      <c r="V21" s="522"/>
      <c r="W21" s="522"/>
      <c r="X21" s="522"/>
      <c r="Y21" s="522"/>
      <c r="Z21" s="522"/>
      <c r="AA21" s="522"/>
      <c r="AB21" s="522"/>
      <c r="AC21" s="522"/>
      <c r="AD21" s="522"/>
      <c r="AE21" s="335"/>
    </row>
    <row r="22" spans="1:31" s="35" customFormat="1" ht="15" customHeight="1" x14ac:dyDescent="0.2">
      <c r="C22" s="84"/>
      <c r="D22" s="84"/>
      <c r="E22" s="84"/>
      <c r="F22" s="84"/>
      <c r="G22" s="84"/>
      <c r="H22" s="84"/>
      <c r="I22" s="84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335"/>
    </row>
    <row r="23" spans="1:31" s="35" customFormat="1" ht="15" customHeight="1" x14ac:dyDescent="0.2">
      <c r="B23" s="500" t="s">
        <v>91</v>
      </c>
      <c r="C23" s="500"/>
      <c r="D23" s="500"/>
      <c r="E23" s="500"/>
      <c r="F23" s="500"/>
      <c r="G23" s="500"/>
      <c r="H23" s="500"/>
      <c r="I23" s="500"/>
      <c r="J23" s="500"/>
      <c r="K23" s="500"/>
      <c r="L23" s="49"/>
      <c r="M23" s="541" t="str">
        <f>IF(一括入力シート!$C$10="","",一括入力シート!$C$10)</f>
        <v/>
      </c>
      <c r="N23" s="541"/>
      <c r="O23" s="541"/>
      <c r="P23" s="541"/>
      <c r="Q23" s="541"/>
      <c r="R23" s="541"/>
      <c r="S23" s="541"/>
      <c r="T23" s="541"/>
      <c r="U23" s="541"/>
      <c r="V23" s="541"/>
      <c r="W23" s="541"/>
      <c r="X23" s="541"/>
      <c r="Y23" s="541"/>
      <c r="Z23" s="541"/>
      <c r="AA23" s="541"/>
      <c r="AB23" s="541"/>
      <c r="AC23" s="541"/>
      <c r="AD23" s="541"/>
      <c r="AE23" s="338" t="s">
        <v>324</v>
      </c>
    </row>
    <row r="24" spans="1:31" s="35" customFormat="1" ht="15" customHeight="1" x14ac:dyDescent="0.2">
      <c r="B24" s="500"/>
      <c r="C24" s="500"/>
      <c r="D24" s="500"/>
      <c r="E24" s="500"/>
      <c r="F24" s="500"/>
      <c r="G24" s="500"/>
      <c r="H24" s="500"/>
      <c r="I24" s="500"/>
      <c r="J24" s="500"/>
      <c r="K24" s="500"/>
      <c r="M24" s="541"/>
      <c r="N24" s="541"/>
      <c r="O24" s="541"/>
      <c r="P24" s="541"/>
      <c r="Q24" s="541"/>
      <c r="R24" s="541"/>
      <c r="S24" s="541"/>
      <c r="T24" s="541"/>
      <c r="U24" s="541"/>
      <c r="V24" s="541"/>
      <c r="W24" s="541"/>
      <c r="X24" s="541"/>
      <c r="Y24" s="541"/>
      <c r="Z24" s="541"/>
      <c r="AA24" s="541"/>
      <c r="AB24" s="541"/>
      <c r="AC24" s="541"/>
      <c r="AD24" s="541"/>
      <c r="AE24" s="335"/>
    </row>
    <row r="25" spans="1:31" s="35" customFormat="1" ht="15" customHeight="1" x14ac:dyDescent="0.2">
      <c r="AE25" s="335"/>
    </row>
    <row r="26" spans="1:31" s="35" customFormat="1" ht="15" customHeight="1" x14ac:dyDescent="0.2">
      <c r="B26" s="2" t="s">
        <v>92</v>
      </c>
      <c r="H26" s="87"/>
      <c r="K26" s="87"/>
      <c r="M26" s="92" t="s">
        <v>26</v>
      </c>
      <c r="N26" s="2"/>
      <c r="O26" s="2"/>
      <c r="P26" s="51" t="s">
        <v>493</v>
      </c>
      <c r="Q26" s="325" t="str">
        <f>IF(一括入力シート!D19="","",一括入力シート!D19)</f>
        <v/>
      </c>
      <c r="R26" s="92" t="s">
        <v>29</v>
      </c>
      <c r="S26" s="325" t="str">
        <f>IF(一括入力シート!F19="","",一括入力シート!F19)</f>
        <v/>
      </c>
      <c r="T26" s="92" t="s">
        <v>64</v>
      </c>
      <c r="U26" s="325" t="str">
        <f>IF(一括入力シート!H19="","",一括入力シート!H19)</f>
        <v/>
      </c>
      <c r="V26" s="92" t="s">
        <v>65</v>
      </c>
      <c r="W26" s="2"/>
      <c r="X26" s="2"/>
      <c r="Y26" s="2"/>
      <c r="Z26" s="2"/>
      <c r="AA26" s="2"/>
      <c r="AB26" s="2"/>
      <c r="AC26" s="2"/>
      <c r="AD26" s="2"/>
      <c r="AE26" s="338" t="s">
        <v>324</v>
      </c>
    </row>
    <row r="27" spans="1:31" s="35" customFormat="1" ht="15" customHeight="1" x14ac:dyDescent="0.2"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335"/>
    </row>
    <row r="28" spans="1:31" s="35" customFormat="1" ht="15" customHeight="1" x14ac:dyDescent="0.2">
      <c r="B28" s="87"/>
      <c r="C28" s="87"/>
      <c r="H28" s="87"/>
      <c r="K28" s="87"/>
      <c r="M28" s="92" t="s">
        <v>27</v>
      </c>
      <c r="N28" s="2"/>
      <c r="O28" s="2"/>
      <c r="P28" s="51" t="s">
        <v>493</v>
      </c>
      <c r="Q28" s="438" t="str">
        <f>IF(一括入力シート!D24="","",一括入力シート!D24)</f>
        <v/>
      </c>
      <c r="R28" s="92" t="s">
        <v>29</v>
      </c>
      <c r="S28" s="325" t="str">
        <f>IF(一括入力シート!F24="","",一括入力シート!F24)</f>
        <v/>
      </c>
      <c r="T28" s="92" t="s">
        <v>64</v>
      </c>
      <c r="U28" s="325" t="str">
        <f>IF(一括入力シート!H24="","",一括入力シート!H24)</f>
        <v/>
      </c>
      <c r="V28" s="92" t="s">
        <v>65</v>
      </c>
      <c r="W28" s="2"/>
      <c r="X28" s="51"/>
      <c r="Y28" s="325"/>
      <c r="Z28" s="346"/>
      <c r="AA28" s="325"/>
      <c r="AB28" s="346"/>
      <c r="AC28" s="325"/>
      <c r="AD28" s="346"/>
      <c r="AE28" s="338" t="s">
        <v>324</v>
      </c>
    </row>
    <row r="29" spans="1:31" s="80" customFormat="1" ht="15" customHeight="1" x14ac:dyDescent="0.2">
      <c r="A29" s="52"/>
      <c r="B29" s="5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2"/>
      <c r="P29" s="82"/>
      <c r="Q29" s="82"/>
      <c r="R29" s="82"/>
      <c r="S29" s="82"/>
      <c r="T29" s="82"/>
      <c r="U29" s="82"/>
      <c r="V29" s="82"/>
      <c r="W29" s="82"/>
      <c r="X29" s="35"/>
      <c r="Y29" s="35"/>
      <c r="Z29" s="35"/>
      <c r="AA29" s="35"/>
      <c r="AB29" s="35"/>
      <c r="AC29" s="35"/>
      <c r="AD29" s="35"/>
      <c r="AE29" s="335"/>
    </row>
    <row r="30" spans="1:31" s="80" customFormat="1" ht="15" customHeight="1" x14ac:dyDescent="0.2">
      <c r="A30" s="52"/>
      <c r="B30" s="5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01"/>
      <c r="R30" s="101"/>
      <c r="S30" s="82"/>
      <c r="T30" s="82"/>
      <c r="U30" s="82"/>
      <c r="V30" s="82"/>
      <c r="W30" s="82"/>
      <c r="X30" s="82"/>
      <c r="Y30" s="82"/>
      <c r="Z30" s="82"/>
      <c r="AA30" s="87"/>
      <c r="AB30" s="82"/>
      <c r="AC30" s="82"/>
      <c r="AD30" s="82"/>
      <c r="AE30" s="335"/>
    </row>
    <row r="31" spans="1:31" s="80" customFormat="1" ht="15" customHeight="1" x14ac:dyDescent="0.2">
      <c r="A31" s="52"/>
      <c r="B31" s="2" t="s">
        <v>170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101"/>
      <c r="R31" s="101"/>
      <c r="S31" s="82"/>
      <c r="T31" s="82"/>
      <c r="U31" s="82"/>
      <c r="V31" s="82"/>
      <c r="W31" s="82"/>
      <c r="X31" s="35"/>
      <c r="Y31" s="35"/>
      <c r="Z31" s="35"/>
      <c r="AA31" s="35"/>
      <c r="AB31" s="35"/>
      <c r="AC31" s="35"/>
      <c r="AD31" s="35"/>
      <c r="AE31" s="335"/>
    </row>
    <row r="32" spans="1:31" s="80" customFormat="1" ht="15" customHeight="1" x14ac:dyDescent="0.2">
      <c r="A32" s="52"/>
      <c r="B32" s="5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35"/>
      <c r="Y32" s="35"/>
      <c r="Z32" s="35"/>
      <c r="AA32" s="35"/>
      <c r="AB32" s="35"/>
      <c r="AC32" s="35"/>
      <c r="AD32" s="35"/>
      <c r="AE32" s="335"/>
    </row>
    <row r="33" spans="1:31" s="80" customFormat="1" ht="15" customHeight="1" x14ac:dyDescent="0.2">
      <c r="A33" s="52"/>
      <c r="B33" s="52"/>
      <c r="C33" s="535" t="s">
        <v>165</v>
      </c>
      <c r="D33" s="536"/>
      <c r="E33" s="536"/>
      <c r="F33" s="536"/>
      <c r="G33" s="536"/>
      <c r="H33" s="536"/>
      <c r="I33" s="536"/>
      <c r="J33" s="536"/>
      <c r="K33" s="536"/>
      <c r="L33" s="537"/>
      <c r="M33" s="535" t="s">
        <v>164</v>
      </c>
      <c r="N33" s="536"/>
      <c r="O33" s="536"/>
      <c r="P33" s="536"/>
      <c r="Q33" s="536"/>
      <c r="R33" s="536"/>
      <c r="S33" s="536"/>
      <c r="T33" s="536"/>
      <c r="U33" s="536"/>
      <c r="V33" s="537"/>
      <c r="W33" s="535" t="s">
        <v>51</v>
      </c>
      <c r="X33" s="536"/>
      <c r="Y33" s="536"/>
      <c r="Z33" s="536"/>
      <c r="AA33" s="536"/>
      <c r="AB33" s="536"/>
      <c r="AC33" s="536"/>
      <c r="AD33" s="537"/>
      <c r="AE33" s="335"/>
    </row>
    <row r="34" spans="1:31" s="80" customFormat="1" ht="15" customHeight="1" x14ac:dyDescent="0.2">
      <c r="A34" s="52"/>
      <c r="B34" s="52"/>
      <c r="C34" s="538"/>
      <c r="D34" s="539"/>
      <c r="E34" s="539"/>
      <c r="F34" s="539"/>
      <c r="G34" s="539"/>
      <c r="H34" s="539"/>
      <c r="I34" s="539"/>
      <c r="J34" s="539"/>
      <c r="K34" s="539"/>
      <c r="L34" s="540"/>
      <c r="M34" s="538"/>
      <c r="N34" s="539"/>
      <c r="O34" s="539"/>
      <c r="P34" s="539"/>
      <c r="Q34" s="539"/>
      <c r="R34" s="539"/>
      <c r="S34" s="539"/>
      <c r="T34" s="539"/>
      <c r="U34" s="539"/>
      <c r="V34" s="540"/>
      <c r="W34" s="538"/>
      <c r="X34" s="539"/>
      <c r="Y34" s="539"/>
      <c r="Z34" s="539"/>
      <c r="AA34" s="539"/>
      <c r="AB34" s="539"/>
      <c r="AC34" s="539"/>
      <c r="AD34" s="540"/>
      <c r="AE34" s="335"/>
    </row>
    <row r="35" spans="1:31" s="80" customFormat="1" ht="15" customHeight="1" x14ac:dyDescent="0.2">
      <c r="A35" s="52"/>
      <c r="B35" s="52"/>
      <c r="C35" s="542" t="s">
        <v>514</v>
      </c>
      <c r="D35" s="543"/>
      <c r="E35" s="543"/>
      <c r="F35" s="543"/>
      <c r="G35" s="543"/>
      <c r="H35" s="543"/>
      <c r="I35" s="543"/>
      <c r="J35" s="543"/>
      <c r="K35" s="543"/>
      <c r="L35" s="544"/>
      <c r="M35" s="93" t="s">
        <v>389</v>
      </c>
      <c r="N35" s="121" t="s">
        <v>11</v>
      </c>
      <c r="O35" s="121"/>
      <c r="P35" s="121"/>
      <c r="Q35" s="121"/>
      <c r="R35" s="89" t="s">
        <v>166</v>
      </c>
      <c r="S35" s="121" t="s">
        <v>12</v>
      </c>
      <c r="T35" s="121"/>
      <c r="U35" s="121"/>
      <c r="V35" s="122"/>
      <c r="W35" s="551"/>
      <c r="X35" s="552"/>
      <c r="Y35" s="552"/>
      <c r="Z35" s="552"/>
      <c r="AA35" s="552"/>
      <c r="AB35" s="552"/>
      <c r="AC35" s="552"/>
      <c r="AD35" s="553"/>
      <c r="AE35" s="335" t="s">
        <v>387</v>
      </c>
    </row>
    <row r="36" spans="1:31" s="35" customFormat="1" ht="15" customHeight="1" x14ac:dyDescent="0.2">
      <c r="C36" s="545"/>
      <c r="D36" s="546"/>
      <c r="E36" s="546"/>
      <c r="F36" s="546"/>
      <c r="G36" s="546"/>
      <c r="H36" s="546"/>
      <c r="I36" s="546"/>
      <c r="J36" s="546"/>
      <c r="K36" s="546"/>
      <c r="L36" s="547"/>
      <c r="M36" s="55" t="s">
        <v>166</v>
      </c>
      <c r="N36" s="47" t="s">
        <v>14</v>
      </c>
      <c r="O36" s="47"/>
      <c r="P36" s="47"/>
      <c r="Q36" s="47"/>
      <c r="R36" s="87"/>
      <c r="S36" s="47"/>
      <c r="T36" s="47"/>
      <c r="U36" s="47"/>
      <c r="V36" s="96"/>
      <c r="W36" s="554"/>
      <c r="X36" s="555"/>
      <c r="Y36" s="555"/>
      <c r="Z36" s="555"/>
      <c r="AA36" s="555"/>
      <c r="AB36" s="555"/>
      <c r="AC36" s="555"/>
      <c r="AD36" s="556"/>
      <c r="AE36" s="335" t="s">
        <v>388</v>
      </c>
    </row>
    <row r="37" spans="1:31" s="35" customFormat="1" ht="15" customHeight="1" x14ac:dyDescent="0.2">
      <c r="C37" s="545"/>
      <c r="D37" s="546"/>
      <c r="E37" s="546"/>
      <c r="F37" s="546"/>
      <c r="G37" s="546"/>
      <c r="H37" s="546"/>
      <c r="I37" s="546"/>
      <c r="J37" s="546"/>
      <c r="K37" s="546"/>
      <c r="L37" s="547"/>
      <c r="M37" s="55" t="s">
        <v>166</v>
      </c>
      <c r="N37" s="47" t="s">
        <v>13</v>
      </c>
      <c r="O37" s="47"/>
      <c r="P37" s="47"/>
      <c r="Q37" s="47"/>
      <c r="R37" s="87"/>
      <c r="S37" s="47"/>
      <c r="T37" s="47"/>
      <c r="U37" s="47"/>
      <c r="V37" s="96"/>
      <c r="W37" s="554"/>
      <c r="X37" s="555"/>
      <c r="Y37" s="555"/>
      <c r="Z37" s="555"/>
      <c r="AA37" s="555"/>
      <c r="AB37" s="555"/>
      <c r="AC37" s="555"/>
      <c r="AD37" s="556"/>
      <c r="AE37" s="335"/>
    </row>
    <row r="38" spans="1:31" s="80" customFormat="1" ht="15" customHeight="1" x14ac:dyDescent="0.2">
      <c r="A38" s="35"/>
      <c r="B38" s="35"/>
      <c r="C38" s="548"/>
      <c r="D38" s="549"/>
      <c r="E38" s="549"/>
      <c r="F38" s="549"/>
      <c r="G38" s="549"/>
      <c r="H38" s="549"/>
      <c r="I38" s="549"/>
      <c r="J38" s="549"/>
      <c r="K38" s="549"/>
      <c r="L38" s="550"/>
      <c r="M38" s="94" t="s">
        <v>166</v>
      </c>
      <c r="N38" s="123" t="s">
        <v>168</v>
      </c>
      <c r="O38" s="123"/>
      <c r="P38" s="123"/>
      <c r="Q38" s="499"/>
      <c r="R38" s="499"/>
      <c r="S38" s="499"/>
      <c r="T38" s="499"/>
      <c r="U38" s="499"/>
      <c r="V38" s="124" t="s">
        <v>169</v>
      </c>
      <c r="W38" s="557"/>
      <c r="X38" s="558"/>
      <c r="Y38" s="558"/>
      <c r="Z38" s="558"/>
      <c r="AA38" s="558"/>
      <c r="AB38" s="558"/>
      <c r="AC38" s="558"/>
      <c r="AD38" s="559"/>
      <c r="AE38" s="335"/>
    </row>
    <row r="39" spans="1:31" s="80" customFormat="1" ht="15" customHeight="1" x14ac:dyDescent="0.2">
      <c r="A39" s="52"/>
      <c r="B39" s="52"/>
      <c r="C39" s="542"/>
      <c r="D39" s="543"/>
      <c r="E39" s="543"/>
      <c r="F39" s="543"/>
      <c r="G39" s="543"/>
      <c r="H39" s="543"/>
      <c r="I39" s="543"/>
      <c r="J39" s="543"/>
      <c r="K39" s="543"/>
      <c r="L39" s="544"/>
      <c r="M39" s="93" t="s">
        <v>166</v>
      </c>
      <c r="N39" s="121" t="s">
        <v>11</v>
      </c>
      <c r="O39" s="121"/>
      <c r="P39" s="121"/>
      <c r="Q39" s="121"/>
      <c r="R39" s="89" t="s">
        <v>166</v>
      </c>
      <c r="S39" s="121" t="s">
        <v>12</v>
      </c>
      <c r="T39" s="121"/>
      <c r="U39" s="121"/>
      <c r="V39" s="122"/>
      <c r="W39" s="551"/>
      <c r="X39" s="552"/>
      <c r="Y39" s="552"/>
      <c r="Z39" s="552"/>
      <c r="AA39" s="552"/>
      <c r="AB39" s="552"/>
      <c r="AC39" s="552"/>
      <c r="AD39" s="553"/>
      <c r="AE39" s="335" t="s">
        <v>392</v>
      </c>
    </row>
    <row r="40" spans="1:31" s="35" customFormat="1" ht="15" customHeight="1" x14ac:dyDescent="0.2">
      <c r="C40" s="545"/>
      <c r="D40" s="546"/>
      <c r="E40" s="546"/>
      <c r="F40" s="546"/>
      <c r="G40" s="546"/>
      <c r="H40" s="546"/>
      <c r="I40" s="546"/>
      <c r="J40" s="546"/>
      <c r="K40" s="546"/>
      <c r="L40" s="547"/>
      <c r="M40" s="55" t="s">
        <v>166</v>
      </c>
      <c r="N40" s="47" t="s">
        <v>14</v>
      </c>
      <c r="O40" s="47"/>
      <c r="P40" s="47"/>
      <c r="Q40" s="47"/>
      <c r="R40" s="87"/>
      <c r="S40" s="47"/>
      <c r="T40" s="47"/>
      <c r="U40" s="47"/>
      <c r="V40" s="96"/>
      <c r="W40" s="554"/>
      <c r="X40" s="555"/>
      <c r="Y40" s="555"/>
      <c r="Z40" s="555"/>
      <c r="AA40" s="555"/>
      <c r="AB40" s="555"/>
      <c r="AC40" s="555"/>
      <c r="AD40" s="556"/>
      <c r="AE40" s="335" t="s">
        <v>390</v>
      </c>
    </row>
    <row r="41" spans="1:31" s="35" customFormat="1" ht="15" customHeight="1" x14ac:dyDescent="0.2">
      <c r="C41" s="545"/>
      <c r="D41" s="546"/>
      <c r="E41" s="546"/>
      <c r="F41" s="546"/>
      <c r="G41" s="546"/>
      <c r="H41" s="546"/>
      <c r="I41" s="546"/>
      <c r="J41" s="546"/>
      <c r="K41" s="546"/>
      <c r="L41" s="547"/>
      <c r="M41" s="55" t="s">
        <v>166</v>
      </c>
      <c r="N41" s="47" t="s">
        <v>13</v>
      </c>
      <c r="O41" s="47"/>
      <c r="P41" s="47"/>
      <c r="Q41" s="47"/>
      <c r="R41" s="87"/>
      <c r="S41" s="47"/>
      <c r="T41" s="47"/>
      <c r="U41" s="47"/>
      <c r="V41" s="96"/>
      <c r="W41" s="554"/>
      <c r="X41" s="555"/>
      <c r="Y41" s="555"/>
      <c r="Z41" s="555"/>
      <c r="AA41" s="555"/>
      <c r="AB41" s="555"/>
      <c r="AC41" s="555"/>
      <c r="AD41" s="556"/>
      <c r="AE41" s="335" t="s">
        <v>391</v>
      </c>
    </row>
    <row r="42" spans="1:31" s="80" customFormat="1" ht="15" customHeight="1" x14ac:dyDescent="0.2">
      <c r="A42" s="35"/>
      <c r="B42" s="35"/>
      <c r="C42" s="548"/>
      <c r="D42" s="549"/>
      <c r="E42" s="549"/>
      <c r="F42" s="549"/>
      <c r="G42" s="549"/>
      <c r="H42" s="549"/>
      <c r="I42" s="549"/>
      <c r="J42" s="549"/>
      <c r="K42" s="549"/>
      <c r="L42" s="550"/>
      <c r="M42" s="94" t="s">
        <v>166</v>
      </c>
      <c r="N42" s="123" t="s">
        <v>168</v>
      </c>
      <c r="O42" s="123"/>
      <c r="P42" s="123"/>
      <c r="Q42" s="499"/>
      <c r="R42" s="499"/>
      <c r="S42" s="499"/>
      <c r="T42" s="499"/>
      <c r="U42" s="499"/>
      <c r="V42" s="124" t="s">
        <v>169</v>
      </c>
      <c r="W42" s="557"/>
      <c r="X42" s="558"/>
      <c r="Y42" s="558"/>
      <c r="Z42" s="558"/>
      <c r="AA42" s="558"/>
      <c r="AB42" s="558"/>
      <c r="AC42" s="558"/>
      <c r="AD42" s="559"/>
      <c r="AE42" s="335"/>
    </row>
    <row r="43" spans="1:31" s="80" customFormat="1" ht="15" customHeight="1" x14ac:dyDescent="0.2">
      <c r="A43" s="52"/>
      <c r="B43" s="52"/>
      <c r="C43" s="542"/>
      <c r="D43" s="543"/>
      <c r="E43" s="543"/>
      <c r="F43" s="543"/>
      <c r="G43" s="543"/>
      <c r="H43" s="543"/>
      <c r="I43" s="543"/>
      <c r="J43" s="543"/>
      <c r="K43" s="543"/>
      <c r="L43" s="544"/>
      <c r="M43" s="93" t="s">
        <v>166</v>
      </c>
      <c r="N43" s="121" t="s">
        <v>11</v>
      </c>
      <c r="O43" s="121"/>
      <c r="P43" s="121"/>
      <c r="Q43" s="121"/>
      <c r="R43" s="89" t="s">
        <v>166</v>
      </c>
      <c r="S43" s="121" t="s">
        <v>12</v>
      </c>
      <c r="T43" s="121"/>
      <c r="U43" s="121"/>
      <c r="V43" s="122"/>
      <c r="W43" s="551"/>
      <c r="X43" s="552"/>
      <c r="Y43" s="552"/>
      <c r="Z43" s="552"/>
      <c r="AA43" s="552"/>
      <c r="AB43" s="552"/>
      <c r="AC43" s="552"/>
      <c r="AD43" s="553"/>
      <c r="AE43" s="335"/>
    </row>
    <row r="44" spans="1:31" s="35" customFormat="1" ht="15" customHeight="1" x14ac:dyDescent="0.2">
      <c r="C44" s="545"/>
      <c r="D44" s="546"/>
      <c r="E44" s="546"/>
      <c r="F44" s="546"/>
      <c r="G44" s="546"/>
      <c r="H44" s="546"/>
      <c r="I44" s="546"/>
      <c r="J44" s="546"/>
      <c r="K44" s="546"/>
      <c r="L44" s="547"/>
      <c r="M44" s="55" t="s">
        <v>166</v>
      </c>
      <c r="N44" s="47" t="s">
        <v>14</v>
      </c>
      <c r="O44" s="47"/>
      <c r="P44" s="47"/>
      <c r="Q44" s="47"/>
      <c r="R44" s="87"/>
      <c r="S44" s="47"/>
      <c r="T44" s="47"/>
      <c r="U44" s="47"/>
      <c r="V44" s="96"/>
      <c r="W44" s="554"/>
      <c r="X44" s="555"/>
      <c r="Y44" s="555"/>
      <c r="Z44" s="555"/>
      <c r="AA44" s="555"/>
      <c r="AB44" s="555"/>
      <c r="AC44" s="555"/>
      <c r="AD44" s="556"/>
      <c r="AE44" s="335"/>
    </row>
    <row r="45" spans="1:31" s="35" customFormat="1" ht="15" customHeight="1" x14ac:dyDescent="0.2">
      <c r="C45" s="545"/>
      <c r="D45" s="546"/>
      <c r="E45" s="546"/>
      <c r="F45" s="546"/>
      <c r="G45" s="546"/>
      <c r="H45" s="546"/>
      <c r="I45" s="546"/>
      <c r="J45" s="546"/>
      <c r="K45" s="546"/>
      <c r="L45" s="547"/>
      <c r="M45" s="55" t="s">
        <v>166</v>
      </c>
      <c r="N45" s="47" t="s">
        <v>13</v>
      </c>
      <c r="O45" s="47"/>
      <c r="P45" s="47"/>
      <c r="Q45" s="47"/>
      <c r="R45" s="87"/>
      <c r="S45" s="47"/>
      <c r="T45" s="47"/>
      <c r="U45" s="47"/>
      <c r="V45" s="96"/>
      <c r="W45" s="554"/>
      <c r="X45" s="555"/>
      <c r="Y45" s="555"/>
      <c r="Z45" s="555"/>
      <c r="AA45" s="555"/>
      <c r="AB45" s="555"/>
      <c r="AC45" s="555"/>
      <c r="AD45" s="556"/>
      <c r="AE45" s="335"/>
    </row>
    <row r="46" spans="1:31" s="80" customFormat="1" ht="15" customHeight="1" x14ac:dyDescent="0.2">
      <c r="A46" s="35"/>
      <c r="B46" s="35"/>
      <c r="C46" s="548"/>
      <c r="D46" s="549"/>
      <c r="E46" s="549"/>
      <c r="F46" s="549"/>
      <c r="G46" s="549"/>
      <c r="H46" s="549"/>
      <c r="I46" s="549"/>
      <c r="J46" s="549"/>
      <c r="K46" s="549"/>
      <c r="L46" s="550"/>
      <c r="M46" s="94" t="s">
        <v>166</v>
      </c>
      <c r="N46" s="123" t="s">
        <v>168</v>
      </c>
      <c r="O46" s="123"/>
      <c r="P46" s="123"/>
      <c r="Q46" s="499"/>
      <c r="R46" s="499"/>
      <c r="S46" s="499"/>
      <c r="T46" s="499"/>
      <c r="U46" s="499"/>
      <c r="V46" s="124" t="s">
        <v>169</v>
      </c>
      <c r="W46" s="557"/>
      <c r="X46" s="558"/>
      <c r="Y46" s="558"/>
      <c r="Z46" s="558"/>
      <c r="AA46" s="558"/>
      <c r="AB46" s="558"/>
      <c r="AC46" s="558"/>
      <c r="AD46" s="559"/>
      <c r="AE46" s="335"/>
    </row>
    <row r="47" spans="1:31" s="80" customFormat="1" ht="15" customHeight="1" x14ac:dyDescent="0.2">
      <c r="A47" s="52"/>
      <c r="B47" s="52"/>
      <c r="C47" s="542"/>
      <c r="D47" s="543"/>
      <c r="E47" s="543"/>
      <c r="F47" s="543"/>
      <c r="G47" s="543"/>
      <c r="H47" s="543"/>
      <c r="I47" s="543"/>
      <c r="J47" s="543"/>
      <c r="K47" s="543"/>
      <c r="L47" s="544"/>
      <c r="M47" s="93" t="s">
        <v>166</v>
      </c>
      <c r="N47" s="121" t="s">
        <v>11</v>
      </c>
      <c r="O47" s="121"/>
      <c r="P47" s="121"/>
      <c r="Q47" s="121"/>
      <c r="R47" s="89" t="s">
        <v>166</v>
      </c>
      <c r="S47" s="121" t="s">
        <v>12</v>
      </c>
      <c r="T47" s="121"/>
      <c r="U47" s="121"/>
      <c r="V47" s="122"/>
      <c r="W47" s="551"/>
      <c r="X47" s="552"/>
      <c r="Y47" s="552"/>
      <c r="Z47" s="552"/>
      <c r="AA47" s="552"/>
      <c r="AB47" s="552"/>
      <c r="AC47" s="552"/>
      <c r="AD47" s="553"/>
      <c r="AE47" s="335"/>
    </row>
    <row r="48" spans="1:31" s="35" customFormat="1" ht="15" customHeight="1" x14ac:dyDescent="0.2">
      <c r="C48" s="545"/>
      <c r="D48" s="546"/>
      <c r="E48" s="546"/>
      <c r="F48" s="546"/>
      <c r="G48" s="546"/>
      <c r="H48" s="546"/>
      <c r="I48" s="546"/>
      <c r="J48" s="546"/>
      <c r="K48" s="546"/>
      <c r="L48" s="547"/>
      <c r="M48" s="55" t="s">
        <v>166</v>
      </c>
      <c r="N48" s="47" t="s">
        <v>14</v>
      </c>
      <c r="O48" s="47"/>
      <c r="P48" s="47"/>
      <c r="Q48" s="47"/>
      <c r="R48" s="87"/>
      <c r="S48" s="47"/>
      <c r="T48" s="47"/>
      <c r="U48" s="47"/>
      <c r="V48" s="96"/>
      <c r="W48" s="554"/>
      <c r="X48" s="555"/>
      <c r="Y48" s="555"/>
      <c r="Z48" s="555"/>
      <c r="AA48" s="555"/>
      <c r="AB48" s="555"/>
      <c r="AC48" s="555"/>
      <c r="AD48" s="556"/>
      <c r="AE48" s="335"/>
    </row>
    <row r="49" spans="1:31" s="35" customFormat="1" ht="15" customHeight="1" x14ac:dyDescent="0.2">
      <c r="C49" s="545"/>
      <c r="D49" s="546"/>
      <c r="E49" s="546"/>
      <c r="F49" s="546"/>
      <c r="G49" s="546"/>
      <c r="H49" s="546"/>
      <c r="I49" s="546"/>
      <c r="J49" s="546"/>
      <c r="K49" s="546"/>
      <c r="L49" s="547"/>
      <c r="M49" s="55" t="s">
        <v>166</v>
      </c>
      <c r="N49" s="47" t="s">
        <v>13</v>
      </c>
      <c r="O49" s="47"/>
      <c r="P49" s="47"/>
      <c r="Q49" s="47"/>
      <c r="R49" s="87"/>
      <c r="S49" s="47"/>
      <c r="T49" s="47"/>
      <c r="U49" s="47"/>
      <c r="V49" s="96"/>
      <c r="W49" s="554"/>
      <c r="X49" s="555"/>
      <c r="Y49" s="555"/>
      <c r="Z49" s="555"/>
      <c r="AA49" s="555"/>
      <c r="AB49" s="555"/>
      <c r="AC49" s="555"/>
      <c r="AD49" s="556"/>
      <c r="AE49" s="335"/>
    </row>
    <row r="50" spans="1:31" s="80" customFormat="1" ht="15" customHeight="1" x14ac:dyDescent="0.2">
      <c r="A50" s="35"/>
      <c r="B50" s="35"/>
      <c r="C50" s="548"/>
      <c r="D50" s="549"/>
      <c r="E50" s="549"/>
      <c r="F50" s="549"/>
      <c r="G50" s="549"/>
      <c r="H50" s="549"/>
      <c r="I50" s="549"/>
      <c r="J50" s="549"/>
      <c r="K50" s="549"/>
      <c r="L50" s="550"/>
      <c r="M50" s="94" t="s">
        <v>166</v>
      </c>
      <c r="N50" s="123" t="s">
        <v>168</v>
      </c>
      <c r="O50" s="123"/>
      <c r="P50" s="123"/>
      <c r="Q50" s="499"/>
      <c r="R50" s="499"/>
      <c r="S50" s="499"/>
      <c r="T50" s="499"/>
      <c r="U50" s="499"/>
      <c r="V50" s="124" t="s">
        <v>169</v>
      </c>
      <c r="W50" s="557"/>
      <c r="X50" s="558"/>
      <c r="Y50" s="558"/>
      <c r="Z50" s="558"/>
      <c r="AA50" s="558"/>
      <c r="AB50" s="558"/>
      <c r="AC50" s="558"/>
      <c r="AD50" s="559"/>
      <c r="AE50" s="335"/>
    </row>
    <row r="51" spans="1:31" s="80" customFormat="1" ht="15" customHeight="1" x14ac:dyDescent="0.2">
      <c r="A51" s="52"/>
      <c r="B51" s="52"/>
      <c r="C51" s="542"/>
      <c r="D51" s="543"/>
      <c r="E51" s="543"/>
      <c r="F51" s="543"/>
      <c r="G51" s="543"/>
      <c r="H51" s="543"/>
      <c r="I51" s="543"/>
      <c r="J51" s="543"/>
      <c r="K51" s="543"/>
      <c r="L51" s="544"/>
      <c r="M51" s="93" t="s">
        <v>166</v>
      </c>
      <c r="N51" s="121" t="s">
        <v>11</v>
      </c>
      <c r="O51" s="121"/>
      <c r="P51" s="121"/>
      <c r="Q51" s="121"/>
      <c r="R51" s="89" t="s">
        <v>166</v>
      </c>
      <c r="S51" s="121" t="s">
        <v>12</v>
      </c>
      <c r="T51" s="121"/>
      <c r="U51" s="121"/>
      <c r="V51" s="122"/>
      <c r="W51" s="551"/>
      <c r="X51" s="552"/>
      <c r="Y51" s="552"/>
      <c r="Z51" s="552"/>
      <c r="AA51" s="552"/>
      <c r="AB51" s="552"/>
      <c r="AC51" s="552"/>
      <c r="AD51" s="553"/>
      <c r="AE51" s="335"/>
    </row>
    <row r="52" spans="1:31" s="35" customFormat="1" ht="15" customHeight="1" x14ac:dyDescent="0.2">
      <c r="C52" s="545"/>
      <c r="D52" s="546"/>
      <c r="E52" s="546"/>
      <c r="F52" s="546"/>
      <c r="G52" s="546"/>
      <c r="H52" s="546"/>
      <c r="I52" s="546"/>
      <c r="J52" s="546"/>
      <c r="K52" s="546"/>
      <c r="L52" s="547"/>
      <c r="M52" s="55" t="s">
        <v>166</v>
      </c>
      <c r="N52" s="47" t="s">
        <v>14</v>
      </c>
      <c r="O52" s="47"/>
      <c r="P52" s="47"/>
      <c r="Q52" s="47"/>
      <c r="R52" s="87"/>
      <c r="S52" s="47"/>
      <c r="T52" s="47"/>
      <c r="U52" s="47"/>
      <c r="V52" s="96"/>
      <c r="W52" s="554"/>
      <c r="X52" s="555"/>
      <c r="Y52" s="555"/>
      <c r="Z52" s="555"/>
      <c r="AA52" s="555"/>
      <c r="AB52" s="555"/>
      <c r="AC52" s="555"/>
      <c r="AD52" s="556"/>
      <c r="AE52" s="335"/>
    </row>
    <row r="53" spans="1:31" s="35" customFormat="1" ht="15" customHeight="1" x14ac:dyDescent="0.2">
      <c r="C53" s="545"/>
      <c r="D53" s="546"/>
      <c r="E53" s="546"/>
      <c r="F53" s="546"/>
      <c r="G53" s="546"/>
      <c r="H53" s="546"/>
      <c r="I53" s="546"/>
      <c r="J53" s="546"/>
      <c r="K53" s="546"/>
      <c r="L53" s="547"/>
      <c r="M53" s="55" t="s">
        <v>166</v>
      </c>
      <c r="N53" s="47" t="s">
        <v>13</v>
      </c>
      <c r="O53" s="47"/>
      <c r="P53" s="47"/>
      <c r="Q53" s="47"/>
      <c r="R53" s="87"/>
      <c r="S53" s="47"/>
      <c r="T53" s="47"/>
      <c r="U53" s="47"/>
      <c r="V53" s="96"/>
      <c r="W53" s="554"/>
      <c r="X53" s="555"/>
      <c r="Y53" s="555"/>
      <c r="Z53" s="555"/>
      <c r="AA53" s="555"/>
      <c r="AB53" s="555"/>
      <c r="AC53" s="555"/>
      <c r="AD53" s="556"/>
      <c r="AE53" s="335"/>
    </row>
    <row r="54" spans="1:31" s="80" customFormat="1" ht="15" customHeight="1" x14ac:dyDescent="0.2">
      <c r="A54" s="35"/>
      <c r="B54" s="35"/>
      <c r="C54" s="548"/>
      <c r="D54" s="549"/>
      <c r="E54" s="549"/>
      <c r="F54" s="549"/>
      <c r="G54" s="549"/>
      <c r="H54" s="549"/>
      <c r="I54" s="549"/>
      <c r="J54" s="549"/>
      <c r="K54" s="549"/>
      <c r="L54" s="550"/>
      <c r="M54" s="94" t="s">
        <v>166</v>
      </c>
      <c r="N54" s="123" t="s">
        <v>168</v>
      </c>
      <c r="O54" s="123"/>
      <c r="P54" s="123"/>
      <c r="Q54" s="499"/>
      <c r="R54" s="499"/>
      <c r="S54" s="499"/>
      <c r="T54" s="499"/>
      <c r="U54" s="499"/>
      <c r="V54" s="124" t="s">
        <v>169</v>
      </c>
      <c r="W54" s="557"/>
      <c r="X54" s="558"/>
      <c r="Y54" s="558"/>
      <c r="Z54" s="558"/>
      <c r="AA54" s="558"/>
      <c r="AB54" s="558"/>
      <c r="AC54" s="558"/>
      <c r="AD54" s="559"/>
      <c r="AE54" s="335"/>
    </row>
  </sheetData>
  <mergeCells count="27">
    <mergeCell ref="T7:AD8"/>
    <mergeCell ref="T9:AD10"/>
    <mergeCell ref="Q50:U50"/>
    <mergeCell ref="Q54:U54"/>
    <mergeCell ref="W35:AD38"/>
    <mergeCell ref="W39:AD42"/>
    <mergeCell ref="W43:AD46"/>
    <mergeCell ref="W47:AD50"/>
    <mergeCell ref="A15:AD16"/>
    <mergeCell ref="Q42:U42"/>
    <mergeCell ref="C51:L54"/>
    <mergeCell ref="W51:AD54"/>
    <mergeCell ref="C35:L38"/>
    <mergeCell ref="C39:L42"/>
    <mergeCell ref="Q38:U38"/>
    <mergeCell ref="B23:K24"/>
    <mergeCell ref="C43:L46"/>
    <mergeCell ref="C47:L50"/>
    <mergeCell ref="Q46:U46"/>
    <mergeCell ref="C33:L34"/>
    <mergeCell ref="M33:V34"/>
    <mergeCell ref="T11:AD12"/>
    <mergeCell ref="T13:AD13"/>
    <mergeCell ref="T14:AD14"/>
    <mergeCell ref="W33:AD34"/>
    <mergeCell ref="A21:AD21"/>
    <mergeCell ref="M23:AD24"/>
  </mergeCells>
  <phoneticPr fontId="1"/>
  <conditionalFormatting sqref="T7:AD10 T11">
    <cfRule type="containsBlanks" dxfId="180" priority="32">
      <formula>LEN(TRIM(T7))=0</formula>
    </cfRule>
  </conditionalFormatting>
  <conditionalFormatting sqref="T11">
    <cfRule type="containsBlanks" dxfId="179" priority="30">
      <formula>LEN(TRIM(T11))=0</formula>
    </cfRule>
    <cfRule type="containsBlanks" dxfId="178" priority="31">
      <formula>LEN(TRIM(T11))=0</formula>
    </cfRule>
  </conditionalFormatting>
  <conditionalFormatting sqref="M23:AD24 Q26 S26 U26 U28 S28">
    <cfRule type="containsBlanks" dxfId="177" priority="29">
      <formula>LEN(TRIM(M23))=0</formula>
    </cfRule>
  </conditionalFormatting>
  <conditionalFormatting sqref="Y3">
    <cfRule type="containsBlanks" dxfId="176" priority="27">
      <formula>LEN(TRIM(Y3))=0</formula>
    </cfRule>
    <cfRule type="containsBlanks" dxfId="175" priority="28">
      <formula>LEN(TRIM(Y3))=0</formula>
    </cfRule>
  </conditionalFormatting>
  <conditionalFormatting sqref="AA3">
    <cfRule type="containsBlanks" dxfId="174" priority="25">
      <formula>LEN(TRIM(AA3))=0</formula>
    </cfRule>
    <cfRule type="containsBlanks" dxfId="173" priority="26">
      <formula>LEN(TRIM(AA3))=0</formula>
    </cfRule>
  </conditionalFormatting>
  <conditionalFormatting sqref="AC3">
    <cfRule type="containsBlanks" dxfId="172" priority="23">
      <formula>LEN(TRIM(AC3))=0</formula>
    </cfRule>
    <cfRule type="containsBlanks" dxfId="171" priority="24">
      <formula>LEN(TRIM(AC3))=0</formula>
    </cfRule>
  </conditionalFormatting>
  <conditionalFormatting sqref="C35:L38">
    <cfRule type="containsBlanks" dxfId="170" priority="21">
      <formula>LEN(TRIM(C35))=0</formula>
    </cfRule>
  </conditionalFormatting>
  <conditionalFormatting sqref="Q28">
    <cfRule type="containsBlanks" dxfId="169" priority="19">
      <formula>LEN(TRIM(Q28))=0</formula>
    </cfRule>
  </conditionalFormatting>
  <conditionalFormatting sqref="T13">
    <cfRule type="containsBlanks" dxfId="168" priority="6">
      <formula>LEN(TRIM(T13))=0</formula>
    </cfRule>
  </conditionalFormatting>
  <conditionalFormatting sqref="T13">
    <cfRule type="containsBlanks" dxfId="167" priority="4">
      <formula>LEN(TRIM(T13))=0</formula>
    </cfRule>
    <cfRule type="containsBlanks" dxfId="166" priority="5">
      <formula>LEN(TRIM(T13))=0</formula>
    </cfRule>
  </conditionalFormatting>
  <conditionalFormatting sqref="T14">
    <cfRule type="containsBlanks" dxfId="165" priority="3">
      <formula>LEN(TRIM(T14))=0</formula>
    </cfRule>
  </conditionalFormatting>
  <conditionalFormatting sqref="T14">
    <cfRule type="containsBlanks" dxfId="164" priority="1">
      <formula>LEN(TRIM(T14))=0</formula>
    </cfRule>
    <cfRule type="containsBlanks" dxfId="163" priority="2">
      <formula>LEN(TRIM(T14))=0</formula>
    </cfRule>
  </conditionalFormatting>
  <dataValidations count="2">
    <dataValidation type="list" showInputMessage="1" showErrorMessage="1" sqref="M35:M54 R35 R39 R43 R47 R51">
      <formula1>"□,■"</formula1>
    </dataValidation>
    <dataValidation imeMode="halfAlpha" allowBlank="1" showInputMessage="1" showErrorMessage="1" sqref="AA3 Y3 AC3 Q28"/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view="pageBreakPreview" zoomScaleNormal="100" zoomScaleSheetLayoutView="100" workbookViewId="0"/>
  </sheetViews>
  <sheetFormatPr defaultColWidth="2.90625" defaultRowHeight="15" customHeight="1" x14ac:dyDescent="0.2"/>
  <cols>
    <col min="1" max="16" width="2.90625" style="8"/>
    <col min="17" max="17" width="2.90625" style="8" customWidth="1"/>
    <col min="18" max="30" width="2.90625" style="8"/>
    <col min="31" max="31" width="2.90625" style="334"/>
    <col min="32" max="16384" width="2.90625" style="8"/>
  </cols>
  <sheetData>
    <row r="1" spans="1:45" ht="15" customHeight="1" x14ac:dyDescent="0.2">
      <c r="A1" s="8" t="s">
        <v>24</v>
      </c>
      <c r="AS1" s="334"/>
    </row>
    <row r="2" spans="1:45" s="12" customFormat="1" ht="15" customHeight="1" x14ac:dyDescent="0.2">
      <c r="A2" s="19" t="s">
        <v>67</v>
      </c>
      <c r="B2" s="22" t="s">
        <v>2</v>
      </c>
      <c r="C2" s="24"/>
      <c r="D2" s="24"/>
      <c r="E2" s="25"/>
      <c r="F2" s="23" t="s">
        <v>160</v>
      </c>
      <c r="G2" s="24"/>
      <c r="H2" s="24"/>
      <c r="I2" s="24"/>
      <c r="J2" s="24"/>
      <c r="K2" s="24"/>
      <c r="L2" s="24"/>
      <c r="M2" s="24"/>
      <c r="N2" s="24"/>
      <c r="O2" s="25"/>
      <c r="AE2" s="335"/>
      <c r="AS2" s="335"/>
    </row>
    <row r="3" spans="1:45" s="12" customFormat="1" ht="15" customHeight="1" x14ac:dyDescent="0.2">
      <c r="A3" s="20" t="s">
        <v>66</v>
      </c>
      <c r="B3" s="23" t="s">
        <v>3</v>
      </c>
      <c r="C3" s="17"/>
      <c r="D3" s="17"/>
      <c r="E3" s="18"/>
      <c r="F3" s="17" t="s">
        <v>161</v>
      </c>
      <c r="G3" s="17"/>
      <c r="H3" s="17"/>
      <c r="I3" s="17"/>
      <c r="J3" s="17"/>
      <c r="K3" s="17"/>
      <c r="L3" s="17"/>
      <c r="M3" s="17"/>
      <c r="N3" s="17"/>
      <c r="O3" s="18"/>
      <c r="P3" s="74"/>
      <c r="Q3" s="74"/>
      <c r="R3" s="74"/>
      <c r="S3" s="10"/>
      <c r="T3" s="10"/>
      <c r="U3" s="102"/>
      <c r="V3" s="406"/>
      <c r="W3" s="8"/>
      <c r="X3" s="10" t="s">
        <v>493</v>
      </c>
      <c r="Y3" s="236" t="str">
        <f>IF('2（当初）'!$Y$7="","",'2（当初）'!$Y$7)</f>
        <v/>
      </c>
      <c r="Z3" s="406" t="s">
        <v>29</v>
      </c>
      <c r="AA3" s="236" t="str">
        <f>IF('2（当初）'!$AA$7="","",'2（当初）'!$AA$7)</f>
        <v/>
      </c>
      <c r="AB3" s="406" t="s">
        <v>64</v>
      </c>
      <c r="AC3" s="236" t="str">
        <f>IF('2（当初）'!$AC$7="","",'2（当初）'!$AC$7)</f>
        <v/>
      </c>
      <c r="AD3" s="406" t="s">
        <v>65</v>
      </c>
      <c r="AE3" s="340" t="s">
        <v>338</v>
      </c>
      <c r="AS3" s="335"/>
    </row>
    <row r="4" spans="1:45" s="12" customFormat="1" ht="15" customHeight="1" x14ac:dyDescent="0.2">
      <c r="A4" s="1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S4" s="13"/>
      <c r="T4" s="13"/>
      <c r="U4" s="13"/>
      <c r="W4" s="8"/>
      <c r="X4" s="10"/>
      <c r="Y4" s="8"/>
      <c r="Z4" s="406"/>
      <c r="AA4" s="8"/>
      <c r="AB4" s="406"/>
      <c r="AC4" s="8"/>
      <c r="AD4" s="406"/>
      <c r="AE4" s="335"/>
      <c r="AS4" s="335"/>
    </row>
    <row r="5" spans="1:45" ht="15" customHeight="1" x14ac:dyDescent="0.2">
      <c r="A5" s="406"/>
      <c r="X5" s="10"/>
      <c r="Z5" s="406"/>
      <c r="AB5" s="406"/>
      <c r="AD5" s="406"/>
    </row>
    <row r="6" spans="1:45" ht="15" customHeight="1" x14ac:dyDescent="0.2">
      <c r="A6" s="9" t="s">
        <v>68</v>
      </c>
    </row>
    <row r="7" spans="1:45" ht="15" customHeight="1" x14ac:dyDescent="0.2">
      <c r="K7" s="9" t="s">
        <v>36</v>
      </c>
      <c r="N7" s="8" t="s">
        <v>69</v>
      </c>
      <c r="T7" s="519" t="str">
        <f>IF(一括入力シート!$C$5="","",一括入力シート!$C$5)</f>
        <v/>
      </c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338" t="s">
        <v>324</v>
      </c>
    </row>
    <row r="8" spans="1:45" ht="15" customHeight="1" x14ac:dyDescent="0.2"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338"/>
    </row>
    <row r="9" spans="1:45" ht="15" customHeight="1" x14ac:dyDescent="0.2">
      <c r="N9" s="8" t="s">
        <v>84</v>
      </c>
      <c r="T9" s="519" t="str">
        <f>IF(一括入力シート!$C$6="","",一括入力シート!$C$6)</f>
        <v/>
      </c>
      <c r="U9" s="519"/>
      <c r="V9" s="519"/>
      <c r="W9" s="519"/>
      <c r="X9" s="519"/>
      <c r="Y9" s="519"/>
      <c r="Z9" s="519"/>
      <c r="AA9" s="519"/>
      <c r="AB9" s="519"/>
      <c r="AC9" s="519"/>
      <c r="AD9" s="519"/>
      <c r="AE9" s="338" t="s">
        <v>324</v>
      </c>
    </row>
    <row r="10" spans="1:45" ht="15" customHeight="1" x14ac:dyDescent="0.2"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338"/>
    </row>
    <row r="11" spans="1:45" ht="15" customHeight="1" x14ac:dyDescent="0.2">
      <c r="A11" s="52"/>
      <c r="B11" s="52"/>
      <c r="C11" s="101"/>
      <c r="D11" s="101"/>
      <c r="E11" s="35"/>
      <c r="N11" s="8" t="s">
        <v>98</v>
      </c>
      <c r="T11" s="518" t="str">
        <f>IF(一括入力シート!C5="","",一括入力シート!$C$7&amp;CHAR(10)&amp;一括入力シート!$C$8)</f>
        <v/>
      </c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338" t="s">
        <v>324</v>
      </c>
    </row>
    <row r="12" spans="1:45" ht="15" customHeight="1" x14ac:dyDescent="0.2">
      <c r="T12" s="518"/>
      <c r="U12" s="518"/>
      <c r="V12" s="518"/>
      <c r="W12" s="518"/>
      <c r="X12" s="518"/>
      <c r="Y12" s="518"/>
      <c r="Z12" s="518"/>
      <c r="AA12" s="518"/>
      <c r="AB12" s="518"/>
      <c r="AC12" s="518"/>
      <c r="AD12" s="518"/>
    </row>
    <row r="13" spans="1:45" ht="15" customHeight="1" x14ac:dyDescent="0.2">
      <c r="N13" s="8" t="s">
        <v>498</v>
      </c>
      <c r="T13" s="518" t="str">
        <f>IF(一括入力シート!C26="","",一括入力シート!C26)</f>
        <v/>
      </c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338" t="s">
        <v>324</v>
      </c>
    </row>
    <row r="14" spans="1:45" ht="15" customHeight="1" x14ac:dyDescent="0.2">
      <c r="N14" s="8" t="s">
        <v>499</v>
      </c>
      <c r="T14" s="518" t="str">
        <f>IF(一括入力シート!C27="","",一括入力シート!C27)</f>
        <v/>
      </c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  <c r="AE14" s="338" t="s">
        <v>324</v>
      </c>
    </row>
    <row r="15" spans="1:45" ht="15" customHeight="1" x14ac:dyDescent="0.2">
      <c r="A15" s="560" t="s">
        <v>162</v>
      </c>
      <c r="B15" s="560"/>
      <c r="C15" s="560"/>
      <c r="D15" s="560"/>
      <c r="E15" s="560"/>
      <c r="F15" s="560"/>
      <c r="G15" s="560"/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560"/>
      <c r="S15" s="560"/>
      <c r="T15" s="560"/>
      <c r="U15" s="560"/>
      <c r="V15" s="560"/>
      <c r="W15" s="560"/>
      <c r="X15" s="560"/>
      <c r="Y15" s="560"/>
      <c r="Z15" s="560"/>
      <c r="AA15" s="560"/>
      <c r="AB15" s="560"/>
      <c r="AC15" s="560"/>
      <c r="AD15" s="560"/>
    </row>
    <row r="16" spans="1:45" ht="15" customHeight="1" x14ac:dyDescent="0.2">
      <c r="A16" s="560"/>
      <c r="B16" s="560"/>
      <c r="C16" s="560"/>
      <c r="D16" s="560"/>
      <c r="E16" s="560"/>
      <c r="F16" s="560"/>
      <c r="G16" s="560"/>
      <c r="H16" s="560"/>
      <c r="I16" s="560"/>
      <c r="J16" s="560"/>
      <c r="K16" s="560"/>
      <c r="L16" s="560"/>
      <c r="M16" s="560"/>
      <c r="N16" s="560"/>
      <c r="O16" s="560"/>
      <c r="P16" s="560"/>
      <c r="Q16" s="560"/>
      <c r="R16" s="560"/>
      <c r="S16" s="560"/>
      <c r="T16" s="560"/>
      <c r="U16" s="560"/>
      <c r="V16" s="560"/>
      <c r="W16" s="560"/>
      <c r="X16" s="560"/>
      <c r="Y16" s="560"/>
      <c r="Z16" s="560"/>
      <c r="AA16" s="560"/>
      <c r="AB16" s="560"/>
      <c r="AC16" s="560"/>
      <c r="AD16" s="560"/>
    </row>
    <row r="17" spans="1:31" s="35" customFormat="1" ht="15" customHeight="1" x14ac:dyDescent="0.2">
      <c r="A17" s="45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335"/>
    </row>
    <row r="18" spans="1:31" s="35" customFormat="1" ht="15" customHeight="1" x14ac:dyDescent="0.2">
      <c r="A18" s="45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335"/>
    </row>
    <row r="19" spans="1:31" s="35" customFormat="1" ht="15" customHeight="1" x14ac:dyDescent="0.2">
      <c r="B19" s="35" t="s">
        <v>163</v>
      </c>
      <c r="AE19" s="335"/>
    </row>
    <row r="20" spans="1:31" s="35" customFormat="1" ht="15" customHeight="1" x14ac:dyDescent="0.2">
      <c r="C20" s="2"/>
      <c r="D20" s="2"/>
      <c r="E20" s="2"/>
      <c r="F20" s="2"/>
      <c r="G20" s="2"/>
      <c r="H20" s="2"/>
      <c r="I20" s="2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335"/>
    </row>
    <row r="21" spans="1:31" s="35" customFormat="1" ht="15" customHeight="1" x14ac:dyDescent="0.2">
      <c r="A21" s="522" t="s">
        <v>40</v>
      </c>
      <c r="B21" s="522"/>
      <c r="C21" s="522"/>
      <c r="D21" s="522"/>
      <c r="E21" s="522"/>
      <c r="F21" s="522"/>
      <c r="G21" s="522"/>
      <c r="H21" s="522"/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2"/>
      <c r="U21" s="522"/>
      <c r="V21" s="522"/>
      <c r="W21" s="522"/>
      <c r="X21" s="522"/>
      <c r="Y21" s="522"/>
      <c r="Z21" s="522"/>
      <c r="AA21" s="522"/>
      <c r="AB21" s="522"/>
      <c r="AC21" s="522"/>
      <c r="AD21" s="522"/>
      <c r="AE21" s="335"/>
    </row>
    <row r="22" spans="1:31" s="35" customFormat="1" ht="15" customHeight="1" x14ac:dyDescent="0.2">
      <c r="C22" s="407"/>
      <c r="D22" s="407"/>
      <c r="E22" s="407"/>
      <c r="F22" s="407"/>
      <c r="G22" s="407"/>
      <c r="H22" s="407"/>
      <c r="I22" s="407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335"/>
    </row>
    <row r="23" spans="1:31" s="35" customFormat="1" ht="15" customHeight="1" x14ac:dyDescent="0.2">
      <c r="B23" s="500" t="s">
        <v>91</v>
      </c>
      <c r="C23" s="500"/>
      <c r="D23" s="500"/>
      <c r="E23" s="500"/>
      <c r="F23" s="500"/>
      <c r="G23" s="500"/>
      <c r="H23" s="500"/>
      <c r="I23" s="500"/>
      <c r="J23" s="500"/>
      <c r="K23" s="500"/>
      <c r="L23" s="49"/>
      <c r="M23" s="541" t="str">
        <f>IF(一括入力シート!$C$10="","",一括入力シート!$C$10)</f>
        <v/>
      </c>
      <c r="N23" s="541"/>
      <c r="O23" s="541"/>
      <c r="P23" s="541"/>
      <c r="Q23" s="541"/>
      <c r="R23" s="541"/>
      <c r="S23" s="541"/>
      <c r="T23" s="541"/>
      <c r="U23" s="541"/>
      <c r="V23" s="541"/>
      <c r="W23" s="541"/>
      <c r="X23" s="541"/>
      <c r="Y23" s="541"/>
      <c r="Z23" s="541"/>
      <c r="AA23" s="541"/>
      <c r="AB23" s="541"/>
      <c r="AC23" s="541"/>
      <c r="AD23" s="541"/>
      <c r="AE23" s="338" t="s">
        <v>324</v>
      </c>
    </row>
    <row r="24" spans="1:31" s="35" customFormat="1" ht="15" customHeight="1" x14ac:dyDescent="0.2">
      <c r="B24" s="500"/>
      <c r="C24" s="500"/>
      <c r="D24" s="500"/>
      <c r="E24" s="500"/>
      <c r="F24" s="500"/>
      <c r="G24" s="500"/>
      <c r="H24" s="500"/>
      <c r="I24" s="500"/>
      <c r="J24" s="500"/>
      <c r="K24" s="500"/>
      <c r="M24" s="541"/>
      <c r="N24" s="541"/>
      <c r="O24" s="541"/>
      <c r="P24" s="541"/>
      <c r="Q24" s="541"/>
      <c r="R24" s="541"/>
      <c r="S24" s="541"/>
      <c r="T24" s="541"/>
      <c r="U24" s="541"/>
      <c r="V24" s="541"/>
      <c r="W24" s="541"/>
      <c r="X24" s="541"/>
      <c r="Y24" s="541"/>
      <c r="Z24" s="541"/>
      <c r="AA24" s="541"/>
      <c r="AB24" s="541"/>
      <c r="AC24" s="541"/>
      <c r="AD24" s="541"/>
      <c r="AE24" s="335"/>
    </row>
    <row r="25" spans="1:31" s="35" customFormat="1" ht="15" customHeight="1" x14ac:dyDescent="0.2">
      <c r="AE25" s="335"/>
    </row>
    <row r="26" spans="1:31" s="35" customFormat="1" ht="15" customHeight="1" x14ac:dyDescent="0.2">
      <c r="B26" s="2" t="s">
        <v>92</v>
      </c>
      <c r="H26" s="408"/>
      <c r="K26" s="408"/>
      <c r="M26" s="420" t="s">
        <v>26</v>
      </c>
      <c r="N26" s="2"/>
      <c r="O26" s="2"/>
      <c r="P26" s="51" t="s">
        <v>493</v>
      </c>
      <c r="Q26" s="325" t="str">
        <f>IF(一括入力シート!D19="","",一括入力シート!D19)</f>
        <v/>
      </c>
      <c r="R26" s="420" t="s">
        <v>29</v>
      </c>
      <c r="S26" s="325" t="str">
        <f>IF(一括入力シート!F19="","",一括入力シート!F19)</f>
        <v/>
      </c>
      <c r="T26" s="420" t="s">
        <v>64</v>
      </c>
      <c r="U26" s="325" t="str">
        <f>IF(一括入力シート!H19="","",一括入力シート!H19)</f>
        <v/>
      </c>
      <c r="V26" s="420" t="s">
        <v>65</v>
      </c>
      <c r="W26" s="2"/>
      <c r="X26" s="2"/>
      <c r="Y26" s="2"/>
      <c r="Z26" s="2"/>
      <c r="AA26" s="2"/>
      <c r="AB26" s="2"/>
      <c r="AC26" s="2"/>
      <c r="AD26" s="2"/>
      <c r="AE26" s="338" t="s">
        <v>324</v>
      </c>
    </row>
    <row r="27" spans="1:31" s="35" customFormat="1" ht="15" customHeight="1" x14ac:dyDescent="0.2">
      <c r="M27" s="2"/>
      <c r="N27" s="2"/>
      <c r="O27" s="2"/>
      <c r="P27" s="2"/>
      <c r="Q27" s="2"/>
      <c r="R27" s="2"/>
      <c r="S27" s="2"/>
      <c r="T27" s="2"/>
      <c r="U27" s="2"/>
      <c r="V27" s="2"/>
      <c r="W27" s="35" t="s">
        <v>474</v>
      </c>
      <c r="X27" s="2"/>
      <c r="Y27" s="2"/>
      <c r="Z27" s="2"/>
      <c r="AA27" s="2"/>
      <c r="AB27" s="2"/>
      <c r="AC27" s="2"/>
      <c r="AD27" s="2"/>
      <c r="AE27" s="335"/>
    </row>
    <row r="28" spans="1:31" s="35" customFormat="1" ht="15" customHeight="1" x14ac:dyDescent="0.2">
      <c r="B28" s="408"/>
      <c r="C28" s="408"/>
      <c r="H28" s="408"/>
      <c r="K28" s="408"/>
      <c r="M28" s="420" t="s">
        <v>27</v>
      </c>
      <c r="N28" s="2"/>
      <c r="O28" s="2"/>
      <c r="P28" s="51" t="s">
        <v>493</v>
      </c>
      <c r="Q28" s="325" t="str">
        <f>IF(一括入力シート!D20="","",一括入力シート!D20)</f>
        <v/>
      </c>
      <c r="R28" s="420" t="s">
        <v>29</v>
      </c>
      <c r="S28" s="325" t="str">
        <f>IF(一括入力シート!F20="","",一括入力シート!F20)</f>
        <v/>
      </c>
      <c r="T28" s="420" t="s">
        <v>64</v>
      </c>
      <c r="U28" s="325" t="str">
        <f>IF(一括入力シート!H20="","",一括入力シート!H20)</f>
        <v/>
      </c>
      <c r="V28" s="420" t="s">
        <v>65</v>
      </c>
      <c r="W28" s="2"/>
      <c r="X28" s="51" t="s">
        <v>493</v>
      </c>
      <c r="Y28" s="325" t="str">
        <f>IF(一括入力シート!D21="","",一括入力シート!D21)</f>
        <v/>
      </c>
      <c r="Z28" s="439" t="s">
        <v>29</v>
      </c>
      <c r="AA28" s="325" t="str">
        <f>IF(一括入力シート!F21="","",一括入力シート!F21)</f>
        <v/>
      </c>
      <c r="AB28" s="439" t="s">
        <v>64</v>
      </c>
      <c r="AC28" s="325" t="str">
        <f>IF(一括入力シート!H21="","",一括入力シート!H21)</f>
        <v/>
      </c>
      <c r="AD28" s="439" t="s">
        <v>65</v>
      </c>
      <c r="AE28" s="338" t="s">
        <v>324</v>
      </c>
    </row>
    <row r="29" spans="1:31" s="80" customFormat="1" ht="15" customHeight="1" x14ac:dyDescent="0.2">
      <c r="A29" s="52"/>
      <c r="B29" s="52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2"/>
      <c r="P29" s="101"/>
      <c r="Q29" s="101"/>
      <c r="R29" s="101"/>
      <c r="S29" s="101"/>
      <c r="T29" s="101"/>
      <c r="U29" s="101"/>
      <c r="V29" s="101"/>
      <c r="W29" s="101"/>
      <c r="X29" s="35"/>
      <c r="Y29" s="35"/>
      <c r="Z29" s="35"/>
      <c r="AA29" s="35"/>
      <c r="AB29" s="35"/>
      <c r="AC29" s="35"/>
      <c r="AD29" s="35"/>
      <c r="AE29" s="335"/>
    </row>
    <row r="30" spans="1:31" s="80" customFormat="1" ht="15" customHeight="1" x14ac:dyDescent="0.2">
      <c r="A30" s="52"/>
      <c r="B30" s="52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408"/>
      <c r="AB30" s="101"/>
      <c r="AC30" s="101"/>
      <c r="AD30" s="101"/>
      <c r="AE30" s="335"/>
    </row>
    <row r="31" spans="1:31" s="80" customFormat="1" ht="15" customHeight="1" x14ac:dyDescent="0.2">
      <c r="A31" s="52"/>
      <c r="B31" s="2" t="s">
        <v>170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35"/>
      <c r="Y31" s="35"/>
      <c r="Z31" s="35"/>
      <c r="AA31" s="35"/>
      <c r="AB31" s="35"/>
      <c r="AC31" s="35"/>
      <c r="AD31" s="35"/>
      <c r="AE31" s="335"/>
    </row>
    <row r="32" spans="1:31" s="80" customFormat="1" ht="15" customHeight="1" x14ac:dyDescent="0.2">
      <c r="A32" s="52"/>
      <c r="B32" s="52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35"/>
      <c r="Y32" s="35"/>
      <c r="Z32" s="35"/>
      <c r="AA32" s="35"/>
      <c r="AB32" s="35"/>
      <c r="AC32" s="35"/>
      <c r="AD32" s="35"/>
      <c r="AE32" s="335"/>
    </row>
    <row r="33" spans="1:31" s="80" customFormat="1" ht="15" customHeight="1" x14ac:dyDescent="0.2">
      <c r="A33" s="52"/>
      <c r="B33" s="52"/>
      <c r="C33" s="535" t="s">
        <v>165</v>
      </c>
      <c r="D33" s="536"/>
      <c r="E33" s="536"/>
      <c r="F33" s="536"/>
      <c r="G33" s="536"/>
      <c r="H33" s="536"/>
      <c r="I33" s="536"/>
      <c r="J33" s="536"/>
      <c r="K33" s="536"/>
      <c r="L33" s="537"/>
      <c r="M33" s="535" t="s">
        <v>164</v>
      </c>
      <c r="N33" s="536"/>
      <c r="O33" s="536"/>
      <c r="P33" s="536"/>
      <c r="Q33" s="536"/>
      <c r="R33" s="536"/>
      <c r="S33" s="536"/>
      <c r="T33" s="536"/>
      <c r="U33" s="536"/>
      <c r="V33" s="537"/>
      <c r="W33" s="535" t="s">
        <v>51</v>
      </c>
      <c r="X33" s="536"/>
      <c r="Y33" s="536"/>
      <c r="Z33" s="536"/>
      <c r="AA33" s="536"/>
      <c r="AB33" s="536"/>
      <c r="AC33" s="536"/>
      <c r="AD33" s="537"/>
      <c r="AE33" s="335"/>
    </row>
    <row r="34" spans="1:31" s="80" customFormat="1" ht="15" customHeight="1" x14ac:dyDescent="0.2">
      <c r="A34" s="52"/>
      <c r="B34" s="52"/>
      <c r="C34" s="538"/>
      <c r="D34" s="539"/>
      <c r="E34" s="539"/>
      <c r="F34" s="539"/>
      <c r="G34" s="539"/>
      <c r="H34" s="539"/>
      <c r="I34" s="539"/>
      <c r="J34" s="539"/>
      <c r="K34" s="539"/>
      <c r="L34" s="540"/>
      <c r="M34" s="538"/>
      <c r="N34" s="539"/>
      <c r="O34" s="539"/>
      <c r="P34" s="539"/>
      <c r="Q34" s="539"/>
      <c r="R34" s="539"/>
      <c r="S34" s="539"/>
      <c r="T34" s="539"/>
      <c r="U34" s="539"/>
      <c r="V34" s="540"/>
      <c r="W34" s="538"/>
      <c r="X34" s="539"/>
      <c r="Y34" s="539"/>
      <c r="Z34" s="539"/>
      <c r="AA34" s="539"/>
      <c r="AB34" s="539"/>
      <c r="AC34" s="539"/>
      <c r="AD34" s="540"/>
      <c r="AE34" s="335"/>
    </row>
    <row r="35" spans="1:31" s="80" customFormat="1" ht="15" customHeight="1" x14ac:dyDescent="0.2">
      <c r="A35" s="52"/>
      <c r="B35" s="52"/>
      <c r="C35" s="542" t="s">
        <v>514</v>
      </c>
      <c r="D35" s="543"/>
      <c r="E35" s="543"/>
      <c r="F35" s="543"/>
      <c r="G35" s="543"/>
      <c r="H35" s="543"/>
      <c r="I35" s="543"/>
      <c r="J35" s="543"/>
      <c r="K35" s="543"/>
      <c r="L35" s="544"/>
      <c r="M35" s="409" t="s">
        <v>389</v>
      </c>
      <c r="N35" s="418" t="s">
        <v>11</v>
      </c>
      <c r="O35" s="418"/>
      <c r="P35" s="418"/>
      <c r="Q35" s="418"/>
      <c r="R35" s="410" t="s">
        <v>166</v>
      </c>
      <c r="S35" s="418" t="s">
        <v>12</v>
      </c>
      <c r="T35" s="418"/>
      <c r="U35" s="418"/>
      <c r="V35" s="419"/>
      <c r="W35" s="551"/>
      <c r="X35" s="552"/>
      <c r="Y35" s="552"/>
      <c r="Z35" s="552"/>
      <c r="AA35" s="552"/>
      <c r="AB35" s="552"/>
      <c r="AC35" s="552"/>
      <c r="AD35" s="553"/>
      <c r="AE35" s="335" t="s">
        <v>387</v>
      </c>
    </row>
    <row r="36" spans="1:31" s="35" customFormat="1" ht="15" customHeight="1" x14ac:dyDescent="0.2">
      <c r="C36" s="545"/>
      <c r="D36" s="546"/>
      <c r="E36" s="546"/>
      <c r="F36" s="546"/>
      <c r="G36" s="546"/>
      <c r="H36" s="546"/>
      <c r="I36" s="546"/>
      <c r="J36" s="546"/>
      <c r="K36" s="546"/>
      <c r="L36" s="547"/>
      <c r="M36" s="417" t="s">
        <v>166</v>
      </c>
      <c r="N36" s="413" t="s">
        <v>14</v>
      </c>
      <c r="O36" s="413"/>
      <c r="P36" s="413"/>
      <c r="Q36" s="413"/>
      <c r="R36" s="408"/>
      <c r="S36" s="413"/>
      <c r="T36" s="413"/>
      <c r="U36" s="413"/>
      <c r="V36" s="414"/>
      <c r="W36" s="554"/>
      <c r="X36" s="555"/>
      <c r="Y36" s="555"/>
      <c r="Z36" s="555"/>
      <c r="AA36" s="555"/>
      <c r="AB36" s="555"/>
      <c r="AC36" s="555"/>
      <c r="AD36" s="556"/>
      <c r="AE36" s="335" t="s">
        <v>388</v>
      </c>
    </row>
    <row r="37" spans="1:31" s="35" customFormat="1" ht="15" customHeight="1" x14ac:dyDescent="0.2">
      <c r="C37" s="545"/>
      <c r="D37" s="546"/>
      <c r="E37" s="546"/>
      <c r="F37" s="546"/>
      <c r="G37" s="546"/>
      <c r="H37" s="546"/>
      <c r="I37" s="546"/>
      <c r="J37" s="546"/>
      <c r="K37" s="546"/>
      <c r="L37" s="547"/>
      <c r="M37" s="417" t="s">
        <v>166</v>
      </c>
      <c r="N37" s="413" t="s">
        <v>13</v>
      </c>
      <c r="O37" s="413"/>
      <c r="P37" s="413"/>
      <c r="Q37" s="413"/>
      <c r="R37" s="408"/>
      <c r="S37" s="413"/>
      <c r="T37" s="413"/>
      <c r="U37" s="413"/>
      <c r="V37" s="414"/>
      <c r="W37" s="554"/>
      <c r="X37" s="555"/>
      <c r="Y37" s="555"/>
      <c r="Z37" s="555"/>
      <c r="AA37" s="555"/>
      <c r="AB37" s="555"/>
      <c r="AC37" s="555"/>
      <c r="AD37" s="556"/>
      <c r="AE37" s="335"/>
    </row>
    <row r="38" spans="1:31" s="80" customFormat="1" ht="15" customHeight="1" x14ac:dyDescent="0.2">
      <c r="A38" s="35"/>
      <c r="B38" s="35"/>
      <c r="C38" s="548"/>
      <c r="D38" s="549"/>
      <c r="E38" s="549"/>
      <c r="F38" s="549"/>
      <c r="G38" s="549"/>
      <c r="H38" s="549"/>
      <c r="I38" s="549"/>
      <c r="J38" s="549"/>
      <c r="K38" s="549"/>
      <c r="L38" s="550"/>
      <c r="M38" s="411" t="s">
        <v>166</v>
      </c>
      <c r="N38" s="415" t="s">
        <v>168</v>
      </c>
      <c r="O38" s="415"/>
      <c r="P38" s="415"/>
      <c r="Q38" s="499"/>
      <c r="R38" s="499"/>
      <c r="S38" s="499"/>
      <c r="T38" s="499"/>
      <c r="U38" s="499"/>
      <c r="V38" s="416" t="s">
        <v>169</v>
      </c>
      <c r="W38" s="557"/>
      <c r="X38" s="558"/>
      <c r="Y38" s="558"/>
      <c r="Z38" s="558"/>
      <c r="AA38" s="558"/>
      <c r="AB38" s="558"/>
      <c r="AC38" s="558"/>
      <c r="AD38" s="559"/>
      <c r="AE38" s="335"/>
    </row>
    <row r="39" spans="1:31" s="80" customFormat="1" ht="15" customHeight="1" x14ac:dyDescent="0.2">
      <c r="A39" s="52"/>
      <c r="B39" s="52"/>
      <c r="C39" s="542"/>
      <c r="D39" s="543"/>
      <c r="E39" s="543"/>
      <c r="F39" s="543"/>
      <c r="G39" s="543"/>
      <c r="H39" s="543"/>
      <c r="I39" s="543"/>
      <c r="J39" s="543"/>
      <c r="K39" s="543"/>
      <c r="L39" s="544"/>
      <c r="M39" s="409" t="s">
        <v>166</v>
      </c>
      <c r="N39" s="418" t="s">
        <v>11</v>
      </c>
      <c r="O39" s="418"/>
      <c r="P39" s="418"/>
      <c r="Q39" s="418"/>
      <c r="R39" s="410" t="s">
        <v>166</v>
      </c>
      <c r="S39" s="418" t="s">
        <v>12</v>
      </c>
      <c r="T39" s="418"/>
      <c r="U39" s="418"/>
      <c r="V39" s="419"/>
      <c r="W39" s="551"/>
      <c r="X39" s="552"/>
      <c r="Y39" s="552"/>
      <c r="Z39" s="552"/>
      <c r="AA39" s="552"/>
      <c r="AB39" s="552"/>
      <c r="AC39" s="552"/>
      <c r="AD39" s="553"/>
      <c r="AE39" s="335" t="s">
        <v>392</v>
      </c>
    </row>
    <row r="40" spans="1:31" s="35" customFormat="1" ht="15" customHeight="1" x14ac:dyDescent="0.2">
      <c r="C40" s="545"/>
      <c r="D40" s="546"/>
      <c r="E40" s="546"/>
      <c r="F40" s="546"/>
      <c r="G40" s="546"/>
      <c r="H40" s="546"/>
      <c r="I40" s="546"/>
      <c r="J40" s="546"/>
      <c r="K40" s="546"/>
      <c r="L40" s="547"/>
      <c r="M40" s="417" t="s">
        <v>166</v>
      </c>
      <c r="N40" s="413" t="s">
        <v>14</v>
      </c>
      <c r="O40" s="413"/>
      <c r="P40" s="413"/>
      <c r="Q40" s="413"/>
      <c r="R40" s="408"/>
      <c r="S40" s="413"/>
      <c r="T40" s="413"/>
      <c r="U40" s="413"/>
      <c r="V40" s="414"/>
      <c r="W40" s="554"/>
      <c r="X40" s="555"/>
      <c r="Y40" s="555"/>
      <c r="Z40" s="555"/>
      <c r="AA40" s="555"/>
      <c r="AB40" s="555"/>
      <c r="AC40" s="555"/>
      <c r="AD40" s="556"/>
      <c r="AE40" s="335" t="s">
        <v>390</v>
      </c>
    </row>
    <row r="41" spans="1:31" s="35" customFormat="1" ht="15" customHeight="1" x14ac:dyDescent="0.2">
      <c r="C41" s="545"/>
      <c r="D41" s="546"/>
      <c r="E41" s="546"/>
      <c r="F41" s="546"/>
      <c r="G41" s="546"/>
      <c r="H41" s="546"/>
      <c r="I41" s="546"/>
      <c r="J41" s="546"/>
      <c r="K41" s="546"/>
      <c r="L41" s="547"/>
      <c r="M41" s="417" t="s">
        <v>166</v>
      </c>
      <c r="N41" s="413" t="s">
        <v>13</v>
      </c>
      <c r="O41" s="413"/>
      <c r="P41" s="413"/>
      <c r="Q41" s="413"/>
      <c r="R41" s="408"/>
      <c r="S41" s="413"/>
      <c r="T41" s="413"/>
      <c r="U41" s="413"/>
      <c r="V41" s="414"/>
      <c r="W41" s="554"/>
      <c r="X41" s="555"/>
      <c r="Y41" s="555"/>
      <c r="Z41" s="555"/>
      <c r="AA41" s="555"/>
      <c r="AB41" s="555"/>
      <c r="AC41" s="555"/>
      <c r="AD41" s="556"/>
      <c r="AE41" s="335" t="s">
        <v>391</v>
      </c>
    </row>
    <row r="42" spans="1:31" s="80" customFormat="1" ht="15" customHeight="1" x14ac:dyDescent="0.2">
      <c r="A42" s="35"/>
      <c r="B42" s="35"/>
      <c r="C42" s="548"/>
      <c r="D42" s="549"/>
      <c r="E42" s="549"/>
      <c r="F42" s="549"/>
      <c r="G42" s="549"/>
      <c r="H42" s="549"/>
      <c r="I42" s="549"/>
      <c r="J42" s="549"/>
      <c r="K42" s="549"/>
      <c r="L42" s="550"/>
      <c r="M42" s="411" t="s">
        <v>166</v>
      </c>
      <c r="N42" s="415" t="s">
        <v>168</v>
      </c>
      <c r="O42" s="415"/>
      <c r="P42" s="415"/>
      <c r="Q42" s="499"/>
      <c r="R42" s="499"/>
      <c r="S42" s="499"/>
      <c r="T42" s="499"/>
      <c r="U42" s="499"/>
      <c r="V42" s="416" t="s">
        <v>169</v>
      </c>
      <c r="W42" s="557"/>
      <c r="X42" s="558"/>
      <c r="Y42" s="558"/>
      <c r="Z42" s="558"/>
      <c r="AA42" s="558"/>
      <c r="AB42" s="558"/>
      <c r="AC42" s="558"/>
      <c r="AD42" s="559"/>
      <c r="AE42" s="335"/>
    </row>
    <row r="43" spans="1:31" s="80" customFormat="1" ht="15" customHeight="1" x14ac:dyDescent="0.2">
      <c r="A43" s="52"/>
      <c r="B43" s="52"/>
      <c r="C43" s="542"/>
      <c r="D43" s="543"/>
      <c r="E43" s="543"/>
      <c r="F43" s="543"/>
      <c r="G43" s="543"/>
      <c r="H43" s="543"/>
      <c r="I43" s="543"/>
      <c r="J43" s="543"/>
      <c r="K43" s="543"/>
      <c r="L43" s="544"/>
      <c r="M43" s="409" t="s">
        <v>166</v>
      </c>
      <c r="N43" s="418" t="s">
        <v>11</v>
      </c>
      <c r="O43" s="418"/>
      <c r="P43" s="418"/>
      <c r="Q43" s="418"/>
      <c r="R43" s="410" t="s">
        <v>166</v>
      </c>
      <c r="S43" s="418" t="s">
        <v>12</v>
      </c>
      <c r="T43" s="418"/>
      <c r="U43" s="418"/>
      <c r="V43" s="419"/>
      <c r="W43" s="551"/>
      <c r="X43" s="552"/>
      <c r="Y43" s="552"/>
      <c r="Z43" s="552"/>
      <c r="AA43" s="552"/>
      <c r="AB43" s="552"/>
      <c r="AC43" s="552"/>
      <c r="AD43" s="553"/>
      <c r="AE43" s="335"/>
    </row>
    <row r="44" spans="1:31" s="35" customFormat="1" ht="15" customHeight="1" x14ac:dyDescent="0.2">
      <c r="C44" s="545"/>
      <c r="D44" s="546"/>
      <c r="E44" s="546"/>
      <c r="F44" s="546"/>
      <c r="G44" s="546"/>
      <c r="H44" s="546"/>
      <c r="I44" s="546"/>
      <c r="J44" s="546"/>
      <c r="K44" s="546"/>
      <c r="L44" s="547"/>
      <c r="M44" s="417" t="s">
        <v>166</v>
      </c>
      <c r="N44" s="413" t="s">
        <v>14</v>
      </c>
      <c r="O44" s="413"/>
      <c r="P44" s="413"/>
      <c r="Q44" s="413"/>
      <c r="R44" s="408"/>
      <c r="S44" s="413"/>
      <c r="T44" s="413"/>
      <c r="U44" s="413"/>
      <c r="V44" s="414"/>
      <c r="W44" s="554"/>
      <c r="X44" s="555"/>
      <c r="Y44" s="555"/>
      <c r="Z44" s="555"/>
      <c r="AA44" s="555"/>
      <c r="AB44" s="555"/>
      <c r="AC44" s="555"/>
      <c r="AD44" s="556"/>
      <c r="AE44" s="335"/>
    </row>
    <row r="45" spans="1:31" s="35" customFormat="1" ht="15" customHeight="1" x14ac:dyDescent="0.2">
      <c r="C45" s="545"/>
      <c r="D45" s="546"/>
      <c r="E45" s="546"/>
      <c r="F45" s="546"/>
      <c r="G45" s="546"/>
      <c r="H45" s="546"/>
      <c r="I45" s="546"/>
      <c r="J45" s="546"/>
      <c r="K45" s="546"/>
      <c r="L45" s="547"/>
      <c r="M45" s="417" t="s">
        <v>166</v>
      </c>
      <c r="N45" s="413" t="s">
        <v>13</v>
      </c>
      <c r="O45" s="413"/>
      <c r="P45" s="413"/>
      <c r="Q45" s="413"/>
      <c r="R45" s="408"/>
      <c r="S45" s="413"/>
      <c r="T45" s="413"/>
      <c r="U45" s="413"/>
      <c r="V45" s="414"/>
      <c r="W45" s="554"/>
      <c r="X45" s="555"/>
      <c r="Y45" s="555"/>
      <c r="Z45" s="555"/>
      <c r="AA45" s="555"/>
      <c r="AB45" s="555"/>
      <c r="AC45" s="555"/>
      <c r="AD45" s="556"/>
      <c r="AE45" s="335"/>
    </row>
    <row r="46" spans="1:31" s="80" customFormat="1" ht="15" customHeight="1" x14ac:dyDescent="0.2">
      <c r="A46" s="35"/>
      <c r="B46" s="35"/>
      <c r="C46" s="548"/>
      <c r="D46" s="549"/>
      <c r="E46" s="549"/>
      <c r="F46" s="549"/>
      <c r="G46" s="549"/>
      <c r="H46" s="549"/>
      <c r="I46" s="549"/>
      <c r="J46" s="549"/>
      <c r="K46" s="549"/>
      <c r="L46" s="550"/>
      <c r="M46" s="411" t="s">
        <v>166</v>
      </c>
      <c r="N46" s="415" t="s">
        <v>168</v>
      </c>
      <c r="O46" s="415"/>
      <c r="P46" s="415"/>
      <c r="Q46" s="499"/>
      <c r="R46" s="499"/>
      <c r="S46" s="499"/>
      <c r="T46" s="499"/>
      <c r="U46" s="499"/>
      <c r="V46" s="416" t="s">
        <v>169</v>
      </c>
      <c r="W46" s="557"/>
      <c r="X46" s="558"/>
      <c r="Y46" s="558"/>
      <c r="Z46" s="558"/>
      <c r="AA46" s="558"/>
      <c r="AB46" s="558"/>
      <c r="AC46" s="558"/>
      <c r="AD46" s="559"/>
      <c r="AE46" s="335"/>
    </row>
    <row r="47" spans="1:31" s="80" customFormat="1" ht="15" customHeight="1" x14ac:dyDescent="0.2">
      <c r="A47" s="52"/>
      <c r="B47" s="52"/>
      <c r="C47" s="542"/>
      <c r="D47" s="543"/>
      <c r="E47" s="543"/>
      <c r="F47" s="543"/>
      <c r="G47" s="543"/>
      <c r="H47" s="543"/>
      <c r="I47" s="543"/>
      <c r="J47" s="543"/>
      <c r="K47" s="543"/>
      <c r="L47" s="544"/>
      <c r="M47" s="409" t="s">
        <v>166</v>
      </c>
      <c r="N47" s="418" t="s">
        <v>11</v>
      </c>
      <c r="O47" s="418"/>
      <c r="P47" s="418"/>
      <c r="Q47" s="418"/>
      <c r="R47" s="410" t="s">
        <v>166</v>
      </c>
      <c r="S47" s="418" t="s">
        <v>12</v>
      </c>
      <c r="T47" s="418"/>
      <c r="U47" s="418"/>
      <c r="V47" s="419"/>
      <c r="W47" s="551"/>
      <c r="X47" s="552"/>
      <c r="Y47" s="552"/>
      <c r="Z47" s="552"/>
      <c r="AA47" s="552"/>
      <c r="AB47" s="552"/>
      <c r="AC47" s="552"/>
      <c r="AD47" s="553"/>
      <c r="AE47" s="335"/>
    </row>
    <row r="48" spans="1:31" s="35" customFormat="1" ht="15" customHeight="1" x14ac:dyDescent="0.2">
      <c r="C48" s="545"/>
      <c r="D48" s="546"/>
      <c r="E48" s="546"/>
      <c r="F48" s="546"/>
      <c r="G48" s="546"/>
      <c r="H48" s="546"/>
      <c r="I48" s="546"/>
      <c r="J48" s="546"/>
      <c r="K48" s="546"/>
      <c r="L48" s="547"/>
      <c r="M48" s="417" t="s">
        <v>166</v>
      </c>
      <c r="N48" s="413" t="s">
        <v>14</v>
      </c>
      <c r="O48" s="413"/>
      <c r="P48" s="413"/>
      <c r="Q48" s="413"/>
      <c r="R48" s="408"/>
      <c r="S48" s="413"/>
      <c r="T48" s="413"/>
      <c r="U48" s="413"/>
      <c r="V48" s="414"/>
      <c r="W48" s="554"/>
      <c r="X48" s="555"/>
      <c r="Y48" s="555"/>
      <c r="Z48" s="555"/>
      <c r="AA48" s="555"/>
      <c r="AB48" s="555"/>
      <c r="AC48" s="555"/>
      <c r="AD48" s="556"/>
      <c r="AE48" s="335"/>
    </row>
    <row r="49" spans="1:31" s="35" customFormat="1" ht="15" customHeight="1" x14ac:dyDescent="0.2">
      <c r="C49" s="545"/>
      <c r="D49" s="546"/>
      <c r="E49" s="546"/>
      <c r="F49" s="546"/>
      <c r="G49" s="546"/>
      <c r="H49" s="546"/>
      <c r="I49" s="546"/>
      <c r="J49" s="546"/>
      <c r="K49" s="546"/>
      <c r="L49" s="547"/>
      <c r="M49" s="417" t="s">
        <v>166</v>
      </c>
      <c r="N49" s="413" t="s">
        <v>13</v>
      </c>
      <c r="O49" s="413"/>
      <c r="P49" s="413"/>
      <c r="Q49" s="413"/>
      <c r="R49" s="408"/>
      <c r="S49" s="413"/>
      <c r="T49" s="413"/>
      <c r="U49" s="413"/>
      <c r="V49" s="414"/>
      <c r="W49" s="554"/>
      <c r="X49" s="555"/>
      <c r="Y49" s="555"/>
      <c r="Z49" s="555"/>
      <c r="AA49" s="555"/>
      <c r="AB49" s="555"/>
      <c r="AC49" s="555"/>
      <c r="AD49" s="556"/>
      <c r="AE49" s="335"/>
    </row>
    <row r="50" spans="1:31" s="80" customFormat="1" ht="15" customHeight="1" x14ac:dyDescent="0.2">
      <c r="A50" s="35"/>
      <c r="B50" s="35"/>
      <c r="C50" s="548"/>
      <c r="D50" s="549"/>
      <c r="E50" s="549"/>
      <c r="F50" s="549"/>
      <c r="G50" s="549"/>
      <c r="H50" s="549"/>
      <c r="I50" s="549"/>
      <c r="J50" s="549"/>
      <c r="K50" s="549"/>
      <c r="L50" s="550"/>
      <c r="M50" s="411" t="s">
        <v>166</v>
      </c>
      <c r="N50" s="415" t="s">
        <v>168</v>
      </c>
      <c r="O50" s="415"/>
      <c r="P50" s="415"/>
      <c r="Q50" s="499"/>
      <c r="R50" s="499"/>
      <c r="S50" s="499"/>
      <c r="T50" s="499"/>
      <c r="U50" s="499"/>
      <c r="V50" s="416" t="s">
        <v>169</v>
      </c>
      <c r="W50" s="557"/>
      <c r="X50" s="558"/>
      <c r="Y50" s="558"/>
      <c r="Z50" s="558"/>
      <c r="AA50" s="558"/>
      <c r="AB50" s="558"/>
      <c r="AC50" s="558"/>
      <c r="AD50" s="559"/>
      <c r="AE50" s="335"/>
    </row>
    <row r="51" spans="1:31" s="80" customFormat="1" ht="15" customHeight="1" x14ac:dyDescent="0.2">
      <c r="A51" s="52"/>
      <c r="B51" s="52"/>
      <c r="C51" s="542"/>
      <c r="D51" s="543"/>
      <c r="E51" s="543"/>
      <c r="F51" s="543"/>
      <c r="G51" s="543"/>
      <c r="H51" s="543"/>
      <c r="I51" s="543"/>
      <c r="J51" s="543"/>
      <c r="K51" s="543"/>
      <c r="L51" s="544"/>
      <c r="M51" s="409" t="s">
        <v>166</v>
      </c>
      <c r="N51" s="418" t="s">
        <v>11</v>
      </c>
      <c r="O51" s="418"/>
      <c r="P51" s="418"/>
      <c r="Q51" s="418"/>
      <c r="R51" s="410" t="s">
        <v>166</v>
      </c>
      <c r="S51" s="418" t="s">
        <v>12</v>
      </c>
      <c r="T51" s="418"/>
      <c r="U51" s="418"/>
      <c r="V51" s="419"/>
      <c r="W51" s="551"/>
      <c r="X51" s="552"/>
      <c r="Y51" s="552"/>
      <c r="Z51" s="552"/>
      <c r="AA51" s="552"/>
      <c r="AB51" s="552"/>
      <c r="AC51" s="552"/>
      <c r="AD51" s="553"/>
      <c r="AE51" s="335"/>
    </row>
    <row r="52" spans="1:31" s="35" customFormat="1" ht="15" customHeight="1" x14ac:dyDescent="0.2">
      <c r="C52" s="545"/>
      <c r="D52" s="546"/>
      <c r="E52" s="546"/>
      <c r="F52" s="546"/>
      <c r="G52" s="546"/>
      <c r="H52" s="546"/>
      <c r="I52" s="546"/>
      <c r="J52" s="546"/>
      <c r="K52" s="546"/>
      <c r="L52" s="547"/>
      <c r="M52" s="417" t="s">
        <v>166</v>
      </c>
      <c r="N52" s="413" t="s">
        <v>14</v>
      </c>
      <c r="O52" s="413"/>
      <c r="P52" s="413"/>
      <c r="Q52" s="413"/>
      <c r="R52" s="408"/>
      <c r="S52" s="413"/>
      <c r="T52" s="413"/>
      <c r="U52" s="413"/>
      <c r="V52" s="414"/>
      <c r="W52" s="554"/>
      <c r="X52" s="555"/>
      <c r="Y52" s="555"/>
      <c r="Z52" s="555"/>
      <c r="AA52" s="555"/>
      <c r="AB52" s="555"/>
      <c r="AC52" s="555"/>
      <c r="AD52" s="556"/>
      <c r="AE52" s="335"/>
    </row>
    <row r="53" spans="1:31" s="35" customFormat="1" ht="15" customHeight="1" x14ac:dyDescent="0.2">
      <c r="C53" s="545"/>
      <c r="D53" s="546"/>
      <c r="E53" s="546"/>
      <c r="F53" s="546"/>
      <c r="G53" s="546"/>
      <c r="H53" s="546"/>
      <c r="I53" s="546"/>
      <c r="J53" s="546"/>
      <c r="K53" s="546"/>
      <c r="L53" s="547"/>
      <c r="M53" s="417" t="s">
        <v>166</v>
      </c>
      <c r="N53" s="413" t="s">
        <v>13</v>
      </c>
      <c r="O53" s="413"/>
      <c r="P53" s="413"/>
      <c r="Q53" s="413"/>
      <c r="R53" s="408"/>
      <c r="S53" s="413"/>
      <c r="T53" s="413"/>
      <c r="U53" s="413"/>
      <c r="V53" s="414"/>
      <c r="W53" s="554"/>
      <c r="X53" s="555"/>
      <c r="Y53" s="555"/>
      <c r="Z53" s="555"/>
      <c r="AA53" s="555"/>
      <c r="AB53" s="555"/>
      <c r="AC53" s="555"/>
      <c r="AD53" s="556"/>
      <c r="AE53" s="335"/>
    </row>
    <row r="54" spans="1:31" s="80" customFormat="1" ht="15" customHeight="1" x14ac:dyDescent="0.2">
      <c r="A54" s="35"/>
      <c r="B54" s="35"/>
      <c r="C54" s="548"/>
      <c r="D54" s="549"/>
      <c r="E54" s="549"/>
      <c r="F54" s="549"/>
      <c r="G54" s="549"/>
      <c r="H54" s="549"/>
      <c r="I54" s="549"/>
      <c r="J54" s="549"/>
      <c r="K54" s="549"/>
      <c r="L54" s="550"/>
      <c r="M54" s="411" t="s">
        <v>166</v>
      </c>
      <c r="N54" s="415" t="s">
        <v>168</v>
      </c>
      <c r="O54" s="415"/>
      <c r="P54" s="415"/>
      <c r="Q54" s="499"/>
      <c r="R54" s="499"/>
      <c r="S54" s="499"/>
      <c r="T54" s="499"/>
      <c r="U54" s="499"/>
      <c r="V54" s="416" t="s">
        <v>169</v>
      </c>
      <c r="W54" s="557"/>
      <c r="X54" s="558"/>
      <c r="Y54" s="558"/>
      <c r="Z54" s="558"/>
      <c r="AA54" s="558"/>
      <c r="AB54" s="558"/>
      <c r="AC54" s="558"/>
      <c r="AD54" s="559"/>
      <c r="AE54" s="335"/>
    </row>
  </sheetData>
  <mergeCells count="27">
    <mergeCell ref="C47:L50"/>
    <mergeCell ref="W47:AD50"/>
    <mergeCell ref="Q50:U50"/>
    <mergeCell ref="C51:L54"/>
    <mergeCell ref="W51:AD54"/>
    <mergeCell ref="Q54:U54"/>
    <mergeCell ref="C39:L42"/>
    <mergeCell ref="W39:AD42"/>
    <mergeCell ref="Q42:U42"/>
    <mergeCell ref="C43:L46"/>
    <mergeCell ref="W43:AD46"/>
    <mergeCell ref="Q46:U46"/>
    <mergeCell ref="T11:AD12"/>
    <mergeCell ref="C35:L38"/>
    <mergeCell ref="W35:AD38"/>
    <mergeCell ref="Q38:U38"/>
    <mergeCell ref="T7:AD8"/>
    <mergeCell ref="T9:AD10"/>
    <mergeCell ref="A15:AD16"/>
    <mergeCell ref="A21:AD21"/>
    <mergeCell ref="B23:K24"/>
    <mergeCell ref="M23:AD24"/>
    <mergeCell ref="C33:L34"/>
    <mergeCell ref="M33:V34"/>
    <mergeCell ref="W33:AD34"/>
    <mergeCell ref="T13:AD13"/>
    <mergeCell ref="T14:AD14"/>
  </mergeCells>
  <phoneticPr fontId="1"/>
  <conditionalFormatting sqref="T7:AD10 T11">
    <cfRule type="containsBlanks" dxfId="162" priority="30">
      <formula>LEN(TRIM(T7))=0</formula>
    </cfRule>
  </conditionalFormatting>
  <conditionalFormatting sqref="T11">
    <cfRule type="containsBlanks" dxfId="161" priority="28">
      <formula>LEN(TRIM(T11))=0</formula>
    </cfRule>
    <cfRule type="containsBlanks" dxfId="160" priority="29">
      <formula>LEN(TRIM(T11))=0</formula>
    </cfRule>
  </conditionalFormatting>
  <conditionalFormatting sqref="M23:AD24 Q26 S26 U26 U28 S28 Q28">
    <cfRule type="containsBlanks" dxfId="159" priority="27">
      <formula>LEN(TRIM(M23))=0</formula>
    </cfRule>
  </conditionalFormatting>
  <conditionalFormatting sqref="Y3">
    <cfRule type="containsBlanks" dxfId="158" priority="25">
      <formula>LEN(TRIM(Y3))=0</formula>
    </cfRule>
    <cfRule type="containsBlanks" dxfId="157" priority="26">
      <formula>LEN(TRIM(Y3))=0</formula>
    </cfRule>
  </conditionalFormatting>
  <conditionalFormatting sqref="AA3">
    <cfRule type="containsBlanks" dxfId="156" priority="23">
      <formula>LEN(TRIM(AA3))=0</formula>
    </cfRule>
    <cfRule type="containsBlanks" dxfId="155" priority="24">
      <formula>LEN(TRIM(AA3))=0</formula>
    </cfRule>
  </conditionalFormatting>
  <conditionalFormatting sqref="AC3">
    <cfRule type="containsBlanks" dxfId="154" priority="21">
      <formula>LEN(TRIM(AC3))=0</formula>
    </cfRule>
    <cfRule type="containsBlanks" dxfId="153" priority="22">
      <formula>LEN(TRIM(AC3))=0</formula>
    </cfRule>
  </conditionalFormatting>
  <conditionalFormatting sqref="C35:L38">
    <cfRule type="containsBlanks" dxfId="152" priority="20">
      <formula>LEN(TRIM(C35))=0</formula>
    </cfRule>
  </conditionalFormatting>
  <conditionalFormatting sqref="AC28 AA28 Y28">
    <cfRule type="containsBlanks" dxfId="151" priority="19">
      <formula>LEN(TRIM(Y28))=0</formula>
    </cfRule>
  </conditionalFormatting>
  <conditionalFormatting sqref="T13">
    <cfRule type="containsBlanks" dxfId="150" priority="6">
      <formula>LEN(TRIM(T13))=0</formula>
    </cfRule>
  </conditionalFormatting>
  <conditionalFormatting sqref="T13">
    <cfRule type="containsBlanks" dxfId="149" priority="4">
      <formula>LEN(TRIM(T13))=0</formula>
    </cfRule>
    <cfRule type="containsBlanks" dxfId="148" priority="5">
      <formula>LEN(TRIM(T13))=0</formula>
    </cfRule>
  </conditionalFormatting>
  <conditionalFormatting sqref="T14">
    <cfRule type="containsBlanks" dxfId="147" priority="3">
      <formula>LEN(TRIM(T14))=0</formula>
    </cfRule>
  </conditionalFormatting>
  <conditionalFormatting sqref="T14">
    <cfRule type="containsBlanks" dxfId="146" priority="1">
      <formula>LEN(TRIM(T14))=0</formula>
    </cfRule>
    <cfRule type="containsBlanks" dxfId="145" priority="2">
      <formula>LEN(TRIM(T14))=0</formula>
    </cfRule>
  </conditionalFormatting>
  <dataValidations count="2">
    <dataValidation imeMode="halfAlpha" allowBlank="1" showInputMessage="1" showErrorMessage="1" sqref="AA3 Y3 AC3"/>
    <dataValidation type="list" showInputMessage="1" showErrorMessage="1" sqref="M35:M54 R35 R39 R43 R47 R51">
      <formula1>"□,■"</formula1>
    </dataValidation>
  </dataValidations>
  <pageMargins left="0.78740157480314965" right="0.78740157480314965" top="0.59055118110236227" bottom="0.78740157480314965" header="0.19685039370078741" footer="0.3937007874015748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目録 </vt:lpstr>
      <vt:lpstr>一括入力シート</vt:lpstr>
      <vt:lpstr>2（当初）</vt:lpstr>
      <vt:lpstr>2（変更）</vt:lpstr>
      <vt:lpstr>3（当初）</vt:lpstr>
      <vt:lpstr>3（繰越）</vt:lpstr>
      <vt:lpstr>3（変更）</vt:lpstr>
      <vt:lpstr>4</vt:lpstr>
      <vt:lpstr>4 （繰越）</vt:lpstr>
      <vt:lpstr>5（当初）</vt:lpstr>
      <vt:lpstr>5（変更）</vt:lpstr>
      <vt:lpstr>6-1</vt:lpstr>
      <vt:lpstr>7</vt:lpstr>
      <vt:lpstr>8</vt:lpstr>
      <vt:lpstr>8 （繰越）</vt:lpstr>
      <vt:lpstr>9</vt:lpstr>
      <vt:lpstr>10</vt:lpstr>
      <vt:lpstr>11</vt:lpstr>
      <vt:lpstr>12</vt:lpstr>
      <vt:lpstr>13</vt:lpstr>
      <vt:lpstr>15</vt:lpstr>
      <vt:lpstr>17</vt:lpstr>
      <vt:lpstr>'10'!Print_Area</vt:lpstr>
      <vt:lpstr>'11'!Print_Area</vt:lpstr>
      <vt:lpstr>'12'!Print_Area</vt:lpstr>
      <vt:lpstr>'13'!Print_Area</vt:lpstr>
      <vt:lpstr>'15'!Print_Area</vt:lpstr>
      <vt:lpstr>'17'!Print_Area</vt:lpstr>
      <vt:lpstr>'2（当初）'!Print_Area</vt:lpstr>
      <vt:lpstr>'2（変更）'!Print_Area</vt:lpstr>
      <vt:lpstr>'3（繰越）'!Print_Area</vt:lpstr>
      <vt:lpstr>'3（当初）'!Print_Area</vt:lpstr>
      <vt:lpstr>'3（変更）'!Print_Area</vt:lpstr>
      <vt:lpstr>'4'!Print_Area</vt:lpstr>
      <vt:lpstr>'4 （繰越）'!Print_Area</vt:lpstr>
      <vt:lpstr>'5（当初）'!Print_Area</vt:lpstr>
      <vt:lpstr>'5（変更）'!Print_Area</vt:lpstr>
      <vt:lpstr>'6-1'!Print_Area</vt:lpstr>
      <vt:lpstr>'7'!Print_Area</vt:lpstr>
      <vt:lpstr>'8'!Print_Area</vt:lpstr>
      <vt:lpstr>'8 （繰越）'!Print_Area</vt:lpstr>
      <vt:lpstr>'9'!Print_Area</vt:lpstr>
      <vt:lpstr>一括入力シート!Print_Area</vt:lpstr>
      <vt:lpstr>'目録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2021-04-12T03:57:30Z</cp:lastPrinted>
  <dcterms:created xsi:type="dcterms:W3CDTF">2006-05-29T04:08:38Z</dcterms:created>
  <dcterms:modified xsi:type="dcterms:W3CDTF">2021-04-14T03:57:07Z</dcterms:modified>
</cp:coreProperties>
</file>