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fs1.kobe.local\work1\07_福祉局\16_監査指導部\01_介護指定\03_事業者指定\03_体制届\☆★特定事業所集中減算\様式\202501修正\"/>
    </mc:Choice>
  </mc:AlternateContent>
  <bookViews>
    <workbookView xWindow="0" yWindow="0" windowWidth="28770" windowHeight="11805" tabRatio="750"/>
  </bookViews>
  <sheets>
    <sheet name="判定票" sheetId="10" r:id="rId1"/>
    <sheet name="集計票(訪問介護）" sheetId="5" r:id="rId2"/>
    <sheet name="集計票(通所介護）" sheetId="19" r:id="rId3"/>
    <sheet name="集計票(福祉用具貸与）" sheetId="20" r:id="rId4"/>
    <sheet name="集計票(地域密着型通所介護）" sheetId="21" r:id="rId5"/>
    <sheet name="集計票(通所介護及び地域密着型通所介護）" sheetId="22" r:id="rId6"/>
    <sheet name="(参考)内訳" sheetId="8" r:id="rId7"/>
    <sheet name="再計算票(様式例)" sheetId="16" r:id="rId8"/>
  </sheets>
  <definedNames>
    <definedName name="_xlnm._FilterDatabase" localSheetId="6" hidden="1">'(参考)内訳'!$A$5:$I$55</definedName>
    <definedName name="_xlnm.Print_Area" localSheetId="6">'(参考)内訳'!$A:$I</definedName>
    <definedName name="_xlnm.Print_Area" localSheetId="4">'集計票(地域密着型通所介護）'!$A$1:$J$37</definedName>
    <definedName name="_xlnm.Print_Area" localSheetId="2">'集計票(通所介護）'!$A$1:$J$37</definedName>
    <definedName name="_xlnm.Print_Area" localSheetId="5">'集計票(通所介護及び地域密着型通所介護）'!$A$1:$J$37</definedName>
    <definedName name="_xlnm.Print_Area" localSheetId="3">'集計票(福祉用具貸与）'!$A$1:$J$37</definedName>
    <definedName name="_xlnm.Print_Area" localSheetId="1">'集計票(訪問介護）'!$A$1:$J$37</definedName>
    <definedName name="_xlnm.Print_Area" localSheetId="0">判定票!$A$1:$H$96</definedName>
    <definedName name="_xlnm.Print_Titles" localSheetId="6">'(参考)内訳'!$1:$5</definedName>
  </definedNames>
  <calcPr calcId="162913"/>
</workbook>
</file>

<file path=xl/calcChain.xml><?xml version="1.0" encoding="utf-8"?>
<calcChain xmlns="http://schemas.openxmlformats.org/spreadsheetml/2006/main">
  <c r="E83" i="10" l="1"/>
  <c r="E82" i="10"/>
  <c r="D83" i="10"/>
  <c r="D82" i="10"/>
  <c r="E66" i="10"/>
  <c r="E65" i="10"/>
  <c r="D66" i="10"/>
  <c r="D65" i="10"/>
  <c r="E50" i="10"/>
  <c r="E49" i="10"/>
  <c r="D50" i="10"/>
  <c r="D49" i="10"/>
  <c r="E34" i="10"/>
  <c r="E33" i="10"/>
  <c r="J11" i="21"/>
  <c r="J11" i="20"/>
  <c r="J11" i="5"/>
  <c r="J11" i="19"/>
  <c r="D34" i="10"/>
  <c r="E17" i="10"/>
  <c r="E18" i="10"/>
  <c r="D17" i="10"/>
  <c r="D18" i="10"/>
  <c r="E14" i="10" l="1"/>
  <c r="F6" i="10"/>
  <c r="I3" i="21" s="1"/>
  <c r="D13" i="21"/>
  <c r="D13" i="22"/>
  <c r="D13" i="20"/>
  <c r="J13" i="20" s="1"/>
  <c r="G51" i="10" s="1"/>
  <c r="G53" i="10" s="1"/>
  <c r="E54" i="10" s="1"/>
  <c r="D13" i="19"/>
  <c r="D13" i="5"/>
  <c r="J13" i="5" s="1"/>
  <c r="G19" i="10" s="1"/>
  <c r="F2" i="8"/>
  <c r="F1" i="8"/>
  <c r="J30" i="5"/>
  <c r="G20" i="10" s="1"/>
  <c r="E80" i="10"/>
  <c r="E81" i="10"/>
  <c r="E79" i="10"/>
  <c r="D79" i="10"/>
  <c r="D81" i="10"/>
  <c r="D80" i="10"/>
  <c r="J30" i="22"/>
  <c r="G85" i="10" s="1"/>
  <c r="I28" i="22"/>
  <c r="H28" i="22"/>
  <c r="G28" i="22"/>
  <c r="J28" i="22" s="1"/>
  <c r="F28" i="22"/>
  <c r="E28" i="22"/>
  <c r="D28" i="22"/>
  <c r="J27" i="22"/>
  <c r="J26" i="22"/>
  <c r="J25" i="22"/>
  <c r="J24" i="22"/>
  <c r="I23" i="22"/>
  <c r="H23" i="22"/>
  <c r="G23" i="22"/>
  <c r="F23" i="22"/>
  <c r="E23" i="22"/>
  <c r="D23" i="22"/>
  <c r="J23" i="22" s="1"/>
  <c r="J22" i="22"/>
  <c r="J21" i="22"/>
  <c r="J20" i="22"/>
  <c r="J19" i="22"/>
  <c r="I18" i="22"/>
  <c r="H18" i="22"/>
  <c r="G18" i="22"/>
  <c r="J18" i="22" s="1"/>
  <c r="F18" i="22"/>
  <c r="E18" i="22"/>
  <c r="D18" i="22"/>
  <c r="J17" i="22"/>
  <c r="J16" i="22"/>
  <c r="J15" i="22"/>
  <c r="J14" i="22"/>
  <c r="I13" i="22"/>
  <c r="H13" i="22"/>
  <c r="J13" i="22" s="1"/>
  <c r="G84" i="10" s="1"/>
  <c r="G86" i="10" s="1"/>
  <c r="E87" i="10" s="1"/>
  <c r="G13" i="22"/>
  <c r="F13" i="22"/>
  <c r="E13" i="22"/>
  <c r="J12" i="22"/>
  <c r="J10" i="22"/>
  <c r="J9" i="22"/>
  <c r="J8" i="22"/>
  <c r="B4" i="22"/>
  <c r="D75" i="10" s="1"/>
  <c r="F3" i="22"/>
  <c r="D7" i="22" s="1"/>
  <c r="E7" i="22" s="1"/>
  <c r="F7" i="22" s="1"/>
  <c r="G7" i="22" s="1"/>
  <c r="H7" i="22" s="1"/>
  <c r="I7" i="22" s="1"/>
  <c r="F2" i="22"/>
  <c r="F1" i="22"/>
  <c r="E63" i="10"/>
  <c r="E64" i="10"/>
  <c r="D63" i="10"/>
  <c r="D64" i="10"/>
  <c r="E62" i="10"/>
  <c r="D62" i="10"/>
  <c r="J30" i="21"/>
  <c r="G68" i="10" s="1"/>
  <c r="I28" i="21"/>
  <c r="H28" i="21"/>
  <c r="G28" i="21"/>
  <c r="J28" i="21" s="1"/>
  <c r="F28" i="21"/>
  <c r="E28" i="21"/>
  <c r="D28" i="21"/>
  <c r="J27" i="21"/>
  <c r="J26" i="21"/>
  <c r="J25" i="21"/>
  <c r="J24" i="21"/>
  <c r="I23" i="21"/>
  <c r="H23" i="21"/>
  <c r="G23" i="21"/>
  <c r="F23" i="21"/>
  <c r="E23" i="21"/>
  <c r="D23" i="21"/>
  <c r="J23" i="21" s="1"/>
  <c r="J22" i="21"/>
  <c r="J21" i="21"/>
  <c r="J20" i="21"/>
  <c r="J19" i="21"/>
  <c r="I18" i="21"/>
  <c r="H18" i="21"/>
  <c r="G18" i="21"/>
  <c r="F18" i="21"/>
  <c r="E18" i="21"/>
  <c r="D18" i="21"/>
  <c r="J18" i="21" s="1"/>
  <c r="J17" i="21"/>
  <c r="J16" i="21"/>
  <c r="J15" i="21"/>
  <c r="J14" i="21"/>
  <c r="I13" i="21"/>
  <c r="H13" i="21"/>
  <c r="G13" i="21"/>
  <c r="F13" i="21"/>
  <c r="E13" i="21"/>
  <c r="J13" i="21" s="1"/>
  <c r="G67" i="10" s="1"/>
  <c r="J12" i="21"/>
  <c r="J10" i="21"/>
  <c r="J9" i="21"/>
  <c r="J8" i="21"/>
  <c r="B4" i="21"/>
  <c r="D58" i="10" s="1"/>
  <c r="F3" i="21"/>
  <c r="D7" i="21" s="1"/>
  <c r="E7" i="21" s="1"/>
  <c r="F7" i="21" s="1"/>
  <c r="G7" i="21" s="1"/>
  <c r="H7" i="21" s="1"/>
  <c r="I7" i="21" s="1"/>
  <c r="F2" i="21"/>
  <c r="F1" i="21"/>
  <c r="E47" i="10"/>
  <c r="E48" i="10"/>
  <c r="D47" i="10"/>
  <c r="D48" i="10"/>
  <c r="E46" i="10"/>
  <c r="D46" i="10"/>
  <c r="J30" i="20"/>
  <c r="G52" i="10"/>
  <c r="I28" i="20"/>
  <c r="H28" i="20"/>
  <c r="G28" i="20"/>
  <c r="F28" i="20"/>
  <c r="J28" i="20" s="1"/>
  <c r="E28" i="20"/>
  <c r="D28" i="20"/>
  <c r="J27" i="20"/>
  <c r="J26" i="20"/>
  <c r="J25" i="20"/>
  <c r="J24" i="20"/>
  <c r="I23" i="20"/>
  <c r="J23" i="20" s="1"/>
  <c r="H23" i="20"/>
  <c r="G23" i="20"/>
  <c r="F23" i="20"/>
  <c r="E23" i="20"/>
  <c r="D23" i="20"/>
  <c r="J22" i="20"/>
  <c r="J21" i="20"/>
  <c r="J20" i="20"/>
  <c r="J19" i="20"/>
  <c r="I18" i="20"/>
  <c r="H18" i="20"/>
  <c r="G18" i="20"/>
  <c r="F18" i="20"/>
  <c r="E18" i="20"/>
  <c r="D18" i="20"/>
  <c r="J18" i="20" s="1"/>
  <c r="J17" i="20"/>
  <c r="J16" i="20"/>
  <c r="J15" i="20"/>
  <c r="J14" i="20"/>
  <c r="I13" i="20"/>
  <c r="H13" i="20"/>
  <c r="G13" i="20"/>
  <c r="F13" i="20"/>
  <c r="E13" i="20"/>
  <c r="J12" i="20"/>
  <c r="J10" i="20"/>
  <c r="J9" i="20"/>
  <c r="J8" i="20"/>
  <c r="B4" i="20"/>
  <c r="D42" i="10" s="1"/>
  <c r="F3" i="20"/>
  <c r="D7" i="20" s="1"/>
  <c r="E7" i="20" s="1"/>
  <c r="F7" i="20" s="1"/>
  <c r="G7" i="20" s="1"/>
  <c r="H7" i="20" s="1"/>
  <c r="I7" i="20" s="1"/>
  <c r="F2" i="20"/>
  <c r="F1" i="20"/>
  <c r="E31" i="10"/>
  <c r="E32" i="10"/>
  <c r="D31" i="10"/>
  <c r="D32" i="10"/>
  <c r="D33" i="10"/>
  <c r="E30" i="10"/>
  <c r="D30" i="10"/>
  <c r="J30" i="19"/>
  <c r="G36" i="10" s="1"/>
  <c r="I28" i="19"/>
  <c r="H28" i="19"/>
  <c r="G28" i="19"/>
  <c r="F28" i="19"/>
  <c r="E28" i="19"/>
  <c r="D28" i="19"/>
  <c r="J27" i="19"/>
  <c r="J26" i="19"/>
  <c r="J25" i="19"/>
  <c r="J24" i="19"/>
  <c r="I23" i="19"/>
  <c r="H23" i="19"/>
  <c r="G23" i="19"/>
  <c r="F23" i="19"/>
  <c r="E23" i="19"/>
  <c r="D23" i="19"/>
  <c r="J23" i="19" s="1"/>
  <c r="J22" i="19"/>
  <c r="J21" i="19"/>
  <c r="J20" i="19"/>
  <c r="J19" i="19"/>
  <c r="I18" i="19"/>
  <c r="H18" i="19"/>
  <c r="G18" i="19"/>
  <c r="F18" i="19"/>
  <c r="E18" i="19"/>
  <c r="D18" i="19"/>
  <c r="J17" i="19"/>
  <c r="J16" i="19"/>
  <c r="J15" i="19"/>
  <c r="J14" i="19"/>
  <c r="I13" i="19"/>
  <c r="H13" i="19"/>
  <c r="G13" i="19"/>
  <c r="F13" i="19"/>
  <c r="E13" i="19"/>
  <c r="J12" i="19"/>
  <c r="J10" i="19"/>
  <c r="J9" i="19"/>
  <c r="J8" i="19"/>
  <c r="B4" i="19"/>
  <c r="D26" i="10" s="1"/>
  <c r="F3" i="19"/>
  <c r="D7" i="19" s="1"/>
  <c r="E7" i="19" s="1"/>
  <c r="F7" i="19" s="1"/>
  <c r="G7" i="19" s="1"/>
  <c r="H7" i="19" s="1"/>
  <c r="I7" i="19" s="1"/>
  <c r="F2" i="19"/>
  <c r="F1" i="19"/>
  <c r="F3" i="5"/>
  <c r="D7" i="5" s="1"/>
  <c r="E7" i="5" s="1"/>
  <c r="F7" i="5" s="1"/>
  <c r="G7" i="5" s="1"/>
  <c r="H7" i="5" s="1"/>
  <c r="I7" i="5" s="1"/>
  <c r="E15" i="10"/>
  <c r="E16" i="10"/>
  <c r="D15" i="10"/>
  <c r="D16" i="10"/>
  <c r="D14" i="10"/>
  <c r="B4" i="5"/>
  <c r="D10" i="10"/>
  <c r="F2" i="5"/>
  <c r="F1" i="5"/>
  <c r="H35" i="16"/>
  <c r="E36" i="16" s="1"/>
  <c r="H29" i="16"/>
  <c r="E30" i="16" s="1"/>
  <c r="H24" i="16"/>
  <c r="E25" i="16" s="1"/>
  <c r="H19" i="16"/>
  <c r="E20" i="16" s="1"/>
  <c r="H14" i="16"/>
  <c r="E15" i="16"/>
  <c r="D23" i="5"/>
  <c r="I28" i="5"/>
  <c r="J28" i="5" s="1"/>
  <c r="H28" i="5"/>
  <c r="G28" i="5"/>
  <c r="F28" i="5"/>
  <c r="E28" i="5"/>
  <c r="D28" i="5"/>
  <c r="J27" i="5"/>
  <c r="J26" i="5"/>
  <c r="J25" i="5"/>
  <c r="J24" i="5"/>
  <c r="I23" i="5"/>
  <c r="H23" i="5"/>
  <c r="G23" i="5"/>
  <c r="F23" i="5"/>
  <c r="E23" i="5"/>
  <c r="J23" i="5"/>
  <c r="J22" i="5"/>
  <c r="J21" i="5"/>
  <c r="J20" i="5"/>
  <c r="J19" i="5"/>
  <c r="J16" i="5"/>
  <c r="J17" i="5"/>
  <c r="J15" i="5"/>
  <c r="J14" i="5"/>
  <c r="I18" i="5"/>
  <c r="E18" i="5"/>
  <c r="F18" i="5"/>
  <c r="J18" i="5" s="1"/>
  <c r="G18" i="5"/>
  <c r="H18" i="5"/>
  <c r="D18" i="5"/>
  <c r="I13" i="5"/>
  <c r="E13" i="5"/>
  <c r="F13" i="5"/>
  <c r="G13" i="5"/>
  <c r="H13" i="5"/>
  <c r="J12" i="5"/>
  <c r="J9" i="5"/>
  <c r="J10" i="5"/>
  <c r="J8" i="5"/>
  <c r="J28" i="19" l="1"/>
  <c r="J18" i="19"/>
  <c r="J13" i="19"/>
  <c r="G35" i="10" s="1"/>
  <c r="G37" i="10" s="1"/>
  <c r="E38" i="10" s="1"/>
  <c r="G21" i="10"/>
  <c r="E22" i="10" s="1"/>
  <c r="G69" i="10"/>
  <c r="E70" i="10" s="1"/>
  <c r="I3" i="22"/>
  <c r="I3" i="20"/>
  <c r="I3" i="19"/>
  <c r="I3" i="5"/>
</calcChain>
</file>

<file path=xl/comments1.xml><?xml version="1.0" encoding="utf-8"?>
<comments xmlns="http://schemas.openxmlformats.org/spreadsheetml/2006/main">
  <authors>
    <author>Windows ユーザー</author>
  </authors>
  <commentList>
    <comment ref="F1" authorId="0" shapeId="0">
      <text>
        <r>
          <rPr>
            <b/>
            <sz val="9"/>
            <color indexed="81"/>
            <rFont val="MS P ゴシック"/>
            <family val="3"/>
            <charset val="128"/>
          </rPr>
          <t>担当者名・連絡先を
入力</t>
        </r>
      </text>
    </comment>
    <comment ref="A2" authorId="0" shapeId="0">
      <text>
        <r>
          <rPr>
            <b/>
            <sz val="9"/>
            <color indexed="10"/>
            <rFont val="MS P ゴシック"/>
            <family val="3"/>
            <charset val="128"/>
          </rPr>
          <t>入力セルに必要事項を入力してください</t>
        </r>
      </text>
    </comment>
    <comment ref="C4" authorId="0" shapeId="0">
      <text>
        <r>
          <rPr>
            <b/>
            <sz val="9"/>
            <color indexed="81"/>
            <rFont val="MS P ゴシック"/>
            <family val="3"/>
            <charset val="128"/>
          </rPr>
          <t>法人名</t>
        </r>
      </text>
    </comment>
    <comment ref="F4" authorId="0" shapeId="0">
      <text>
        <r>
          <rPr>
            <b/>
            <sz val="9"/>
            <color indexed="81"/>
            <rFont val="MS P ゴシック"/>
            <family val="3"/>
            <charset val="128"/>
          </rPr>
          <t>代表者職名</t>
        </r>
      </text>
    </comment>
    <comment ref="G4" authorId="0" shapeId="0">
      <text>
        <r>
          <rPr>
            <b/>
            <sz val="9"/>
            <color indexed="81"/>
            <rFont val="MS P ゴシック"/>
            <family val="3"/>
            <charset val="128"/>
          </rPr>
          <t>代表者氏名</t>
        </r>
      </text>
    </comment>
    <comment ref="C6" authorId="0" shapeId="0">
      <text>
        <r>
          <rPr>
            <b/>
            <sz val="9"/>
            <color indexed="81"/>
            <rFont val="MS P ゴシック"/>
            <family val="3"/>
            <charset val="128"/>
          </rPr>
          <t>判定期間の開始日</t>
        </r>
      </text>
    </comment>
    <comment ref="E8" authorId="0" shapeId="0">
      <text>
        <r>
          <rPr>
            <b/>
            <sz val="9"/>
            <color indexed="81"/>
            <rFont val="MS P ゴシック"/>
            <family val="3"/>
            <charset val="128"/>
          </rPr>
          <t>有・無をプルダウンから選択</t>
        </r>
      </text>
    </comment>
    <comment ref="A9" authorId="0" shapeId="0">
      <text>
        <r>
          <rPr>
            <b/>
            <sz val="9"/>
            <color indexed="10"/>
            <rFont val="MS P ゴシック"/>
            <family val="3"/>
            <charset val="128"/>
          </rPr>
          <t>以下については先に集計表を入力してください。</t>
        </r>
        <r>
          <rPr>
            <sz val="9"/>
            <color indexed="81"/>
            <rFont val="MS P ゴシック"/>
            <family val="3"/>
            <charset val="128"/>
          </rPr>
          <t xml:space="preserve">
</t>
        </r>
      </text>
    </comment>
    <comment ref="D10" authorId="0" shapeId="0">
      <text>
        <r>
          <rPr>
            <b/>
            <sz val="9"/>
            <color indexed="10"/>
            <rFont val="MS P ゴシック"/>
            <family val="3"/>
            <charset val="128"/>
          </rPr>
          <t>水色セルはすべて集計表より自動表示のため先に集計表（訪問介護）を入力してください</t>
        </r>
      </text>
    </comment>
    <comment ref="D11" authorId="0" shapeId="0">
      <text>
        <r>
          <rPr>
            <b/>
            <sz val="9"/>
            <color indexed="81"/>
            <rFont val="MS P ゴシック"/>
            <family val="3"/>
            <charset val="128"/>
          </rPr>
          <t>最高法人の住所・代表者名入力</t>
        </r>
      </text>
    </comment>
    <comment ref="E23" authorId="0" shapeId="0">
      <text>
        <r>
          <rPr>
            <b/>
            <sz val="9"/>
            <color indexed="81"/>
            <rFont val="MS P ゴシック"/>
            <family val="3"/>
            <charset val="128"/>
          </rPr>
          <t>有・無をプルダウンから選択</t>
        </r>
      </text>
    </comment>
    <comment ref="E24" authorId="0" shapeId="0">
      <text>
        <r>
          <rPr>
            <b/>
            <sz val="9"/>
            <color indexed="81"/>
            <rFont val="MS P ゴシック"/>
            <family val="3"/>
            <charset val="128"/>
          </rPr>
          <t>正当な理由がある場合は、プルダウンから選択か直接入力する</t>
        </r>
      </text>
    </comment>
    <comment ref="D26" authorId="0" shapeId="0">
      <text>
        <r>
          <rPr>
            <b/>
            <sz val="9"/>
            <color indexed="10"/>
            <rFont val="MS P ゴシック"/>
            <family val="3"/>
            <charset val="128"/>
          </rPr>
          <t>水色セルはすべて集計表より自動表示のため先に集計表（通所介護）を入力してください</t>
        </r>
      </text>
    </comment>
    <comment ref="D27" authorId="0" shapeId="0">
      <text>
        <r>
          <rPr>
            <b/>
            <sz val="9"/>
            <color indexed="81"/>
            <rFont val="MS P ゴシック"/>
            <family val="3"/>
            <charset val="128"/>
          </rPr>
          <t>最高法人の住所・代表者名入力</t>
        </r>
      </text>
    </comment>
    <comment ref="E39" authorId="0" shapeId="0">
      <text>
        <r>
          <rPr>
            <b/>
            <sz val="9"/>
            <color indexed="81"/>
            <rFont val="MS P ゴシック"/>
            <family val="3"/>
            <charset val="128"/>
          </rPr>
          <t>有・無をプルダウンから選択</t>
        </r>
      </text>
    </comment>
    <comment ref="E40" authorId="0" shapeId="0">
      <text>
        <r>
          <rPr>
            <b/>
            <sz val="9"/>
            <color indexed="81"/>
            <rFont val="MS P ゴシック"/>
            <family val="3"/>
            <charset val="128"/>
          </rPr>
          <t>正当な理由がある場合は、プルダウンから選択か直接入力する</t>
        </r>
      </text>
    </comment>
    <comment ref="D43" authorId="0" shapeId="0">
      <text>
        <r>
          <rPr>
            <b/>
            <sz val="9"/>
            <color indexed="81"/>
            <rFont val="MS P ゴシック"/>
            <family val="3"/>
            <charset val="128"/>
          </rPr>
          <t>最高法人の住所・代表者名入力</t>
        </r>
      </text>
    </comment>
    <comment ref="E46" authorId="0" shapeId="0">
      <text>
        <r>
          <rPr>
            <b/>
            <sz val="9"/>
            <color indexed="10"/>
            <rFont val="MS P ゴシック"/>
            <family val="3"/>
            <charset val="128"/>
          </rPr>
          <t>水色セルはすべて集計表より自動表示のため先に集計表（福祉用具貸与）を入力してください</t>
        </r>
      </text>
    </comment>
    <comment ref="E55" authorId="0" shapeId="0">
      <text>
        <r>
          <rPr>
            <b/>
            <sz val="9"/>
            <color indexed="81"/>
            <rFont val="MS P ゴシック"/>
            <family val="3"/>
            <charset val="128"/>
          </rPr>
          <t>有・無をプルダウンから選択</t>
        </r>
      </text>
    </comment>
    <comment ref="E56" authorId="0" shapeId="0">
      <text>
        <r>
          <rPr>
            <b/>
            <sz val="9"/>
            <color indexed="81"/>
            <rFont val="MS P ゴシック"/>
            <family val="3"/>
            <charset val="128"/>
          </rPr>
          <t>正当な理由がある場合は、プルダウンから選択か直接入力する</t>
        </r>
      </text>
    </comment>
    <comment ref="D59" authorId="0" shapeId="0">
      <text>
        <r>
          <rPr>
            <b/>
            <sz val="9"/>
            <color indexed="81"/>
            <rFont val="MS P ゴシック"/>
            <family val="3"/>
            <charset val="128"/>
          </rPr>
          <t>最高法人の住所・代表者名入力</t>
        </r>
      </text>
    </comment>
    <comment ref="E62" authorId="0" shapeId="0">
      <text>
        <r>
          <rPr>
            <b/>
            <sz val="9"/>
            <color indexed="10"/>
            <rFont val="MS P ゴシック"/>
            <family val="3"/>
            <charset val="128"/>
          </rPr>
          <t>水色セルはすべて集計表より自動表示のため先に集計表（地域密着型通所介護）を入力してください</t>
        </r>
      </text>
    </comment>
    <comment ref="E71" authorId="0" shapeId="0">
      <text>
        <r>
          <rPr>
            <b/>
            <sz val="9"/>
            <color indexed="81"/>
            <rFont val="MS P ゴシック"/>
            <family val="3"/>
            <charset val="128"/>
          </rPr>
          <t>有・無をプルダウンから選択</t>
        </r>
      </text>
    </comment>
    <comment ref="E72" authorId="0" shapeId="0">
      <text>
        <r>
          <rPr>
            <b/>
            <sz val="9"/>
            <color indexed="81"/>
            <rFont val="MS P ゴシック"/>
            <family val="3"/>
            <charset val="128"/>
          </rPr>
          <t>正当な理由がある場合は、プルダウンから選択か直接入力する</t>
        </r>
      </text>
    </comment>
    <comment ref="D76" authorId="0" shapeId="0">
      <text>
        <r>
          <rPr>
            <b/>
            <sz val="9"/>
            <color indexed="81"/>
            <rFont val="MS P ゴシック"/>
            <family val="3"/>
            <charset val="128"/>
          </rPr>
          <t>最高法人の住所・代表者名入力</t>
        </r>
      </text>
    </comment>
    <comment ref="E79" authorId="0" shapeId="0">
      <text>
        <r>
          <rPr>
            <b/>
            <sz val="9"/>
            <color indexed="10"/>
            <rFont val="MS P ゴシック"/>
            <family val="3"/>
            <charset val="128"/>
          </rPr>
          <t>水色セルはすべて集計表より自動表示のため先に集計表（通所介護及び地域密着型通所介護）を入力してください</t>
        </r>
        <r>
          <rPr>
            <sz val="9"/>
            <color indexed="81"/>
            <rFont val="MS P ゴシック"/>
            <family val="3"/>
            <charset val="128"/>
          </rPr>
          <t xml:space="preserve">
</t>
        </r>
      </text>
    </comment>
    <comment ref="E88" authorId="0" shapeId="0">
      <text>
        <r>
          <rPr>
            <b/>
            <sz val="9"/>
            <color indexed="81"/>
            <rFont val="MS P ゴシック"/>
            <family val="3"/>
            <charset val="128"/>
          </rPr>
          <t>有・無をプルダウンから選択</t>
        </r>
      </text>
    </comment>
    <comment ref="E89" authorId="0" shapeId="0">
      <text>
        <r>
          <rPr>
            <b/>
            <sz val="9"/>
            <color indexed="81"/>
            <rFont val="MS P ゴシック"/>
            <family val="3"/>
            <charset val="128"/>
          </rPr>
          <t>正当な理由がある場合は、プルダウンから選択か直接入力する</t>
        </r>
      </text>
    </comment>
  </commentList>
</comments>
</file>

<file path=xl/comments2.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3"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30"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3.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3"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30"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4.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3"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30"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5.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3"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30"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6.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3"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30"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7.xml><?xml version="1.0" encoding="utf-8"?>
<comments xmlns="http://schemas.openxmlformats.org/spreadsheetml/2006/main">
  <authors>
    <author>Windows ユーザー</author>
  </authors>
  <commentList>
    <comment ref="H12" authorId="0" shapeId="0">
      <text>
        <r>
          <rPr>
            <b/>
            <sz val="9"/>
            <color indexed="81"/>
            <rFont val="MS P ゴシック"/>
            <family val="3"/>
            <charset val="128"/>
          </rPr>
          <t>ａ：
訪問介護サービス等に係る紹介率最高法人の居宅サービス計画数から、確認書の提出を受けている利用者の計画数を除いた数</t>
        </r>
      </text>
    </comment>
    <comment ref="H13" authorId="0" shapeId="0">
      <text>
        <r>
          <rPr>
            <b/>
            <sz val="9"/>
            <color indexed="81"/>
            <rFont val="MS P ゴシック"/>
            <family val="3"/>
            <charset val="128"/>
          </rPr>
          <t>ｂ：
訪問介護サービス等を位置づけた計画数から、確認書
の提出を受けている利用者の計画数を除いた数</t>
        </r>
        <r>
          <rPr>
            <sz val="9"/>
            <color indexed="81"/>
            <rFont val="MS P ゴシック"/>
            <family val="3"/>
            <charset val="128"/>
          </rPr>
          <t xml:space="preserve">
</t>
        </r>
      </text>
    </comment>
    <comment ref="E15" authorId="0" shapeId="0">
      <text>
        <r>
          <rPr>
            <b/>
            <sz val="9"/>
            <color indexed="81"/>
            <rFont val="MS P ゴシック"/>
            <family val="3"/>
            <charset val="128"/>
          </rPr>
          <t xml:space="preserve">再計算の結果、
８０％以下となった場合には、減算なし。
</t>
        </r>
        <r>
          <rPr>
            <sz val="9"/>
            <color indexed="81"/>
            <rFont val="MS P ゴシック"/>
            <family val="3"/>
            <charset val="128"/>
          </rPr>
          <t xml:space="preserve">
</t>
        </r>
      </text>
    </comment>
  </commentList>
</comments>
</file>

<file path=xl/sharedStrings.xml><?xml version="1.0" encoding="utf-8"?>
<sst xmlns="http://schemas.openxmlformats.org/spreadsheetml/2006/main" count="326" uniqueCount="126">
  <si>
    <t>判定期間</t>
    <rPh sb="0" eb="2">
      <t>ハンテイ</t>
    </rPh>
    <rPh sb="2" eb="4">
      <t>キカン</t>
    </rPh>
    <phoneticPr fontId="2"/>
  </si>
  <si>
    <t>事業所番号</t>
  </si>
  <si>
    <t>事業所番号</t>
    <rPh sb="0" eb="3">
      <t>ジギョウショ</t>
    </rPh>
    <rPh sb="3" eb="5">
      <t>バンゴウ</t>
    </rPh>
    <phoneticPr fontId="2"/>
  </si>
  <si>
    <t>事業所名</t>
  </si>
  <si>
    <t>事業所名</t>
    <rPh sb="0" eb="3">
      <t>ジギョウショ</t>
    </rPh>
    <rPh sb="3" eb="4">
      <t>メイ</t>
    </rPh>
    <phoneticPr fontId="2"/>
  </si>
  <si>
    <t>件</t>
    <rPh sb="0" eb="1">
      <t>ケン</t>
    </rPh>
    <phoneticPr fontId="2"/>
  </si>
  <si>
    <t>名称</t>
    <rPh sb="0" eb="2">
      <t>メイショウ</t>
    </rPh>
    <phoneticPr fontId="2"/>
  </si>
  <si>
    <t>住所</t>
    <rPh sb="0" eb="2">
      <t>ジュウショ</t>
    </rPh>
    <phoneticPr fontId="2"/>
  </si>
  <si>
    <t>事業所</t>
    <rPh sb="0" eb="3">
      <t>ジギョウショ</t>
    </rPh>
    <phoneticPr fontId="2"/>
  </si>
  <si>
    <t>通所介護に係る
紹介率最高法人</t>
  </si>
  <si>
    <t>被保険者番号</t>
    <rPh sb="0" eb="1">
      <t>ヒ</t>
    </rPh>
    <rPh sb="1" eb="4">
      <t>ホケンシャ</t>
    </rPh>
    <rPh sb="4" eb="6">
      <t>バンゴウ</t>
    </rPh>
    <phoneticPr fontId="2"/>
  </si>
  <si>
    <t>サービス種類</t>
  </si>
  <si>
    <t>サービス種類</t>
    <rPh sb="4" eb="6">
      <t>シュルイ</t>
    </rPh>
    <phoneticPr fontId="2"/>
  </si>
  <si>
    <t>訪問介護</t>
    <rPh sb="0" eb="2">
      <t>ホウモン</t>
    </rPh>
    <rPh sb="2" eb="4">
      <t>カイゴ</t>
    </rPh>
    <phoneticPr fontId="2"/>
  </si>
  <si>
    <t>月分</t>
    <rPh sb="0" eb="1">
      <t>ツキ</t>
    </rPh>
    <rPh sb="1" eb="2">
      <t>ブン</t>
    </rPh>
    <phoneticPr fontId="2"/>
  </si>
  <si>
    <t>法人名</t>
  </si>
  <si>
    <t>法人名</t>
    <rPh sb="0" eb="2">
      <t>ホウジン</t>
    </rPh>
    <rPh sb="2" eb="3">
      <t>メイ</t>
    </rPh>
    <phoneticPr fontId="2"/>
  </si>
  <si>
    <t>備考
（計画者等）</t>
    <rPh sb="0" eb="2">
      <t>ビコウ</t>
    </rPh>
    <rPh sb="4" eb="6">
      <t>ケイカク</t>
    </rPh>
    <rPh sb="6" eb="7">
      <t>シャ</t>
    </rPh>
    <rPh sb="7" eb="8">
      <t>トウ</t>
    </rPh>
    <phoneticPr fontId="2"/>
  </si>
  <si>
    <t>総計</t>
  </si>
  <si>
    <t>特定事業所集中減算内訳</t>
    <rPh sb="9" eb="11">
      <t>ウチワケ</t>
    </rPh>
    <phoneticPr fontId="2"/>
  </si>
  <si>
    <t>法人計</t>
    <rPh sb="0" eb="2">
      <t>ホウジン</t>
    </rPh>
    <rPh sb="2" eb="3">
      <t>ケイ</t>
    </rPh>
    <phoneticPr fontId="2"/>
  </si>
  <si>
    <t>特定事業所集中減算集計票</t>
    <rPh sb="9" eb="11">
      <t>シュウケイ</t>
    </rPh>
    <rPh sb="11" eb="12">
      <t>ヒョウ</t>
    </rPh>
    <phoneticPr fontId="2"/>
  </si>
  <si>
    <t>紹介率最高法人</t>
  </si>
  <si>
    <t>訪問介護</t>
    <phoneticPr fontId="2"/>
  </si>
  <si>
    <t>ＮＯ</t>
    <phoneticPr fontId="2"/>
  </si>
  <si>
    <t>ｻｰﾋﾞｽ
ｺｰﾄﾞ</t>
    <phoneticPr fontId="2"/>
  </si>
  <si>
    <t>（様式例）</t>
    <rPh sb="1" eb="3">
      <t>ヨウシキ</t>
    </rPh>
    <rPh sb="3" eb="4">
      <t>レイ</t>
    </rPh>
    <phoneticPr fontId="2"/>
  </si>
  <si>
    <t>※　特定事業所集中減算集計票の根拠となる数値が一覧表で整理されていれば、必ずしもこの様式例を使用する必要はありません。</t>
    <rPh sb="2" eb="4">
      <t>トクテイ</t>
    </rPh>
    <rPh sb="4" eb="7">
      <t>ジギョウショ</t>
    </rPh>
    <rPh sb="7" eb="9">
      <t>シュウチュウ</t>
    </rPh>
    <rPh sb="9" eb="11">
      <t>ゲンザン</t>
    </rPh>
    <rPh sb="11" eb="13">
      <t>シュウケイ</t>
    </rPh>
    <rPh sb="13" eb="14">
      <t>ヒョウ</t>
    </rPh>
    <rPh sb="15" eb="17">
      <t>コンキョ</t>
    </rPh>
    <rPh sb="20" eb="22">
      <t>スウチ</t>
    </rPh>
    <rPh sb="23" eb="25">
      <t>イチラン</t>
    </rPh>
    <rPh sb="25" eb="26">
      <t>ヒョウ</t>
    </rPh>
    <rPh sb="27" eb="29">
      <t>セイリ</t>
    </rPh>
    <rPh sb="36" eb="37">
      <t>カナラ</t>
    </rPh>
    <rPh sb="42" eb="44">
      <t>ヨウシキ</t>
    </rPh>
    <rPh sb="44" eb="45">
      <t>レイ</t>
    </rPh>
    <rPh sb="46" eb="48">
      <t>シヨウ</t>
    </rPh>
    <rPh sb="50" eb="52">
      <t>ヒツヨウ</t>
    </rPh>
    <phoneticPr fontId="2"/>
  </si>
  <si>
    <t>代表者名</t>
    <rPh sb="0" eb="3">
      <t>ダイヒョウシャ</t>
    </rPh>
    <rPh sb="3" eb="4">
      <t>メイ</t>
    </rPh>
    <phoneticPr fontId="2"/>
  </si>
  <si>
    <t>居宅サービス計画に位置づけた計画数</t>
    <rPh sb="0" eb="2">
      <t>キョタク</t>
    </rPh>
    <rPh sb="6" eb="8">
      <t>ケイカク</t>
    </rPh>
    <rPh sb="9" eb="11">
      <t>イチ</t>
    </rPh>
    <rPh sb="14" eb="17">
      <t>ケイカクスウ</t>
    </rPh>
    <phoneticPr fontId="2"/>
  </si>
  <si>
    <t>※　欄が足りない場合は、追加して下さい。</t>
    <rPh sb="2" eb="3">
      <t>ラン</t>
    </rPh>
    <rPh sb="4" eb="5">
      <t>タ</t>
    </rPh>
    <rPh sb="8" eb="10">
      <t>バアイ</t>
    </rPh>
    <rPh sb="12" eb="14">
      <t>ツイカ</t>
    </rPh>
    <rPh sb="16" eb="17">
      <t>クダ</t>
    </rPh>
    <phoneticPr fontId="2"/>
  </si>
  <si>
    <t>※　「居宅サービス計画に位置づけた計画数」とは、各月において事業所で作成された居宅サービス計画のうち、判定対象となるサービスを位置づけた計画数です。</t>
    <rPh sb="3" eb="5">
      <t>キョタク</t>
    </rPh>
    <rPh sb="9" eb="11">
      <t>ケイカク</t>
    </rPh>
    <rPh sb="12" eb="14">
      <t>イチ</t>
    </rPh>
    <rPh sb="17" eb="19">
      <t>ケイカク</t>
    </rPh>
    <rPh sb="19" eb="20">
      <t>カズ</t>
    </rPh>
    <rPh sb="24" eb="26">
      <t>カクツキ</t>
    </rPh>
    <rPh sb="30" eb="33">
      <t>ジギョウショ</t>
    </rPh>
    <rPh sb="34" eb="36">
      <t>サクセイ</t>
    </rPh>
    <rPh sb="39" eb="41">
      <t>キョタク</t>
    </rPh>
    <rPh sb="45" eb="47">
      <t>ケイカク</t>
    </rPh>
    <rPh sb="51" eb="53">
      <t>ハンテイ</t>
    </rPh>
    <rPh sb="53" eb="55">
      <t>タイショウ</t>
    </rPh>
    <rPh sb="63" eb="65">
      <t>イチ</t>
    </rPh>
    <rPh sb="68" eb="70">
      <t>ケイカク</t>
    </rPh>
    <rPh sb="70" eb="71">
      <t>カズ</t>
    </rPh>
    <phoneticPr fontId="2"/>
  </si>
  <si>
    <t>※　紹介率の高い法人について、上位４法人を記入してください。</t>
    <rPh sb="2" eb="4">
      <t>ショウカイ</t>
    </rPh>
    <rPh sb="4" eb="5">
      <t>リツ</t>
    </rPh>
    <rPh sb="6" eb="7">
      <t>タカ</t>
    </rPh>
    <rPh sb="8" eb="10">
      <t>ホウジン</t>
    </rPh>
    <rPh sb="15" eb="17">
      <t>ジョウイ</t>
    </rPh>
    <rPh sb="18" eb="20">
      <t>ホウジン</t>
    </rPh>
    <rPh sb="21" eb="23">
      <t>キニュウ</t>
    </rPh>
    <phoneticPr fontId="2"/>
  </si>
  <si>
    <t>各月ごとに作成される居宅サービス計画数を計画数１件の単位として計算すること。</t>
    <rPh sb="0" eb="1">
      <t>カク</t>
    </rPh>
    <rPh sb="1" eb="2">
      <t>ツキ</t>
    </rPh>
    <rPh sb="5" eb="7">
      <t>サクセイ</t>
    </rPh>
    <rPh sb="10" eb="12">
      <t>キョタク</t>
    </rPh>
    <rPh sb="16" eb="18">
      <t>ケイカク</t>
    </rPh>
    <rPh sb="18" eb="19">
      <t>スウ</t>
    </rPh>
    <rPh sb="20" eb="23">
      <t>ケイカクスウ</t>
    </rPh>
    <rPh sb="24" eb="25">
      <t>ケン</t>
    </rPh>
    <rPh sb="26" eb="28">
      <t>タンイ</t>
    </rPh>
    <rPh sb="31" eb="33">
      <t>ケイサン</t>
    </rPh>
    <phoneticPr fontId="2"/>
  </si>
  <si>
    <t>訪問介護に係る
紹介率最高法人</t>
    <phoneticPr fontId="2"/>
  </si>
  <si>
    <t>％</t>
    <phoneticPr fontId="2"/>
  </si>
  <si>
    <t>通所介護</t>
    <rPh sb="0" eb="2">
      <t>ツウショ</t>
    </rPh>
    <rPh sb="2" eb="4">
      <t>カイゴ</t>
    </rPh>
    <phoneticPr fontId="2"/>
  </si>
  <si>
    <t>福祉用具貸与</t>
    <rPh sb="0" eb="2">
      <t>フクシ</t>
    </rPh>
    <rPh sb="2" eb="4">
      <t>ヨウグ</t>
    </rPh>
    <rPh sb="4" eb="6">
      <t>タイヨ</t>
    </rPh>
    <phoneticPr fontId="2"/>
  </si>
  <si>
    <t>訪問介護に係る紹介率最高法人の居宅サービス計画数　Ａ</t>
    <phoneticPr fontId="2"/>
  </si>
  <si>
    <t>訪問介護を位置付けた計画数　Ｂ</t>
    <phoneticPr fontId="2"/>
  </si>
  <si>
    <t>訪問介護における紹介率最高法人の占める割合 Ａ÷Ｂ</t>
    <rPh sb="16" eb="17">
      <t>シ</t>
    </rPh>
    <rPh sb="19" eb="21">
      <t>ワリアイ</t>
    </rPh>
    <phoneticPr fontId="2"/>
  </si>
  <si>
    <t>特定事業所集中減算の有無</t>
    <rPh sb="10" eb="12">
      <t>ウム</t>
    </rPh>
    <phoneticPr fontId="2"/>
  </si>
  <si>
    <t>サービスごとの特定事業所集中減算集計票を併せて提出すること。</t>
    <rPh sb="20" eb="21">
      <t>アワ</t>
    </rPh>
    <rPh sb="23" eb="25">
      <t>テイシュツ</t>
    </rPh>
    <phoneticPr fontId="2"/>
  </si>
  <si>
    <t>居宅サービス計画数は給付実績のあるもののみを計上し、計画作成しても実績のないものは除くこと。</t>
    <phoneticPr fontId="2"/>
  </si>
  <si>
    <t>通所介護に係る紹介率最高法人の居宅サービス計画数　Ａ</t>
  </si>
  <si>
    <t>通所介護を位置付けた計画数　Ｂ</t>
  </si>
  <si>
    <t>通所介護における紹介率最高法人の占める割合 Ａ÷Ｂ</t>
    <rPh sb="16" eb="17">
      <t>シ</t>
    </rPh>
    <rPh sb="19" eb="21">
      <t>ワリアイ</t>
    </rPh>
    <phoneticPr fontId="2"/>
  </si>
  <si>
    <t>福祉用具貸与における紹介率最高法人の占める割合 Ａ÷Ｂ</t>
    <rPh sb="18" eb="19">
      <t>シ</t>
    </rPh>
    <rPh sb="21" eb="23">
      <t>ワリアイ</t>
    </rPh>
    <phoneticPr fontId="2"/>
  </si>
  <si>
    <t xml:space="preserve">判定期間において給付実績のある居宅サービス計画の総数 </t>
    <rPh sb="8" eb="10">
      <t>キュウフ</t>
    </rPh>
    <rPh sb="10" eb="12">
      <t>ジッセキ</t>
    </rPh>
    <phoneticPr fontId="2"/>
  </si>
  <si>
    <t>※</t>
    <phoneticPr fontId="2"/>
  </si>
  <si>
    <t>※</t>
    <phoneticPr fontId="2"/>
  </si>
  <si>
    <t>※</t>
    <phoneticPr fontId="2"/>
  </si>
  <si>
    <t>紹介率最高法人の占める割合 Ａ÷Ｂは、小数点以下を切り上げて記載すること。</t>
    <rPh sb="19" eb="22">
      <t>ショウスウテン</t>
    </rPh>
    <rPh sb="22" eb="24">
      <t>イカ</t>
    </rPh>
    <rPh sb="25" eb="26">
      <t>キ</t>
    </rPh>
    <rPh sb="27" eb="28">
      <t>ア</t>
    </rPh>
    <rPh sb="30" eb="32">
      <t>キサイ</t>
    </rPh>
    <phoneticPr fontId="2"/>
  </si>
  <si>
    <t>※</t>
    <phoneticPr fontId="2"/>
  </si>
  <si>
    <t>対象となるサービスを位置づけた計画数（全体数）</t>
    <rPh sb="0" eb="2">
      <t>タイショウ</t>
    </rPh>
    <rPh sb="10" eb="12">
      <t>イチ</t>
    </rPh>
    <rPh sb="15" eb="18">
      <t>ケイカクスウ</t>
    </rPh>
    <rPh sb="19" eb="21">
      <t>ゼンタイ</t>
    </rPh>
    <rPh sb="21" eb="22">
      <t>スウ</t>
    </rPh>
    <phoneticPr fontId="2"/>
  </si>
  <si>
    <t>※　集計票作成の基礎となる資料については集計票に添付する必要はありませんが、市の求めに応じて提出できるよう５年間保存すること。</t>
    <rPh sb="2" eb="4">
      <t>シュウケイ</t>
    </rPh>
    <rPh sb="4" eb="5">
      <t>ヒョウ</t>
    </rPh>
    <rPh sb="5" eb="7">
      <t>サクセイ</t>
    </rPh>
    <rPh sb="8" eb="10">
      <t>キソ</t>
    </rPh>
    <rPh sb="13" eb="15">
      <t>シリョウ</t>
    </rPh>
    <rPh sb="20" eb="22">
      <t>シュウケイ</t>
    </rPh>
    <rPh sb="22" eb="23">
      <t>ヒョウ</t>
    </rPh>
    <rPh sb="24" eb="26">
      <t>テンプ</t>
    </rPh>
    <rPh sb="28" eb="30">
      <t>ヒツヨウ</t>
    </rPh>
    <rPh sb="38" eb="39">
      <t>シ</t>
    </rPh>
    <rPh sb="40" eb="41">
      <t>モト</t>
    </rPh>
    <rPh sb="43" eb="44">
      <t>オウ</t>
    </rPh>
    <rPh sb="46" eb="48">
      <t>テイシュツ</t>
    </rPh>
    <rPh sb="54" eb="56">
      <t>ネンカン</t>
    </rPh>
    <rPh sb="56" eb="58">
      <t>ホゾン</t>
    </rPh>
    <phoneticPr fontId="2"/>
  </si>
  <si>
    <t>※　判定期間に作成された居宅サービス計画のうち、訪問介護サービス等を位置づけた計画毎に記載してください。</t>
    <rPh sb="2" eb="4">
      <t>ハンテイ</t>
    </rPh>
    <rPh sb="4" eb="6">
      <t>キカン</t>
    </rPh>
    <rPh sb="7" eb="9">
      <t>サクセイ</t>
    </rPh>
    <rPh sb="24" eb="26">
      <t>ホウモン</t>
    </rPh>
    <rPh sb="26" eb="28">
      <t>カイゴ</t>
    </rPh>
    <rPh sb="32" eb="33">
      <t>トウ</t>
    </rPh>
    <rPh sb="41" eb="42">
      <t>ゴト</t>
    </rPh>
    <rPh sb="43" eb="45">
      <t>キサイ</t>
    </rPh>
    <phoneticPr fontId="2"/>
  </si>
  <si>
    <t>※　訪問介護サービス等のサービス種類ごとに集計票を作成して下さい。</t>
    <rPh sb="2" eb="4">
      <t>ホウモン</t>
    </rPh>
    <rPh sb="4" eb="6">
      <t>カイゴ</t>
    </rPh>
    <rPh sb="10" eb="11">
      <t>トウ</t>
    </rPh>
    <rPh sb="16" eb="18">
      <t>シュルイ</t>
    </rPh>
    <rPh sb="21" eb="23">
      <t>シュウケイ</t>
    </rPh>
    <rPh sb="23" eb="24">
      <t>ヒョウ</t>
    </rPh>
    <rPh sb="25" eb="27">
      <t>サクセイ</t>
    </rPh>
    <rPh sb="29" eb="30">
      <t>クダ</t>
    </rPh>
    <phoneticPr fontId="2"/>
  </si>
  <si>
    <t>判定（８０％超過）</t>
    <rPh sb="0" eb="2">
      <t>ハンテイ</t>
    </rPh>
    <rPh sb="6" eb="8">
      <t>チョウカ</t>
    </rPh>
    <phoneticPr fontId="2"/>
  </si>
  <si>
    <t>８０％を超えている場合、超えていることについての正当な理由の有無</t>
    <rPh sb="12" eb="13">
      <t>コ</t>
    </rPh>
    <rPh sb="30" eb="32">
      <t>ウム</t>
    </rPh>
    <phoneticPr fontId="2"/>
  </si>
  <si>
    <t>福祉用具貸与に係る
紹介率最高法人</t>
    <rPh sb="0" eb="2">
      <t>フクシ</t>
    </rPh>
    <rPh sb="2" eb="4">
      <t>ヨウグ</t>
    </rPh>
    <rPh sb="4" eb="6">
      <t>タイヨ</t>
    </rPh>
    <phoneticPr fontId="2"/>
  </si>
  <si>
    <t>福祉用具貸与に係る紹介率最高法人の居宅サービス計画数　Ａ</t>
    <phoneticPr fontId="2"/>
  </si>
  <si>
    <t>福祉用具貸与を位置付けた計画数　Ｂ</t>
    <phoneticPr fontId="2"/>
  </si>
  <si>
    <t>算定の結果が８０％を超えている場合であって、正当な理由の要旨が、「サービスの質が高いことによる利用者の希望を勘案した場合」にあたる場合に使用。</t>
    <rPh sb="0" eb="2">
      <t>サンテイ</t>
    </rPh>
    <rPh sb="3" eb="5">
      <t>ケッカ</t>
    </rPh>
    <rPh sb="10" eb="11">
      <t>コ</t>
    </rPh>
    <rPh sb="15" eb="17">
      <t>バアイ</t>
    </rPh>
    <rPh sb="22" eb="24">
      <t>セイトウ</t>
    </rPh>
    <rPh sb="25" eb="27">
      <t>リユウ</t>
    </rPh>
    <rPh sb="28" eb="30">
      <t>ヨウシ</t>
    </rPh>
    <rPh sb="38" eb="39">
      <t>シツ</t>
    </rPh>
    <rPh sb="40" eb="41">
      <t>タカ</t>
    </rPh>
    <rPh sb="47" eb="50">
      <t>リヨウシャ</t>
    </rPh>
    <rPh sb="51" eb="53">
      <t>キボウ</t>
    </rPh>
    <rPh sb="54" eb="56">
      <t>カンアン</t>
    </rPh>
    <rPh sb="58" eb="60">
      <t>バアイ</t>
    </rPh>
    <rPh sb="65" eb="67">
      <t>バアイ</t>
    </rPh>
    <rPh sb="68" eb="70">
      <t>シヨウ</t>
    </rPh>
    <phoneticPr fontId="2"/>
  </si>
  <si>
    <t>[再計算の方法]</t>
    <rPh sb="1" eb="4">
      <t>サイケイサン</t>
    </rPh>
    <rPh sb="5" eb="7">
      <t>ホウホウ</t>
    </rPh>
    <phoneticPr fontId="2"/>
  </si>
  <si>
    <t>訪問介護に係る紹介率最高法人の居宅サービス計画数　a</t>
    <phoneticPr fontId="2"/>
  </si>
  <si>
    <t>訪問介護を位置付けた計画数　b</t>
    <phoneticPr fontId="2"/>
  </si>
  <si>
    <t>通所介護に係る紹介率最高法人の居宅サービス計画数　a</t>
    <rPh sb="0" eb="2">
      <t>ツウショ</t>
    </rPh>
    <phoneticPr fontId="2"/>
  </si>
  <si>
    <t>該当するサービスのみ記載すること。</t>
    <rPh sb="0" eb="2">
      <t>ガイトウ</t>
    </rPh>
    <rPh sb="10" eb="12">
      <t>キサイ</t>
    </rPh>
    <phoneticPr fontId="2"/>
  </si>
  <si>
    <t>再計算の結果</t>
    <rPh sb="0" eb="3">
      <t>サイケイサン</t>
    </rPh>
    <rPh sb="4" eb="6">
      <t>ケッカ</t>
    </rPh>
    <phoneticPr fontId="2"/>
  </si>
  <si>
    <t>通所介護を位置付けた計画数　b</t>
    <phoneticPr fontId="2"/>
  </si>
  <si>
    <t>訪問介護における紹介率最高法人の占める割合 c＝a÷b</t>
    <rPh sb="16" eb="17">
      <t>シ</t>
    </rPh>
    <rPh sb="19" eb="21">
      <t>ワリアイ</t>
    </rPh>
    <phoneticPr fontId="2"/>
  </si>
  <si>
    <t>通所介護における紹介率最高法人の占める割合 c＝a÷b</t>
    <rPh sb="16" eb="17">
      <t>シ</t>
    </rPh>
    <rPh sb="19" eb="21">
      <t>ワリアイ</t>
    </rPh>
    <phoneticPr fontId="2"/>
  </si>
  <si>
    <t>福祉用具貸与に係る紹介率最高法人の居宅サービス計画数　a</t>
    <phoneticPr fontId="2"/>
  </si>
  <si>
    <t>福祉用具貸与を位置付けた計画数　b</t>
    <phoneticPr fontId="2"/>
  </si>
  <si>
    <t>福祉用具貸与における紹介率最高法人の占める割合 c＝a÷b</t>
    <rPh sb="18" eb="19">
      <t>シ</t>
    </rPh>
    <rPh sb="21" eb="23">
      <t>ワリアイ</t>
    </rPh>
    <phoneticPr fontId="2"/>
  </si>
  <si>
    <t>=</t>
    <phoneticPr fontId="2"/>
  </si>
  <si>
    <t>(様式例)</t>
    <rPh sb="1" eb="3">
      <t>ヨウシキ</t>
    </rPh>
    <rPh sb="3" eb="4">
      <t>レイ</t>
    </rPh>
    <phoneticPr fontId="2"/>
  </si>
  <si>
    <r>
      <t>c：訪問介護サービス等における紹介率最高法人の占める割合(</t>
    </r>
    <r>
      <rPr>
        <b/>
        <sz val="11"/>
        <rFont val="ＭＳ Ｐゴシック"/>
        <family val="3"/>
        <charset val="128"/>
      </rPr>
      <t>再計算の結果</t>
    </r>
    <r>
      <rPr>
        <sz val="11"/>
        <rFont val="ＭＳ Ｐゴシック"/>
        <family val="3"/>
        <charset val="128"/>
      </rPr>
      <t>)</t>
    </r>
    <phoneticPr fontId="2"/>
  </si>
  <si>
    <t>特定事業所集中減算　再計算票</t>
    <rPh sb="0" eb="2">
      <t>トクテイ</t>
    </rPh>
    <rPh sb="2" eb="5">
      <t>ジギョウショ</t>
    </rPh>
    <rPh sb="5" eb="7">
      <t>シュウチュウ</t>
    </rPh>
    <rPh sb="7" eb="9">
      <t>ゲンサン</t>
    </rPh>
    <rPh sb="10" eb="13">
      <t>サイケイサン</t>
    </rPh>
    <rPh sb="13" eb="14">
      <t>ヒョウ</t>
    </rPh>
    <phoneticPr fontId="2"/>
  </si>
  <si>
    <t>正当な理由の要旨（記載欄が足りない場合には、別紙を添付すること）</t>
    <rPh sb="0" eb="2">
      <t>セイトウ</t>
    </rPh>
    <rPh sb="3" eb="5">
      <t>リユウ</t>
    </rPh>
    <rPh sb="6" eb="8">
      <t>ヨウシ</t>
    </rPh>
    <rPh sb="9" eb="11">
      <t>キサイ</t>
    </rPh>
    <rPh sb="11" eb="12">
      <t>ラン</t>
    </rPh>
    <rPh sb="13" eb="14">
      <t>タ</t>
    </rPh>
    <rPh sb="17" eb="19">
      <t>バアイ</t>
    </rPh>
    <rPh sb="22" eb="24">
      <t>ベッシ</t>
    </rPh>
    <rPh sb="25" eb="27">
      <t>テンプ</t>
    </rPh>
    <phoneticPr fontId="2"/>
  </si>
  <si>
    <t>正当な理由の要旨（記載欄が足りない場合には、別紙(様式任意)を添付すること）</t>
    <rPh sb="0" eb="2">
      <t>セイトウ</t>
    </rPh>
    <rPh sb="3" eb="5">
      <t>リユウ</t>
    </rPh>
    <rPh sb="6" eb="8">
      <t>ヨウシ</t>
    </rPh>
    <phoneticPr fontId="2"/>
  </si>
  <si>
    <t>80％を超えたサービスがある場合には、必ずこの書類（判定票及び集計票）を判定期間終了月の翌月15日までに神戸市へ提出すること。（80％を超えたサービスがない場合は事業所において５年間保存すること）</t>
    <rPh sb="4" eb="5">
      <t>コ</t>
    </rPh>
    <rPh sb="14" eb="16">
      <t>バアイ</t>
    </rPh>
    <rPh sb="26" eb="28">
      <t>ハンテイ</t>
    </rPh>
    <rPh sb="28" eb="29">
      <t>ヒョウ</t>
    </rPh>
    <rPh sb="29" eb="30">
      <t>オヨ</t>
    </rPh>
    <rPh sb="31" eb="33">
      <t>シュウケイ</t>
    </rPh>
    <rPh sb="33" eb="34">
      <t>ヒョウ</t>
    </rPh>
    <rPh sb="36" eb="38">
      <t>ハンテイ</t>
    </rPh>
    <rPh sb="38" eb="40">
      <t>キカン</t>
    </rPh>
    <rPh sb="40" eb="42">
      <t>シュウリョウ</t>
    </rPh>
    <rPh sb="42" eb="43">
      <t>ツキ</t>
    </rPh>
    <rPh sb="44" eb="46">
      <t>ヨクゲツ</t>
    </rPh>
    <rPh sb="48" eb="49">
      <t>ニチ</t>
    </rPh>
    <rPh sb="52" eb="54">
      <t>コウベ</t>
    </rPh>
    <rPh sb="54" eb="55">
      <t>シ</t>
    </rPh>
    <rPh sb="68" eb="69">
      <t>コ</t>
    </rPh>
    <rPh sb="78" eb="80">
      <t>バアイ</t>
    </rPh>
    <rPh sb="81" eb="84">
      <t>ジギョウショ</t>
    </rPh>
    <rPh sb="89" eb="91">
      <t>ネンカン</t>
    </rPh>
    <rPh sb="91" eb="93">
      <t>ホゾン</t>
    </rPh>
    <phoneticPr fontId="2"/>
  </si>
  <si>
    <t>地域密着型通所介護</t>
    <rPh sb="0" eb="2">
      <t>チイキ</t>
    </rPh>
    <rPh sb="2" eb="4">
      <t>ミッチャク</t>
    </rPh>
    <rPh sb="4" eb="5">
      <t>ガタ</t>
    </rPh>
    <rPh sb="5" eb="7">
      <t>ツウショ</t>
    </rPh>
    <rPh sb="7" eb="9">
      <t>カイゴ</t>
    </rPh>
    <phoneticPr fontId="2"/>
  </si>
  <si>
    <r>
      <rPr>
        <sz val="10"/>
        <rFont val="ＭＳ Ｐゴシック"/>
        <family val="3"/>
        <charset val="128"/>
      </rPr>
      <t>地域密着型通所介護に係る紹介率最高法人の居宅サービス計画数</t>
    </r>
    <r>
      <rPr>
        <sz val="11"/>
        <rFont val="ＭＳ Ｐゴシック"/>
        <family val="3"/>
        <charset val="128"/>
      </rPr>
      <t>　a</t>
    </r>
    <rPh sb="0" eb="4">
      <t>チイキミッチャク</t>
    </rPh>
    <phoneticPr fontId="2"/>
  </si>
  <si>
    <r>
      <rPr>
        <sz val="10"/>
        <rFont val="ＭＳ Ｐゴシック"/>
        <family val="3"/>
        <charset val="128"/>
      </rPr>
      <t>地域密着型通所介護を位置付けた計画数</t>
    </r>
    <r>
      <rPr>
        <sz val="11"/>
        <rFont val="ＭＳ Ｐゴシック"/>
        <family val="3"/>
        <charset val="128"/>
      </rPr>
      <t>　b</t>
    </r>
    <rPh sb="0" eb="4">
      <t>チイキミッチャク</t>
    </rPh>
    <phoneticPr fontId="2"/>
  </si>
  <si>
    <r>
      <rPr>
        <sz val="10"/>
        <rFont val="ＭＳ Ｐゴシック"/>
        <family val="3"/>
        <charset val="128"/>
      </rPr>
      <t>地域密着型通所介護における紹介率最高法人の占める割合</t>
    </r>
    <r>
      <rPr>
        <sz val="11"/>
        <rFont val="ＭＳ Ｐゴシック"/>
        <family val="3"/>
        <charset val="128"/>
      </rPr>
      <t xml:space="preserve"> c＝a÷b</t>
    </r>
    <rPh sb="0" eb="4">
      <t>チイキミッチャク</t>
    </rPh>
    <rPh sb="21" eb="22">
      <t>シ</t>
    </rPh>
    <rPh sb="24" eb="26">
      <t>ワリアイ</t>
    </rPh>
    <phoneticPr fontId="2"/>
  </si>
  <si>
    <t>通所介護及び地域密着型通所介護</t>
    <rPh sb="0" eb="4">
      <t>ツウショカイゴ</t>
    </rPh>
    <rPh sb="4" eb="5">
      <t>オヨ</t>
    </rPh>
    <rPh sb="6" eb="8">
      <t>チイキ</t>
    </rPh>
    <rPh sb="8" eb="11">
      <t>ミッチャクガタ</t>
    </rPh>
    <rPh sb="11" eb="15">
      <t>ツウショカイゴ</t>
    </rPh>
    <phoneticPr fontId="2"/>
  </si>
  <si>
    <t>通所介護及び地域密着型通所介護に係る紹介率最高法人</t>
    <rPh sb="0" eb="4">
      <t>ツウショカイゴ</t>
    </rPh>
    <rPh sb="4" eb="5">
      <t>オヨ</t>
    </rPh>
    <rPh sb="6" eb="8">
      <t>チイキ</t>
    </rPh>
    <rPh sb="8" eb="11">
      <t>ミッチャクガタ</t>
    </rPh>
    <rPh sb="11" eb="15">
      <t>ツウショカイゴ</t>
    </rPh>
    <phoneticPr fontId="2"/>
  </si>
  <si>
    <t>通所介護及び地域密着型通所介護に係る紹介率最高法人の居宅サービス計画数　Ａ</t>
    <phoneticPr fontId="2"/>
  </si>
  <si>
    <t>通所介護及び地域密着型通所介護を位置付けた計画数　Ｂ</t>
    <phoneticPr fontId="2"/>
  </si>
  <si>
    <t>通所介護及び地域密着型通所介護における紹介率最高法人の占める割合 Ａ÷Ｂ</t>
    <rPh sb="27" eb="28">
      <t>シ</t>
    </rPh>
    <rPh sb="30" eb="32">
      <t>ワリアイ</t>
    </rPh>
    <phoneticPr fontId="2"/>
  </si>
  <si>
    <t>※通所介護と地域密着型通所介護を合算して判定する場合のみ、記入してください。合算する場合、「通所介護」「地域密着型通所介護」の欄は記載しないでください。</t>
  </si>
  <si>
    <t>通所介護及び地域密着型通所介護</t>
    <phoneticPr fontId="2"/>
  </si>
  <si>
    <r>
      <rPr>
        <sz val="10"/>
        <rFont val="ＭＳ Ｐゴシック"/>
        <family val="3"/>
        <charset val="128"/>
      </rPr>
      <t>通所介護及び地域密着型通所介護に係る紹介率最高法人の居宅サービス計画数</t>
    </r>
    <r>
      <rPr>
        <sz val="11"/>
        <rFont val="ＭＳ Ｐゴシック"/>
        <family val="3"/>
        <charset val="128"/>
      </rPr>
      <t>　a</t>
    </r>
    <phoneticPr fontId="2"/>
  </si>
  <si>
    <r>
      <rPr>
        <sz val="10"/>
        <rFont val="ＭＳ Ｐゴシック"/>
        <family val="3"/>
        <charset val="128"/>
      </rPr>
      <t>通所介護及び地域密着型通所介護を位置付けた計画数</t>
    </r>
    <r>
      <rPr>
        <sz val="11"/>
        <rFont val="ＭＳ Ｐゴシック"/>
        <family val="3"/>
        <charset val="128"/>
      </rPr>
      <t>　b</t>
    </r>
    <phoneticPr fontId="2"/>
  </si>
  <si>
    <r>
      <rPr>
        <sz val="10"/>
        <rFont val="ＭＳ Ｐゴシック"/>
        <family val="3"/>
        <charset val="128"/>
      </rPr>
      <t>通所介護及び地域密着型通所介護における紹介率最高法人の占める割合</t>
    </r>
    <r>
      <rPr>
        <sz val="11"/>
        <rFont val="ＭＳ Ｐゴシック"/>
        <family val="3"/>
        <charset val="128"/>
      </rPr>
      <t xml:space="preserve"> c＝a÷b</t>
    </r>
    <rPh sb="27" eb="28">
      <t>シ</t>
    </rPh>
    <rPh sb="30" eb="32">
      <t>ワリアイ</t>
    </rPh>
    <phoneticPr fontId="2"/>
  </si>
  <si>
    <r>
      <t>※</t>
    </r>
    <r>
      <rPr>
        <sz val="11"/>
        <color indexed="10"/>
        <rFont val="ＭＳ Ｐゴシック"/>
        <family val="3"/>
        <charset val="128"/>
      </rPr>
      <t xml:space="preserve">通所介護と地域密着型通所介護を合算して判定する場合のみ、記入してください。
</t>
    </r>
    <r>
      <rPr>
        <sz val="11"/>
        <rFont val="ＭＳ Ｐゴシック"/>
        <family val="3"/>
        <charset val="128"/>
      </rPr>
      <t>合算する場合、「通所介護」「地域密着型通所介護」の欄は記載しないでください。</t>
    </r>
    <rPh sb="1" eb="5">
      <t>ツウショカイゴ</t>
    </rPh>
    <rPh sb="6" eb="8">
      <t>チイキ</t>
    </rPh>
    <rPh sb="8" eb="11">
      <t>ミッチャクガタ</t>
    </rPh>
    <rPh sb="11" eb="13">
      <t>ツウショ</t>
    </rPh>
    <rPh sb="13" eb="15">
      <t>カイゴ</t>
    </rPh>
    <rPh sb="16" eb="18">
      <t>ガッサン</t>
    </rPh>
    <rPh sb="20" eb="22">
      <t>ハンテイ</t>
    </rPh>
    <rPh sb="24" eb="26">
      <t>バアイ</t>
    </rPh>
    <rPh sb="29" eb="31">
      <t>キニュウ</t>
    </rPh>
    <rPh sb="39" eb="41">
      <t>ガッサン</t>
    </rPh>
    <rPh sb="43" eb="45">
      <t>バアイ</t>
    </rPh>
    <rPh sb="47" eb="51">
      <t>ツウショカイゴ</t>
    </rPh>
    <rPh sb="53" eb="55">
      <t>チイキ</t>
    </rPh>
    <rPh sb="55" eb="58">
      <t>ミッチャクガタ</t>
    </rPh>
    <rPh sb="58" eb="62">
      <t>ツウショカイゴ</t>
    </rPh>
    <rPh sb="64" eb="65">
      <t>ラン</t>
    </rPh>
    <rPh sb="66" eb="68">
      <t>キサイ</t>
    </rPh>
    <phoneticPr fontId="2"/>
  </si>
  <si>
    <r>
      <t>※</t>
    </r>
    <r>
      <rPr>
        <sz val="11"/>
        <color indexed="10"/>
        <rFont val="ＭＳ Ｐゴシック"/>
        <family val="3"/>
        <charset val="128"/>
      </rPr>
      <t>　「通所介護及び地域密着型通所介護」を合算して減算適用の有無を判定する場合は、「通所介護及び地域密着型通所介護」を合算して記入してください。</t>
    </r>
    <phoneticPr fontId="2"/>
  </si>
  <si>
    <t>担当者氏名</t>
    <rPh sb="0" eb="3">
      <t>タントウシャ</t>
    </rPh>
    <rPh sb="3" eb="5">
      <t>シメイ</t>
    </rPh>
    <phoneticPr fontId="2"/>
  </si>
  <si>
    <t>電話番号</t>
    <rPh sb="0" eb="2">
      <t>デンワ</t>
    </rPh>
    <rPh sb="2" eb="4">
      <t>バンゴウ</t>
    </rPh>
    <phoneticPr fontId="2"/>
  </si>
  <si>
    <t>　　　　　年　　　月　　　日　～　　　　　　年　　　月　　　日</t>
    <rPh sb="5" eb="6">
      <t>ネン</t>
    </rPh>
    <rPh sb="9" eb="10">
      <t>ツキ</t>
    </rPh>
    <rPh sb="13" eb="14">
      <t>ヒ</t>
    </rPh>
    <phoneticPr fontId="2"/>
  </si>
  <si>
    <t>件</t>
    <phoneticPr fontId="2"/>
  </si>
  <si>
    <t>％</t>
  </si>
  <si>
    <t>法人名・代表者職名・氏名</t>
    <phoneticPr fontId="2"/>
  </si>
  <si>
    <t>1.サービス事業所が少数である場合</t>
    <rPh sb="6" eb="9">
      <t>ジギョウショ</t>
    </rPh>
    <rPh sb="10" eb="12">
      <t>ショウスウ</t>
    </rPh>
    <rPh sb="15" eb="17">
      <t>バアイ</t>
    </rPh>
    <phoneticPr fontId="2"/>
  </si>
  <si>
    <t>2.特別地域居宅介護支援加算を受けている事業者である場合</t>
    <rPh sb="2" eb="4">
      <t>トクベツ</t>
    </rPh>
    <rPh sb="4" eb="6">
      <t>チイキ</t>
    </rPh>
    <rPh sb="6" eb="8">
      <t>キョタク</t>
    </rPh>
    <rPh sb="8" eb="10">
      <t>カイゴ</t>
    </rPh>
    <rPh sb="10" eb="12">
      <t>シエン</t>
    </rPh>
    <rPh sb="12" eb="14">
      <t>カサン</t>
    </rPh>
    <rPh sb="15" eb="16">
      <t>ウ</t>
    </rPh>
    <rPh sb="20" eb="23">
      <t>ジギョウシャ</t>
    </rPh>
    <rPh sb="26" eb="28">
      <t>バアイ</t>
    </rPh>
    <phoneticPr fontId="2"/>
  </si>
  <si>
    <t>3.(２０件以下）判定期間の１月当たりの平均居宅サービス計画件数が２０件以下</t>
    <rPh sb="5" eb="6">
      <t>ケン</t>
    </rPh>
    <rPh sb="6" eb="8">
      <t>イカ</t>
    </rPh>
    <rPh sb="9" eb="11">
      <t>ハンテイ</t>
    </rPh>
    <rPh sb="11" eb="13">
      <t>キカン</t>
    </rPh>
    <rPh sb="15" eb="16">
      <t>ガツ</t>
    </rPh>
    <rPh sb="16" eb="17">
      <t>ア</t>
    </rPh>
    <phoneticPr fontId="2"/>
  </si>
  <si>
    <t>4.（１０件以下）判定期間の１月当たりのそれぞれのサービスが位置付けられた計画件数が１０件以下</t>
    <rPh sb="5" eb="6">
      <t>ケン</t>
    </rPh>
    <rPh sb="6" eb="8">
      <t>イカ</t>
    </rPh>
    <rPh sb="9" eb="11">
      <t>ハンテイ</t>
    </rPh>
    <rPh sb="11" eb="13">
      <t>キカン</t>
    </rPh>
    <rPh sb="15" eb="16">
      <t>ツキ</t>
    </rPh>
    <rPh sb="16" eb="17">
      <t>ア</t>
    </rPh>
    <rPh sb="30" eb="33">
      <t>イチヅ</t>
    </rPh>
    <rPh sb="37" eb="39">
      <t>ケイカク</t>
    </rPh>
    <rPh sb="39" eb="41">
      <t>ケンスウ</t>
    </rPh>
    <rPh sb="44" eb="45">
      <t>ケン</t>
    </rPh>
    <rPh sb="45" eb="47">
      <t>イカ</t>
    </rPh>
    <phoneticPr fontId="2"/>
  </si>
  <si>
    <t>5.サービスの質が高いことによる利用者の希望を勘案した場合</t>
    <rPh sb="7" eb="8">
      <t>シツ</t>
    </rPh>
    <rPh sb="9" eb="10">
      <t>タカ</t>
    </rPh>
    <rPh sb="16" eb="19">
      <t>リヨウシャ</t>
    </rPh>
    <rPh sb="20" eb="22">
      <t>キボウ</t>
    </rPh>
    <rPh sb="23" eb="25">
      <t>カンアン</t>
    </rPh>
    <rPh sb="27" eb="29">
      <t>バアイ</t>
    </rPh>
    <phoneticPr fontId="2"/>
  </si>
  <si>
    <t>なし</t>
    <phoneticPr fontId="2"/>
  </si>
  <si>
    <t>6.その他（　　　　　　　　　　　　　　　　　　　　）</t>
    <rPh sb="4" eb="5">
      <t>タ</t>
    </rPh>
    <phoneticPr fontId="2"/>
  </si>
  <si>
    <t>有</t>
    <rPh sb="0" eb="1">
      <t>ア</t>
    </rPh>
    <phoneticPr fontId="2"/>
  </si>
  <si>
    <t>無</t>
    <rPh sb="0" eb="1">
      <t>ナシ</t>
    </rPh>
    <phoneticPr fontId="2"/>
  </si>
  <si>
    <t>地域密着型通所介護</t>
    <phoneticPr fontId="2"/>
  </si>
  <si>
    <t>通所介護及び地域密着型通所介護</t>
  </si>
  <si>
    <t>～</t>
    <phoneticPr fontId="2"/>
  </si>
  <si>
    <t>通所介護</t>
    <rPh sb="0" eb="4">
      <t>ツウショカイゴ</t>
    </rPh>
    <phoneticPr fontId="2"/>
  </si>
  <si>
    <t>地域密着型通所介護</t>
  </si>
  <si>
    <t>地域密着型通所介護に係る
紹介率最高法人</t>
    <rPh sb="0" eb="2">
      <t>チイキ</t>
    </rPh>
    <rPh sb="2" eb="4">
      <t>ミッチャク</t>
    </rPh>
    <rPh sb="4" eb="5">
      <t>ガタ</t>
    </rPh>
    <rPh sb="5" eb="7">
      <t>ツウショ</t>
    </rPh>
    <rPh sb="7" eb="9">
      <t>カイゴ</t>
    </rPh>
    <phoneticPr fontId="2"/>
  </si>
  <si>
    <t>（別紙３６－３）特定事業所集中減算判定票</t>
    <rPh sb="1" eb="3">
      <t>ベッシ</t>
    </rPh>
    <rPh sb="8" eb="10">
      <t>トクテイ</t>
    </rPh>
    <rPh sb="10" eb="13">
      <t>ジギョウショ</t>
    </rPh>
    <rPh sb="13" eb="15">
      <t>シュウチュウ</t>
    </rPh>
    <rPh sb="15" eb="17">
      <t>ゲンサン</t>
    </rPh>
    <rPh sb="17" eb="19">
      <t>ハンテイ</t>
    </rPh>
    <rPh sb="19" eb="20">
      <t>ヒョウ</t>
    </rPh>
    <phoneticPr fontId="2"/>
  </si>
  <si>
    <t>地域密着型通所介護に係る紹介率最高法人の居宅サービス計画数　Ａ</t>
    <phoneticPr fontId="2"/>
  </si>
  <si>
    <t>地域密着型通所介護を位置付けた計画数　Ｂ</t>
    <phoneticPr fontId="2"/>
  </si>
  <si>
    <t>地域密着型通所介護における紹介率最高法人の占める割合 Ａ÷Ｂ</t>
    <rPh sb="21" eb="22">
      <t>シ</t>
    </rPh>
    <rPh sb="24" eb="26">
      <t>ワリアイ</t>
    </rPh>
    <phoneticPr fontId="2"/>
  </si>
  <si>
    <r>
      <t>a：訪問介護サービス等に係る紹介率最高法人の居宅サービス計画数　　　　　(確認書</t>
    </r>
    <r>
      <rPr>
        <b/>
        <sz val="11"/>
        <rFont val="ＭＳ Ｐゴシック"/>
        <family val="3"/>
        <charset val="128"/>
      </rPr>
      <t>の提出を受けている利用者の計画数を除く</t>
    </r>
    <r>
      <rPr>
        <sz val="11"/>
        <rFont val="ＭＳ Ｐゴシック"/>
        <family val="3"/>
        <charset val="128"/>
      </rPr>
      <t>)</t>
    </r>
    <rPh sb="2" eb="4">
      <t>ホウモン</t>
    </rPh>
    <rPh sb="4" eb="6">
      <t>カイゴ</t>
    </rPh>
    <rPh sb="10" eb="11">
      <t>トウ</t>
    </rPh>
    <rPh sb="12" eb="13">
      <t>カカ</t>
    </rPh>
    <rPh sb="14" eb="16">
      <t>ショウカイ</t>
    </rPh>
    <rPh sb="16" eb="17">
      <t>リツ</t>
    </rPh>
    <rPh sb="17" eb="19">
      <t>サイコウ</t>
    </rPh>
    <rPh sb="19" eb="21">
      <t>ホウジン</t>
    </rPh>
    <rPh sb="22" eb="24">
      <t>キョタク</t>
    </rPh>
    <rPh sb="28" eb="30">
      <t>ケイカク</t>
    </rPh>
    <rPh sb="30" eb="31">
      <t>スウ</t>
    </rPh>
    <rPh sb="37" eb="40">
      <t>カクニンショ</t>
    </rPh>
    <phoneticPr fontId="2"/>
  </si>
  <si>
    <r>
      <t>　　　　　　　b：訪問介護サービス等を位置付けた計画数　　　　　　　　　　　(</t>
    </r>
    <r>
      <rPr>
        <b/>
        <sz val="11"/>
        <rFont val="ＭＳ Ｐゴシック"/>
        <family val="3"/>
        <charset val="128"/>
      </rPr>
      <t>確認書の提出を受けている利用者の計画数を除く</t>
    </r>
    <r>
      <rPr>
        <sz val="11"/>
        <rFont val="ＭＳ Ｐゴシック"/>
        <family val="3"/>
        <charset val="128"/>
      </rPr>
      <t>)</t>
    </r>
    <rPh sb="9" eb="11">
      <t>ホウモン</t>
    </rPh>
    <rPh sb="11" eb="13">
      <t>カイゴ</t>
    </rPh>
    <rPh sb="17" eb="18">
      <t>トウ</t>
    </rPh>
    <rPh sb="19" eb="21">
      <t>イチ</t>
    </rPh>
    <rPh sb="21" eb="22">
      <t>ツ</t>
    </rPh>
    <rPh sb="24" eb="26">
      <t>ケイカク</t>
    </rPh>
    <rPh sb="26" eb="27">
      <t>スウ</t>
    </rPh>
    <rPh sb="43" eb="45">
      <t>テイシュツ</t>
    </rPh>
    <rPh sb="46" eb="47">
      <t>ウ</t>
    </rPh>
    <rPh sb="51" eb="54">
      <t>リヨウシャ</t>
    </rPh>
    <rPh sb="55" eb="57">
      <t>ケイカク</t>
    </rPh>
    <rPh sb="57" eb="58">
      <t>カズ</t>
    </rPh>
    <rPh sb="59" eb="60">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</si>
</sst>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11]ggge&quot;年&quot;m&quot;月&quot;d&quot;日&quot;;@"/>
    <numFmt numFmtId="178" formatCode="[$-411]ggge&quot;年&quot;m&quot;月&quot;"/>
  </numFmts>
  <fonts count="17">
    <font>
      <sz val="11"/>
      <name val="ＭＳ Ｐゴシック"/>
      <family val="3"/>
      <charset val="128"/>
    </font>
    <font>
      <sz val="11"/>
      <name val="ＭＳ Ｐゴシック"/>
      <family val="3"/>
      <charset val="128"/>
    </font>
    <font>
      <sz val="6"/>
      <name val="ＭＳ Ｐゴシック"/>
      <family val="3"/>
      <charset val="128"/>
    </font>
    <font>
      <sz val="9"/>
      <color indexed="63"/>
      <name val="ＭＳ Ｐ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0"/>
      <color indexed="8"/>
      <name val="ＭＳ Ｐゴシック"/>
      <family val="3"/>
      <charset val="128"/>
    </font>
    <font>
      <sz val="8"/>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b/>
      <sz val="9"/>
      <color indexed="10"/>
      <name val="MS P 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medium">
        <color indexed="64"/>
      </left>
      <right/>
      <top style="medium">
        <color indexed="64"/>
      </top>
      <bottom/>
      <diagonal/>
    </border>
    <border>
      <left style="thin">
        <color indexed="8"/>
      </left>
      <right/>
      <top style="medium">
        <color indexed="64"/>
      </top>
      <bottom/>
      <diagonal/>
    </border>
    <border>
      <left style="medium">
        <color indexed="64"/>
      </left>
      <right/>
      <top/>
      <bottom style="thin">
        <color indexed="8"/>
      </bottom>
      <diagonal/>
    </border>
    <border>
      <left/>
      <right style="medium">
        <color indexed="64"/>
      </right>
      <top style="thin">
        <color indexed="64"/>
      </top>
      <bottom style="thin">
        <color indexed="64"/>
      </bottom>
      <diagonal/>
    </border>
    <border>
      <left/>
      <right style="medium">
        <color indexed="64"/>
      </right>
      <top style="thin">
        <color indexed="8"/>
      </top>
      <bottom/>
      <diagonal/>
    </border>
    <border>
      <left/>
      <right style="medium">
        <color indexed="64"/>
      </right>
      <top style="thin">
        <color indexed="8"/>
      </top>
      <bottom style="double">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8"/>
      </left>
      <right/>
      <top style="thin">
        <color indexed="8"/>
      </top>
      <bottom/>
      <diagonal/>
    </border>
    <border>
      <left style="thin">
        <color indexed="8"/>
      </left>
      <right/>
      <top style="thin">
        <color indexed="8"/>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8"/>
      </top>
      <bottom/>
      <diagonal/>
    </border>
    <border>
      <left style="medium">
        <color indexed="64"/>
      </left>
      <right/>
      <top/>
      <bottom/>
      <diagonal/>
    </border>
    <border>
      <left style="medium">
        <color indexed="64"/>
      </left>
      <right/>
      <top/>
      <bottom style="medium">
        <color indexed="64"/>
      </bottom>
      <diagonal/>
    </border>
    <border>
      <left style="thin">
        <color indexed="64"/>
      </left>
      <right style="double">
        <color indexed="64"/>
      </right>
      <top style="thin">
        <color indexed="64"/>
      </top>
      <bottom/>
      <diagonal/>
    </border>
  </borders>
  <cellStyleXfs count="1">
    <xf numFmtId="0" fontId="0" fillId="0" borderId="0">
      <alignment vertical="center"/>
    </xf>
  </cellStyleXfs>
  <cellXfs count="207">
    <xf numFmtId="0" fontId="0" fillId="0" borderId="0" xfId="0">
      <alignment vertical="center"/>
    </xf>
    <xf numFmtId="0" fontId="3" fillId="0" borderId="0" xfId="0" applyFont="1" applyAlignment="1">
      <alignment horizontal="left" vertical="center" indent="1"/>
    </xf>
    <xf numFmtId="0" fontId="0" fillId="0" borderId="1" xfId="0" applyBorder="1">
      <alignment vertical="center"/>
    </xf>
    <xf numFmtId="0" fontId="4" fillId="0" borderId="0" xfId="0" applyFont="1">
      <alignment vertical="center"/>
    </xf>
    <xf numFmtId="0" fontId="5" fillId="0" borderId="1" xfId="0" applyFont="1" applyBorder="1">
      <alignment vertical="center"/>
    </xf>
    <xf numFmtId="0" fontId="5" fillId="0" borderId="1" xfId="0" applyFont="1" applyBorder="1" applyAlignment="1">
      <alignment vertical="center" wrapText="1"/>
    </xf>
    <xf numFmtId="0" fontId="0" fillId="0" borderId="2" xfId="0" applyBorder="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0" fillId="0" borderId="3" xfId="0" applyBorder="1" applyAlignment="1">
      <alignment vertical="center"/>
    </xf>
    <xf numFmtId="0" fontId="0" fillId="0" borderId="0" xfId="0" applyBorder="1">
      <alignment vertical="center"/>
    </xf>
    <xf numFmtId="0" fontId="0" fillId="0" borderId="0" xfId="0" applyBorder="1" applyAlignment="1">
      <alignment vertical="center"/>
    </xf>
    <xf numFmtId="0" fontId="6" fillId="0" borderId="0" xfId="0" applyFont="1">
      <alignment vertical="center"/>
    </xf>
    <xf numFmtId="0" fontId="0" fillId="0" borderId="4" xfId="0" applyBorder="1" applyAlignment="1">
      <alignment vertical="center"/>
    </xf>
    <xf numFmtId="0" fontId="0" fillId="0" borderId="5" xfId="0" applyBorder="1">
      <alignment vertical="center"/>
    </xf>
    <xf numFmtId="0" fontId="1" fillId="0" borderId="0" xfId="0" applyFont="1">
      <alignment vertical="center"/>
    </xf>
    <xf numFmtId="0" fontId="1" fillId="0" borderId="4" xfId="0" applyFont="1" applyBorder="1" applyAlignment="1">
      <alignment vertical="center"/>
    </xf>
    <xf numFmtId="0" fontId="1" fillId="0" borderId="6" xfId="0" applyFont="1" applyBorder="1" applyAlignment="1">
      <alignment vertical="center"/>
    </xf>
    <xf numFmtId="0" fontId="0" fillId="0" borderId="0" xfId="0" applyAlignment="1">
      <alignment vertical="center" wrapText="1"/>
    </xf>
    <xf numFmtId="0" fontId="9" fillId="0" borderId="0" xfId="0" applyFont="1">
      <alignment vertical="center"/>
    </xf>
    <xf numFmtId="0" fontId="0" fillId="0" borderId="0" xfId="0" applyNumberFormat="1" applyBorder="1">
      <alignment vertical="center"/>
    </xf>
    <xf numFmtId="0" fontId="0" fillId="0" borderId="0" xfId="0" applyBorder="1" applyAlignment="1">
      <alignment horizontal="center" vertical="center"/>
    </xf>
    <xf numFmtId="0" fontId="11" fillId="0" borderId="0" xfId="0" applyFont="1" applyAlignment="1"/>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lignment vertical="center"/>
    </xf>
    <xf numFmtId="0" fontId="0" fillId="0" borderId="9" xfId="0" applyFill="1" applyBorder="1">
      <alignment vertical="center"/>
    </xf>
    <xf numFmtId="0" fontId="0" fillId="0" borderId="10" xfId="0" applyFill="1" applyBorder="1" applyAlignment="1">
      <alignment horizontal="center" vertical="center"/>
    </xf>
    <xf numFmtId="0" fontId="0" fillId="0" borderId="11" xfId="0" applyBorder="1" applyAlignment="1">
      <alignment horizontal="center" vertical="center"/>
    </xf>
    <xf numFmtId="0" fontId="0" fillId="0" borderId="12" xfId="0" applyNumberFormat="1" applyBorder="1">
      <alignment vertical="center"/>
    </xf>
    <xf numFmtId="0" fontId="0" fillId="0" borderId="13" xfId="0" applyNumberFormat="1" applyBorder="1">
      <alignment vertical="center"/>
    </xf>
    <xf numFmtId="0" fontId="0" fillId="0" borderId="14" xfId="0" applyNumberFormat="1" applyFill="1" applyBorder="1">
      <alignment vertical="center"/>
    </xf>
    <xf numFmtId="0" fontId="0" fillId="0" borderId="12" xfId="0" applyNumberFormat="1" applyFill="1" applyBorder="1">
      <alignment vertical="center"/>
    </xf>
    <xf numFmtId="0" fontId="0" fillId="0" borderId="13" xfId="0" applyNumberFormat="1" applyFill="1" applyBorder="1">
      <alignment vertical="center"/>
    </xf>
    <xf numFmtId="0" fontId="0" fillId="0" borderId="15" xfId="0" applyNumberFormat="1" applyFill="1" applyBorder="1">
      <alignment vertical="center"/>
    </xf>
    <xf numFmtId="0" fontId="0" fillId="0" borderId="16" xfId="0" applyNumberFormat="1" applyFill="1" applyBorder="1">
      <alignment vertical="center"/>
    </xf>
    <xf numFmtId="0" fontId="0" fillId="0" borderId="17" xfId="0" applyNumberFormat="1" applyFill="1" applyBorder="1">
      <alignment vertical="center"/>
    </xf>
    <xf numFmtId="0" fontId="0" fillId="0" borderId="18" xfId="0" applyNumberFormat="1" applyFill="1" applyBorder="1">
      <alignment vertical="center"/>
    </xf>
    <xf numFmtId="0" fontId="0" fillId="0" borderId="19" xfId="0" applyNumberFormat="1" applyFill="1" applyBorder="1">
      <alignment vertical="center"/>
    </xf>
    <xf numFmtId="0" fontId="0" fillId="0" borderId="20" xfId="0" applyNumberFormat="1" applyFill="1" applyBorder="1">
      <alignment vertical="center"/>
    </xf>
    <xf numFmtId="0" fontId="0" fillId="0" borderId="3" xfId="0" applyFont="1" applyBorder="1" applyAlignment="1">
      <alignment vertical="center"/>
    </xf>
    <xf numFmtId="0" fontId="0" fillId="0" borderId="0" xfId="0" applyAlignment="1">
      <alignment horizontal="left" vertical="center" wrapText="1"/>
    </xf>
    <xf numFmtId="0" fontId="6"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pplyProtection="1">
      <alignment horizontal="center" vertical="center" wrapText="1" readingOrder="1"/>
      <protection locked="0"/>
    </xf>
    <xf numFmtId="0" fontId="0" fillId="0" borderId="0" xfId="0" applyAlignment="1" applyProtection="1">
      <alignment horizontal="left" vertical="center" wrapText="1" readingOrder="1"/>
      <protection locked="0"/>
    </xf>
    <xf numFmtId="0" fontId="1" fillId="0" borderId="5" xfId="0" applyFont="1" applyFill="1" applyBorder="1" applyAlignment="1">
      <alignment horizontal="center" vertical="center" textRotation="255"/>
    </xf>
    <xf numFmtId="0" fontId="1" fillId="0" borderId="1" xfId="0" applyFont="1" applyFill="1" applyBorder="1" applyAlignment="1">
      <alignment horizontal="left" vertical="center"/>
    </xf>
    <xf numFmtId="0" fontId="0" fillId="0" borderId="21" xfId="0" applyFont="1" applyFill="1" applyBorder="1" applyAlignment="1">
      <alignment horizontal="left" vertical="center"/>
    </xf>
    <xf numFmtId="0" fontId="1" fillId="0" borderId="1" xfId="0" applyFont="1" applyFill="1" applyBorder="1" applyAlignment="1">
      <alignment horizontal="center" vertical="center"/>
    </xf>
    <xf numFmtId="0" fontId="0" fillId="0" borderId="3" xfId="0" applyFont="1" applyFill="1" applyBorder="1" applyAlignment="1">
      <alignment vertical="center"/>
    </xf>
    <xf numFmtId="0" fontId="1" fillId="0" borderId="4" xfId="0" applyFont="1" applyFill="1" applyBorder="1" applyAlignment="1">
      <alignment vertical="center"/>
    </xf>
    <xf numFmtId="0" fontId="7" fillId="0" borderId="3" xfId="0" applyFont="1" applyFill="1" applyBorder="1" applyAlignment="1">
      <alignment vertical="center"/>
    </xf>
    <xf numFmtId="0" fontId="0" fillId="0" borderId="22" xfId="0" applyNumberFormat="1" applyFill="1" applyBorder="1">
      <alignment vertical="center"/>
    </xf>
    <xf numFmtId="0" fontId="0" fillId="0" borderId="23" xfId="0" applyNumberFormat="1" applyFill="1" applyBorder="1">
      <alignment vertical="center"/>
    </xf>
    <xf numFmtId="0" fontId="0" fillId="0" borderId="24" xfId="0" applyNumberFormat="1" applyFill="1" applyBorder="1">
      <alignment vertical="center"/>
    </xf>
    <xf numFmtId="0" fontId="0" fillId="0" borderId="1" xfId="0" applyFont="1" applyFill="1" applyBorder="1" applyAlignment="1">
      <alignment horizontal="center" vertical="center"/>
    </xf>
    <xf numFmtId="0" fontId="0" fillId="0" borderId="0" xfId="0" applyAlignment="1"/>
    <xf numFmtId="0" fontId="0" fillId="0" borderId="0" xfId="0" applyFill="1" applyBorder="1" applyAlignment="1"/>
    <xf numFmtId="0" fontId="0" fillId="0" borderId="0" xfId="0" applyAlignment="1">
      <alignment wrapText="1"/>
    </xf>
    <xf numFmtId="0" fontId="0" fillId="0" borderId="0" xfId="0" applyFont="1">
      <alignment vertical="center"/>
    </xf>
    <xf numFmtId="0" fontId="6" fillId="0" borderId="0" xfId="0" applyFont="1" applyFill="1">
      <alignment vertical="center"/>
    </xf>
    <xf numFmtId="0" fontId="1" fillId="0" borderId="0" xfId="0" applyFont="1" applyFill="1">
      <alignment vertical="center"/>
    </xf>
    <xf numFmtId="0" fontId="0" fillId="0" borderId="5"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25" xfId="0" applyFont="1" applyFill="1" applyBorder="1" applyAlignment="1">
      <alignment horizontal="center" vertical="center"/>
    </xf>
    <xf numFmtId="0" fontId="9" fillId="0" borderId="4" xfId="0" applyFont="1" applyFill="1" applyBorder="1" applyAlignment="1">
      <alignment horizontal="left" vertical="center"/>
    </xf>
    <xf numFmtId="0" fontId="0" fillId="0" borderId="6" xfId="0" applyFont="1" applyFill="1" applyBorder="1" applyAlignment="1">
      <alignment vertical="center"/>
    </xf>
    <xf numFmtId="0" fontId="1" fillId="0" borderId="0" xfId="0" applyFont="1" applyFill="1" applyAlignment="1">
      <alignment vertical="center"/>
    </xf>
    <xf numFmtId="0" fontId="1" fillId="0" borderId="3"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horizontal="center" vertical="center" textRotation="255"/>
    </xf>
    <xf numFmtId="0" fontId="0"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0" fillId="0" borderId="0" xfId="0" applyFont="1" applyFill="1">
      <alignment vertical="center"/>
    </xf>
    <xf numFmtId="0" fontId="7" fillId="0" borderId="0" xfId="0" applyFont="1" applyFill="1">
      <alignment vertical="center"/>
    </xf>
    <xf numFmtId="0" fontId="9" fillId="0" borderId="0" xfId="0" applyFont="1" applyFill="1">
      <alignment vertical="center"/>
    </xf>
    <xf numFmtId="0" fontId="10" fillId="0" borderId="0" xfId="0" applyFont="1" applyFill="1" applyBorder="1" applyAlignment="1">
      <alignment horizontal="left" vertical="center" textRotation="255"/>
    </xf>
    <xf numFmtId="0" fontId="10"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4" xfId="0" applyFont="1" applyFill="1" applyBorder="1" applyAlignment="1">
      <alignment horizontal="center" vertical="center"/>
    </xf>
    <xf numFmtId="0" fontId="1" fillId="2" borderId="1" xfId="0" applyFont="1" applyFill="1" applyBorder="1" applyAlignment="1">
      <alignment vertical="center"/>
    </xf>
    <xf numFmtId="0" fontId="0" fillId="2" borderId="2" xfId="0" applyFill="1" applyBorder="1">
      <alignment vertical="center"/>
    </xf>
    <xf numFmtId="0" fontId="0" fillId="2" borderId="4" xfId="0" applyFont="1" applyFill="1" applyBorder="1" applyAlignment="1">
      <alignment horizontal="center" vertical="center"/>
    </xf>
    <xf numFmtId="178" fontId="0" fillId="2" borderId="1" xfId="0" applyNumberFormat="1" applyFill="1" applyBorder="1" applyAlignment="1">
      <alignment horizontal="center" vertical="center" shrinkToFit="1"/>
    </xf>
    <xf numFmtId="178" fontId="0" fillId="2" borderId="27" xfId="0" applyNumberFormat="1" applyFill="1" applyBorder="1" applyAlignment="1">
      <alignment horizontal="center" vertical="center" shrinkToFit="1"/>
    </xf>
    <xf numFmtId="0" fontId="1" fillId="2" borderId="3" xfId="0" applyFont="1" applyFill="1" applyBorder="1" applyAlignment="1">
      <alignment vertical="center"/>
    </xf>
    <xf numFmtId="0" fontId="7" fillId="0" borderId="0" xfId="0" applyFont="1" applyFill="1" applyAlignment="1">
      <alignment vertical="center"/>
    </xf>
    <xf numFmtId="0" fontId="16" fillId="0" borderId="0" xfId="0" applyFont="1" applyFill="1">
      <alignment vertical="center"/>
    </xf>
    <xf numFmtId="0" fontId="0" fillId="3" borderId="17" xfId="0" applyNumberFormat="1" applyFill="1" applyBorder="1">
      <alignment vertical="center"/>
    </xf>
    <xf numFmtId="0" fontId="0" fillId="3" borderId="28" xfId="0" applyNumberFormat="1" applyFill="1" applyBorder="1">
      <alignment vertical="center"/>
    </xf>
    <xf numFmtId="0" fontId="1" fillId="4" borderId="29" xfId="0" applyFont="1" applyFill="1" applyBorder="1" applyAlignment="1" applyProtection="1">
      <alignment vertical="center"/>
      <protection locked="0"/>
    </xf>
    <xf numFmtId="0" fontId="0" fillId="4" borderId="3" xfId="0" applyFont="1" applyFill="1" applyBorder="1" applyAlignment="1" applyProtection="1">
      <alignment vertical="center"/>
      <protection locked="0"/>
    </xf>
    <xf numFmtId="0" fontId="0" fillId="4" borderId="30" xfId="0" applyFill="1" applyBorder="1" applyProtection="1">
      <alignment vertical="center"/>
      <protection locked="0"/>
    </xf>
    <xf numFmtId="0" fontId="0" fillId="4" borderId="1" xfId="0" applyNumberFormat="1" applyFill="1" applyBorder="1" applyProtection="1">
      <alignment vertical="center"/>
      <protection locked="0"/>
    </xf>
    <xf numFmtId="0" fontId="0" fillId="4" borderId="27" xfId="0" applyNumberFormat="1" applyFill="1" applyBorder="1" applyProtection="1">
      <alignment vertical="center"/>
      <protection locked="0"/>
    </xf>
    <xf numFmtId="0" fontId="0" fillId="4" borderId="31" xfId="0" applyFill="1" applyBorder="1" applyProtection="1">
      <alignment vertical="center"/>
      <protection locked="0"/>
    </xf>
    <xf numFmtId="0" fontId="0" fillId="4" borderId="32" xfId="0" applyNumberFormat="1" applyFill="1" applyBorder="1" applyProtection="1">
      <alignment vertical="center"/>
      <protection locked="0"/>
    </xf>
    <xf numFmtId="0" fontId="0" fillId="4" borderId="33" xfId="0" applyNumberFormat="1" applyFill="1" applyBorder="1" applyProtection="1">
      <alignment vertical="center"/>
      <protection locked="0"/>
    </xf>
    <xf numFmtId="0" fontId="0" fillId="4" borderId="34" xfId="0" applyFill="1" applyBorder="1" applyProtection="1">
      <alignment vertical="center"/>
      <protection locked="0"/>
    </xf>
    <xf numFmtId="0" fontId="0" fillId="4" borderId="35" xfId="0" applyNumberFormat="1" applyFill="1" applyBorder="1" applyProtection="1">
      <alignment vertical="center"/>
      <protection locked="0"/>
    </xf>
    <xf numFmtId="0" fontId="0" fillId="4" borderId="36" xfId="0" applyNumberFormat="1" applyFill="1" applyBorder="1" applyProtection="1">
      <alignment vertical="center"/>
      <protection locked="0"/>
    </xf>
    <xf numFmtId="0" fontId="0" fillId="4" borderId="9" xfId="0" applyFill="1" applyBorder="1" applyProtection="1">
      <alignment vertical="center"/>
      <protection locked="0"/>
    </xf>
    <xf numFmtId="0" fontId="0" fillId="4" borderId="37" xfId="0" applyNumberFormat="1" applyFill="1" applyBorder="1" applyProtection="1">
      <alignment vertical="center"/>
      <protection locked="0"/>
    </xf>
    <xf numFmtId="0" fontId="0" fillId="4" borderId="38" xfId="0" applyNumberFormat="1" applyFill="1" applyBorder="1" applyProtection="1">
      <alignment vertical="center"/>
      <protection locked="0"/>
    </xf>
    <xf numFmtId="0" fontId="0" fillId="4" borderId="35" xfId="0" applyFill="1" applyBorder="1" applyProtection="1">
      <alignment vertical="center"/>
      <protection locked="0"/>
    </xf>
    <xf numFmtId="0" fontId="0" fillId="4" borderId="0" xfId="0" applyFill="1" applyBorder="1" applyProtection="1">
      <alignment vertical="center"/>
      <protection locked="0"/>
    </xf>
    <xf numFmtId="0" fontId="0" fillId="4" borderId="39" xfId="0" applyNumberFormat="1" applyFill="1" applyBorder="1" applyProtection="1">
      <alignment vertical="center"/>
      <protection locked="0"/>
    </xf>
    <xf numFmtId="0" fontId="0" fillId="4" borderId="40" xfId="0" applyNumberFormat="1" applyFill="1" applyBorder="1" applyProtection="1">
      <alignment vertical="center"/>
      <protection locked="0"/>
    </xf>
    <xf numFmtId="0" fontId="0" fillId="4" borderId="41" xfId="0" applyNumberFormat="1" applyFill="1" applyBorder="1" applyProtection="1">
      <alignment vertical="center"/>
      <protection locked="0"/>
    </xf>
    <xf numFmtId="0" fontId="1" fillId="4" borderId="3" xfId="0" applyFont="1" applyFill="1" applyBorder="1" applyAlignment="1" applyProtection="1">
      <alignment vertical="center"/>
      <protection locked="0"/>
    </xf>
    <xf numFmtId="176" fontId="1" fillId="2" borderId="3" xfId="0" applyNumberFormat="1" applyFont="1" applyFill="1" applyBorder="1" applyAlignment="1">
      <alignment vertical="center"/>
    </xf>
    <xf numFmtId="0" fontId="7" fillId="0" borderId="0" xfId="0" applyFont="1" applyFill="1" applyBorder="1" applyAlignment="1">
      <alignment horizontal="left" vertical="top"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4" borderId="1" xfId="0" applyFont="1" applyFill="1" applyBorder="1" applyAlignment="1" applyProtection="1">
      <alignment horizontal="left" vertical="center" wrapText="1"/>
      <protection locked="0"/>
    </xf>
    <xf numFmtId="0" fontId="1" fillId="0" borderId="21" xfId="0" applyFont="1" applyFill="1" applyBorder="1" applyAlignment="1">
      <alignment horizontal="center" vertical="center" textRotation="255"/>
    </xf>
    <xf numFmtId="0" fontId="1" fillId="0" borderId="18" xfId="0" applyFont="1" applyFill="1" applyBorder="1" applyAlignment="1">
      <alignment horizontal="center" vertical="center" textRotation="255"/>
    </xf>
    <xf numFmtId="0" fontId="1" fillId="0" borderId="35" xfId="0" applyFont="1" applyFill="1" applyBorder="1" applyAlignment="1">
      <alignment horizontal="center" vertical="center" textRotation="255"/>
    </xf>
    <xf numFmtId="0" fontId="0"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0" fillId="0" borderId="5"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6" xfId="0" applyFont="1" applyFill="1" applyBorder="1" applyAlignment="1">
      <alignment horizontal="left" vertical="center"/>
    </xf>
    <xf numFmtId="0" fontId="1" fillId="4" borderId="3"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1" fillId="4" borderId="6" xfId="0" applyFont="1" applyFill="1" applyBorder="1" applyAlignment="1" applyProtection="1">
      <alignment horizontal="left" vertical="center"/>
      <protection locked="0"/>
    </xf>
    <xf numFmtId="0" fontId="1" fillId="4" borderId="3" xfId="0" applyFont="1" applyFill="1" applyBorder="1" applyAlignment="1" applyProtection="1">
      <alignment horizontal="center" vertical="center"/>
      <protection locked="0"/>
    </xf>
    <xf numFmtId="0" fontId="1" fillId="4" borderId="4"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0" fillId="0" borderId="21" xfId="0" applyFont="1" applyFill="1" applyBorder="1" applyAlignment="1">
      <alignment horizontal="center" vertical="center" textRotation="255"/>
    </xf>
    <xf numFmtId="0" fontId="1" fillId="0" borderId="21" xfId="0" applyFont="1" applyFill="1" applyBorder="1" applyAlignment="1">
      <alignment horizontal="left" vertical="center" wrapText="1"/>
    </xf>
    <xf numFmtId="0" fontId="1" fillId="0" borderId="1" xfId="0" applyFont="1" applyBorder="1" applyAlignment="1">
      <alignment horizontal="left" vertical="center" wrapText="1"/>
    </xf>
    <xf numFmtId="0" fontId="0" fillId="4" borderId="42" xfId="0" applyFont="1" applyFill="1" applyBorder="1" applyAlignment="1" applyProtection="1">
      <alignment horizontal="left" vertical="center"/>
      <protection locked="0"/>
    </xf>
    <xf numFmtId="0" fontId="0" fillId="4" borderId="29" xfId="0" applyFont="1" applyFill="1" applyBorder="1" applyAlignment="1" applyProtection="1">
      <alignment horizontal="left" vertical="center"/>
      <protection locked="0"/>
    </xf>
    <xf numFmtId="0" fontId="1" fillId="4" borderId="29" xfId="0" applyFont="1" applyFill="1" applyBorder="1" applyAlignment="1" applyProtection="1">
      <alignment horizontal="center" vertical="center"/>
      <protection locked="0"/>
    </xf>
    <xf numFmtId="0" fontId="1" fillId="4" borderId="43" xfId="0" applyFont="1" applyFill="1" applyBorder="1" applyAlignment="1" applyProtection="1">
      <alignment horizontal="center" vertical="center"/>
      <protection locked="0"/>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1" fillId="0" borderId="1" xfId="0" applyFont="1" applyFill="1" applyBorder="1" applyAlignment="1">
      <alignment horizontal="left" vertical="center"/>
    </xf>
    <xf numFmtId="0" fontId="7" fillId="0" borderId="3" xfId="0" applyFont="1" applyFill="1" applyBorder="1" applyAlignment="1">
      <alignment horizontal="left" vertical="center"/>
    </xf>
    <xf numFmtId="0" fontId="7" fillId="0" borderId="6" xfId="0" applyFont="1" applyFill="1" applyBorder="1" applyAlignment="1">
      <alignment horizontal="left" vertical="center"/>
    </xf>
    <xf numFmtId="177" fontId="1" fillId="2" borderId="4" xfId="0" applyNumberFormat="1" applyFont="1" applyFill="1" applyBorder="1" applyAlignment="1">
      <alignment horizontal="center" vertical="center"/>
    </xf>
    <xf numFmtId="177" fontId="1" fillId="2" borderId="6" xfId="0" applyNumberFormat="1" applyFont="1" applyFill="1" applyBorder="1" applyAlignment="1">
      <alignment horizontal="center" vertical="center"/>
    </xf>
    <xf numFmtId="177" fontId="0" fillId="4" borderId="3" xfId="0" applyNumberFormat="1" applyFont="1" applyFill="1" applyBorder="1" applyAlignment="1" applyProtection="1">
      <alignment horizontal="center" vertical="center"/>
      <protection locked="0"/>
    </xf>
    <xf numFmtId="177" fontId="0" fillId="4" borderId="4" xfId="0" applyNumberFormat="1"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1" fillId="5" borderId="3" xfId="0" applyFont="1" applyFill="1" applyBorder="1" applyAlignment="1">
      <alignment horizontal="left" vertical="center"/>
    </xf>
    <xf numFmtId="0" fontId="1" fillId="5" borderId="4" xfId="0" applyFont="1" applyFill="1" applyBorder="1" applyAlignment="1">
      <alignment horizontal="left" vertical="center"/>
    </xf>
    <xf numFmtId="0" fontId="1" fillId="5" borderId="6" xfId="0" applyFont="1" applyFill="1" applyBorder="1" applyAlignment="1">
      <alignment horizontal="left"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0" xfId="0" applyAlignment="1">
      <alignment horizontal="left" vertical="center" wrapText="1"/>
    </xf>
    <xf numFmtId="0" fontId="0" fillId="0" borderId="51" xfId="0" applyFill="1" applyBorder="1" applyAlignment="1">
      <alignment horizontal="center" vertical="center"/>
    </xf>
    <xf numFmtId="0" fontId="0" fillId="0" borderId="40" xfId="0" applyFill="1" applyBorder="1" applyAlignment="1">
      <alignment horizontal="center" vertical="center"/>
    </xf>
    <xf numFmtId="0" fontId="0" fillId="0" borderId="52" xfId="0" applyFill="1" applyBorder="1" applyAlignment="1">
      <alignment horizontal="center" vertical="center"/>
    </xf>
    <xf numFmtId="0" fontId="0" fillId="0" borderId="44" xfId="0" applyBorder="1" applyAlignment="1">
      <alignment horizontal="center" vertical="top"/>
    </xf>
    <xf numFmtId="0" fontId="0" fillId="0" borderId="45" xfId="0" applyBorder="1" applyAlignment="1">
      <alignment horizontal="center" vertical="top"/>
    </xf>
    <xf numFmtId="0" fontId="0" fillId="0" borderId="46" xfId="0" applyBorder="1" applyAlignment="1">
      <alignment horizontal="center" vertical="top"/>
    </xf>
    <xf numFmtId="0" fontId="0" fillId="4" borderId="53"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xf>
    <xf numFmtId="177" fontId="0" fillId="2" borderId="3" xfId="0" applyNumberFormat="1" applyFont="1" applyFill="1" applyBorder="1" applyAlignment="1">
      <alignment horizontal="center" vertical="center"/>
    </xf>
    <xf numFmtId="177" fontId="0" fillId="2" borderId="4" xfId="0" applyNumberFormat="1" applyFont="1" applyFill="1" applyBorder="1" applyAlignment="1">
      <alignment horizontal="center"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Font="1" applyBorder="1" applyAlignment="1" applyProtection="1">
      <alignment horizontal="left" vertical="center" wrapText="1" readingOrder="1"/>
      <protection locked="0"/>
    </xf>
    <xf numFmtId="0" fontId="1" fillId="0" borderId="1" xfId="0" applyFont="1" applyBorder="1" applyAlignment="1" applyProtection="1">
      <alignment horizontal="left" vertical="center" wrapText="1" readingOrder="1"/>
      <protection locked="0"/>
    </xf>
    <xf numFmtId="0" fontId="0" fillId="0" borderId="1" xfId="0" applyFont="1" applyBorder="1" applyAlignment="1">
      <alignment horizontal="left" vertical="center" wrapText="1"/>
    </xf>
    <xf numFmtId="0" fontId="0" fillId="0" borderId="5" xfId="0" applyFill="1" applyBorder="1" applyAlignment="1" applyProtection="1">
      <alignment horizontal="left" vertical="center" wrapText="1" readingOrder="1"/>
      <protection locked="0"/>
    </xf>
    <xf numFmtId="0" fontId="0" fillId="0" borderId="21" xfId="0" applyFont="1" applyFill="1" applyBorder="1" applyAlignment="1" applyProtection="1">
      <alignment horizontal="left" vertical="center" wrapText="1" readingOrder="1"/>
      <protection locked="0"/>
    </xf>
    <xf numFmtId="0" fontId="0" fillId="0" borderId="18" xfId="0" applyFont="1" applyFill="1" applyBorder="1" applyAlignment="1" applyProtection="1">
      <alignment horizontal="left" vertical="center" wrapText="1" readingOrder="1"/>
      <protection locked="0"/>
    </xf>
    <xf numFmtId="0" fontId="0" fillId="0" borderId="35" xfId="0" applyFont="1" applyFill="1" applyBorder="1" applyAlignment="1" applyProtection="1">
      <alignment horizontal="left" vertical="center" wrapText="1" readingOrder="1"/>
      <protection locked="0"/>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6" xfId="0" applyFont="1" applyFill="1" applyBorder="1" applyAlignment="1">
      <alignment horizontal="left" vertical="center" wrapText="1"/>
    </xf>
    <xf numFmtId="0" fontId="6" fillId="0" borderId="0" xfId="0" applyFont="1" applyAlignment="1">
      <alignment horizontal="left" vertical="center"/>
    </xf>
    <xf numFmtId="0" fontId="0" fillId="0" borderId="0" xfId="0" applyBorder="1" applyAlignment="1">
      <alignment horizontal="center" vertical="center" wrapText="1"/>
    </xf>
    <xf numFmtId="0" fontId="6" fillId="0" borderId="0" xfId="0" applyFont="1" applyAlignment="1">
      <alignment horizontal="left"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0" fillId="0" borderId="5" xfId="0" applyBorder="1" applyAlignment="1">
      <alignment horizontal="left" vertical="center" wrapText="1"/>
    </xf>
    <xf numFmtId="0" fontId="0" fillId="4" borderId="21" xfId="0" applyNumberFormat="1" applyFill="1" applyBorder="1" applyProtection="1">
      <alignment vertical="center"/>
      <protection locked="0"/>
    </xf>
    <xf numFmtId="0" fontId="0" fillId="4" borderId="56" xfId="0" applyNumberFormat="1"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600075</xdr:colOff>
      <xdr:row>8</xdr:row>
      <xdr:rowOff>76200</xdr:rowOff>
    </xdr:from>
    <xdr:to>
      <xdr:col>16</xdr:col>
      <xdr:colOff>276225</xdr:colOff>
      <xdr:row>16</xdr:row>
      <xdr:rowOff>76200</xdr:rowOff>
    </xdr:to>
    <xdr:grpSp>
      <xdr:nvGrpSpPr>
        <xdr:cNvPr id="10386" name="グループ化 2"/>
        <xdr:cNvGrpSpPr>
          <a:grpSpLocks/>
        </xdr:cNvGrpSpPr>
      </xdr:nvGrpSpPr>
      <xdr:grpSpPr bwMode="auto">
        <a:xfrm>
          <a:off x="8858250" y="2247900"/>
          <a:ext cx="3790950" cy="1400175"/>
          <a:chOff x="6288786" y="2829012"/>
          <a:chExt cx="5086350" cy="1381126"/>
        </a:xfrm>
      </xdr:grpSpPr>
      <xdr:sp macro="" textlink="">
        <xdr:nvSpPr>
          <xdr:cNvPr id="4" name="正方形/長方形 3">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（判定票及び集計表各シート）</a:t>
            </a:r>
            <a:endParaRPr kumimoji="1" lang="en-US" altLang="ja-JP" sz="1100"/>
          </a:p>
          <a:p>
            <a:pPr algn="l"/>
            <a:endParaRPr kumimoji="1" lang="en-US" altLang="ja-JP" sz="1100"/>
          </a:p>
          <a:p>
            <a:pPr algn="l"/>
            <a:r>
              <a:rPr kumimoji="1" lang="ja-JP" altLang="en-US" sz="1100"/>
              <a:t>　　　　　　入力セル　　</a:t>
            </a:r>
            <a:r>
              <a:rPr kumimoji="1" lang="ja-JP" altLang="en-US" sz="1100" b="1" u="sng">
                <a:solidFill>
                  <a:srgbClr val="FF0000"/>
                </a:solidFill>
              </a:rPr>
              <a:t>必要事項を入力してください。</a:t>
            </a:r>
            <a:endParaRPr kumimoji="1" lang="en-US" altLang="ja-JP" sz="1100" b="1" u="sng">
              <a:solidFill>
                <a:srgbClr val="FF0000"/>
              </a:solidFill>
            </a:endParaRPr>
          </a:p>
          <a:p>
            <a:pPr algn="l"/>
            <a:endParaRPr kumimoji="1" lang="en-US" altLang="ja-JP" sz="600"/>
          </a:p>
          <a:p>
            <a:pPr algn="l"/>
            <a:r>
              <a:rPr kumimoji="1" lang="ja-JP" altLang="en-US" sz="1100"/>
              <a:t>　　　　　　自動表示セル　入力された事項により自動で表示</a:t>
            </a:r>
          </a:p>
        </xdr:txBody>
      </xdr:sp>
      <xdr:sp macro="" textlink="">
        <xdr:nvSpPr>
          <xdr:cNvPr id="5" name="正方形/長方形 4">
            <a:extLst>
              <a:ext uri="{FF2B5EF4-FFF2-40B4-BE49-F238E27FC236}">
                <a16:creationId xmlns:a16="http://schemas.microsoft.com/office/drawing/2014/main" id="{00000000-0008-0000-0200-00006D000000}"/>
              </a:ext>
            </a:extLst>
          </xdr:cNvPr>
          <xdr:cNvSpPr/>
        </xdr:nvSpPr>
        <xdr:spPr bwMode="auto">
          <a:xfrm>
            <a:off x="6569941" y="3759158"/>
            <a:ext cx="332274" cy="140931"/>
          </a:xfrm>
          <a:prstGeom prst="rect">
            <a:avLst/>
          </a:prstGeom>
          <a:solidFill>
            <a:schemeClr val="accent1">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sp macro="" textlink="">
        <xdr:nvSpPr>
          <xdr:cNvPr id="7" name="正方形/長方形 6">
            <a:extLst>
              <a:ext uri="{FF2B5EF4-FFF2-40B4-BE49-F238E27FC236}">
                <a16:creationId xmlns:a16="http://schemas.microsoft.com/office/drawing/2014/main" id="{00000000-0008-0000-0200-00006F000000}"/>
              </a:ext>
            </a:extLst>
          </xdr:cNvPr>
          <xdr:cNvSpPr/>
        </xdr:nvSpPr>
        <xdr:spPr bwMode="auto">
          <a:xfrm>
            <a:off x="6557161" y="3486691"/>
            <a:ext cx="319494" cy="140931"/>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Q103"/>
  <sheetViews>
    <sheetView tabSelected="1" showWhiteSpace="0" view="pageBreakPreview" zoomScaleNormal="100" zoomScaleSheetLayoutView="100" workbookViewId="0">
      <selection activeCell="E83" sqref="E83:H83"/>
    </sheetView>
  </sheetViews>
  <sheetFormatPr defaultColWidth="9" defaultRowHeight="13.5"/>
  <cols>
    <col min="1" max="1" width="4.25" style="15" customWidth="1"/>
    <col min="2" max="2" width="23.125" style="15" customWidth="1"/>
    <col min="3" max="3" width="8.25" style="15" customWidth="1"/>
    <col min="4" max="4" width="11.875" style="15" customWidth="1"/>
    <col min="5" max="5" width="15.125" style="15" customWidth="1"/>
    <col min="6" max="6" width="11.375" style="15" customWidth="1"/>
    <col min="7" max="7" width="12.625" style="15" customWidth="1"/>
    <col min="8" max="8" width="3.75" style="15" customWidth="1"/>
    <col min="9" max="16384" width="9" style="15"/>
  </cols>
  <sheetData>
    <row r="1" spans="1:14" ht="27" customHeight="1">
      <c r="A1" s="61" t="s">
        <v>120</v>
      </c>
      <c r="B1" s="62"/>
      <c r="C1" s="62"/>
      <c r="D1" s="62"/>
      <c r="E1" s="56" t="s">
        <v>99</v>
      </c>
      <c r="F1" s="160"/>
      <c r="G1" s="161"/>
      <c r="H1" s="162"/>
      <c r="L1" s="60"/>
      <c r="M1" s="60"/>
      <c r="N1" s="57"/>
    </row>
    <row r="2" spans="1:14" ht="27" customHeight="1">
      <c r="A2" s="61"/>
      <c r="B2" s="62"/>
      <c r="C2" s="62"/>
      <c r="D2" s="62"/>
      <c r="E2" s="56" t="s">
        <v>100</v>
      </c>
      <c r="F2" s="160"/>
      <c r="G2" s="161"/>
      <c r="H2" s="162"/>
      <c r="M2" s="60" t="s">
        <v>112</v>
      </c>
      <c r="N2" s="57" t="s">
        <v>105</v>
      </c>
    </row>
    <row r="3" spans="1:14" ht="16.5" customHeight="1">
      <c r="A3" s="61"/>
      <c r="B3" s="62"/>
      <c r="C3" s="62"/>
      <c r="D3" s="62"/>
      <c r="E3" s="63"/>
      <c r="F3" s="63"/>
      <c r="G3" s="64"/>
      <c r="H3" s="65"/>
      <c r="M3" s="60" t="s">
        <v>113</v>
      </c>
      <c r="N3" s="57" t="s">
        <v>106</v>
      </c>
    </row>
    <row r="4" spans="1:14" ht="23.25" customHeight="1">
      <c r="A4" s="154" t="s">
        <v>104</v>
      </c>
      <c r="B4" s="155"/>
      <c r="C4" s="147"/>
      <c r="D4" s="148"/>
      <c r="E4" s="148"/>
      <c r="F4" s="93"/>
      <c r="G4" s="149"/>
      <c r="H4" s="150"/>
      <c r="N4" s="57" t="s">
        <v>107</v>
      </c>
    </row>
    <row r="5" spans="1:14" ht="21.75" customHeight="1">
      <c r="A5" s="153" t="s">
        <v>4</v>
      </c>
      <c r="B5" s="153"/>
      <c r="C5" s="138"/>
      <c r="D5" s="139"/>
      <c r="E5" s="140"/>
      <c r="F5" s="49" t="s">
        <v>2</v>
      </c>
      <c r="G5" s="141"/>
      <c r="H5" s="143"/>
      <c r="N5" s="58" t="s">
        <v>108</v>
      </c>
    </row>
    <row r="6" spans="1:14" ht="16.5" customHeight="1">
      <c r="A6" s="153" t="s">
        <v>0</v>
      </c>
      <c r="B6" s="153"/>
      <c r="C6" s="158">
        <v>45536</v>
      </c>
      <c r="D6" s="159"/>
      <c r="E6" s="82" t="s">
        <v>116</v>
      </c>
      <c r="F6" s="156">
        <f>EDATE(C6,6)-1</f>
        <v>45716</v>
      </c>
      <c r="G6" s="156"/>
      <c r="H6" s="157"/>
      <c r="N6" s="57" t="s">
        <v>109</v>
      </c>
    </row>
    <row r="7" spans="1:14" ht="16.5" customHeight="1">
      <c r="A7" s="151" t="s">
        <v>48</v>
      </c>
      <c r="B7" s="152"/>
      <c r="C7" s="152"/>
      <c r="D7" s="152"/>
      <c r="E7" s="152"/>
      <c r="F7" s="66"/>
      <c r="G7" s="94"/>
      <c r="H7" s="67" t="s">
        <v>102</v>
      </c>
      <c r="N7" s="59" t="s">
        <v>111</v>
      </c>
    </row>
    <row r="8" spans="1:14" ht="22.5" customHeight="1">
      <c r="A8" s="115" t="s">
        <v>41</v>
      </c>
      <c r="B8" s="116"/>
      <c r="C8" s="116"/>
      <c r="D8" s="117"/>
      <c r="E8" s="129"/>
      <c r="F8" s="130"/>
      <c r="G8" s="130"/>
      <c r="H8" s="130"/>
      <c r="N8" s="57" t="s">
        <v>110</v>
      </c>
    </row>
    <row r="9" spans="1:14" ht="15.75" customHeight="1">
      <c r="A9" s="90"/>
      <c r="B9" s="89"/>
      <c r="C9" s="68"/>
      <c r="D9" s="62"/>
      <c r="E9" s="62"/>
      <c r="F9" s="62"/>
      <c r="G9" s="62"/>
      <c r="H9" s="62"/>
    </row>
    <row r="10" spans="1:14" ht="13.5" customHeight="1">
      <c r="A10" s="124" t="s">
        <v>23</v>
      </c>
      <c r="B10" s="145" t="s">
        <v>34</v>
      </c>
      <c r="C10" s="47" t="s">
        <v>6</v>
      </c>
      <c r="D10" s="163">
        <f>'集計票(訪問介護）'!B4</f>
        <v>0</v>
      </c>
      <c r="E10" s="164"/>
      <c r="F10" s="164"/>
      <c r="G10" s="164"/>
      <c r="H10" s="165"/>
    </row>
    <row r="11" spans="1:14">
      <c r="A11" s="125"/>
      <c r="B11" s="133"/>
      <c r="C11" s="47" t="s">
        <v>7</v>
      </c>
      <c r="D11" s="138"/>
      <c r="E11" s="139"/>
      <c r="F11" s="139"/>
      <c r="G11" s="139"/>
      <c r="H11" s="140"/>
    </row>
    <row r="12" spans="1:14">
      <c r="A12" s="125"/>
      <c r="B12" s="133"/>
      <c r="C12" s="48" t="s">
        <v>28</v>
      </c>
      <c r="D12" s="141"/>
      <c r="E12" s="142"/>
      <c r="F12" s="142"/>
      <c r="G12" s="142"/>
      <c r="H12" s="143"/>
    </row>
    <row r="13" spans="1:14" ht="13.5" customHeight="1">
      <c r="A13" s="125"/>
      <c r="B13" s="133"/>
      <c r="C13" s="124" t="s">
        <v>8</v>
      </c>
      <c r="D13" s="49" t="s">
        <v>2</v>
      </c>
      <c r="E13" s="115" t="s">
        <v>6</v>
      </c>
      <c r="F13" s="116"/>
      <c r="G13" s="116"/>
      <c r="H13" s="117"/>
    </row>
    <row r="14" spans="1:14">
      <c r="A14" s="125"/>
      <c r="B14" s="133"/>
      <c r="C14" s="125"/>
      <c r="D14" s="83">
        <f>'集計票(訪問介護）'!C8</f>
        <v>0</v>
      </c>
      <c r="E14" s="118">
        <f>'集計票(訪問介護）'!B8</f>
        <v>0</v>
      </c>
      <c r="F14" s="119"/>
      <c r="G14" s="119"/>
      <c r="H14" s="120"/>
    </row>
    <row r="15" spans="1:14">
      <c r="A15" s="125"/>
      <c r="B15" s="133"/>
      <c r="C15" s="125"/>
      <c r="D15" s="83">
        <f>'集計票(訪問介護）'!C9</f>
        <v>0</v>
      </c>
      <c r="E15" s="118">
        <f>'集計票(訪問介護）'!B9</f>
        <v>0</v>
      </c>
      <c r="F15" s="119"/>
      <c r="G15" s="119"/>
      <c r="H15" s="120"/>
    </row>
    <row r="16" spans="1:14">
      <c r="A16" s="125"/>
      <c r="B16" s="133"/>
      <c r="C16" s="125"/>
      <c r="D16" s="83">
        <f>'集計票(訪問介護）'!C10</f>
        <v>0</v>
      </c>
      <c r="E16" s="118">
        <f>'集計票(訪問介護）'!B10</f>
        <v>0</v>
      </c>
      <c r="F16" s="119"/>
      <c r="G16" s="119"/>
      <c r="H16" s="120"/>
    </row>
    <row r="17" spans="1:17">
      <c r="A17" s="125"/>
      <c r="B17" s="133"/>
      <c r="C17" s="125"/>
      <c r="D17" s="83">
        <f>'集計票(訪問介護）'!C11</f>
        <v>0</v>
      </c>
      <c r="E17" s="118">
        <f>'集計票(訪問介護）'!B11</f>
        <v>0</v>
      </c>
      <c r="F17" s="119"/>
      <c r="G17" s="119"/>
      <c r="H17" s="120"/>
    </row>
    <row r="18" spans="1:17">
      <c r="A18" s="125"/>
      <c r="B18" s="134"/>
      <c r="C18" s="126"/>
      <c r="D18" s="83">
        <f>'集計票(訪問介護）'!C12</f>
        <v>0</v>
      </c>
      <c r="E18" s="118">
        <f>'集計票(訪問介護）'!B12</f>
        <v>0</v>
      </c>
      <c r="F18" s="119"/>
      <c r="G18" s="119"/>
      <c r="H18" s="120"/>
    </row>
    <row r="19" spans="1:17" ht="15" customHeight="1">
      <c r="A19" s="125"/>
      <c r="B19" s="69" t="s">
        <v>38</v>
      </c>
      <c r="C19" s="51"/>
      <c r="D19" s="51"/>
      <c r="E19" s="51"/>
      <c r="F19" s="51"/>
      <c r="G19" s="88">
        <f>'集計票(訪問介護）'!J13</f>
        <v>0</v>
      </c>
      <c r="H19" s="70" t="s">
        <v>5</v>
      </c>
    </row>
    <row r="20" spans="1:17" ht="15" customHeight="1">
      <c r="A20" s="125"/>
      <c r="B20" s="69" t="s">
        <v>39</v>
      </c>
      <c r="C20" s="51"/>
      <c r="D20" s="51"/>
      <c r="E20" s="51"/>
      <c r="F20" s="51"/>
      <c r="G20" s="88">
        <f>'集計票(訪問介護）'!J30</f>
        <v>0</v>
      </c>
      <c r="H20" s="70" t="s">
        <v>5</v>
      </c>
    </row>
    <row r="21" spans="1:17" ht="15" customHeight="1">
      <c r="A21" s="125"/>
      <c r="B21" s="69" t="s">
        <v>40</v>
      </c>
      <c r="C21" s="51"/>
      <c r="D21" s="51"/>
      <c r="E21" s="51"/>
      <c r="F21" s="51"/>
      <c r="G21" s="113" t="e">
        <f>G19/G20</f>
        <v>#DIV/0!</v>
      </c>
      <c r="H21" s="70" t="s">
        <v>35</v>
      </c>
    </row>
    <row r="22" spans="1:17" ht="15" customHeight="1">
      <c r="A22" s="125"/>
      <c r="B22" s="121" t="s">
        <v>58</v>
      </c>
      <c r="C22" s="122"/>
      <c r="D22" s="122"/>
      <c r="E22" s="127" t="e">
        <f>IF(G21&gt;0.8,"80%超過","80%以下")</f>
        <v>#DIV/0!</v>
      </c>
      <c r="F22" s="127"/>
      <c r="G22" s="128"/>
      <c r="H22" s="128"/>
    </row>
    <row r="23" spans="1:17" ht="30" customHeight="1">
      <c r="A23" s="125"/>
      <c r="B23" s="121" t="s">
        <v>59</v>
      </c>
      <c r="C23" s="122"/>
      <c r="D23" s="122"/>
      <c r="E23" s="129"/>
      <c r="F23" s="130"/>
      <c r="G23" s="130"/>
      <c r="H23" s="130"/>
    </row>
    <row r="24" spans="1:17" ht="30" customHeight="1">
      <c r="A24" s="126"/>
      <c r="B24" s="121" t="s">
        <v>80</v>
      </c>
      <c r="C24" s="122"/>
      <c r="D24" s="122"/>
      <c r="E24" s="123"/>
      <c r="F24" s="123"/>
      <c r="G24" s="123"/>
      <c r="H24" s="123"/>
    </row>
    <row r="25" spans="1:17" ht="12" customHeight="1">
      <c r="A25" s="62"/>
      <c r="B25" s="68"/>
      <c r="C25" s="68"/>
      <c r="D25" s="62"/>
      <c r="E25" s="62"/>
      <c r="F25" s="62"/>
      <c r="G25" s="62"/>
      <c r="H25" s="62"/>
    </row>
    <row r="26" spans="1:17">
      <c r="A26" s="144" t="s">
        <v>36</v>
      </c>
      <c r="B26" s="145" t="s">
        <v>9</v>
      </c>
      <c r="C26" s="47" t="s">
        <v>6</v>
      </c>
      <c r="D26" s="135">
        <f>'集計票(通所介護）'!B4</f>
        <v>0</v>
      </c>
      <c r="E26" s="136"/>
      <c r="F26" s="136"/>
      <c r="G26" s="136"/>
      <c r="H26" s="137"/>
    </row>
    <row r="27" spans="1:17">
      <c r="A27" s="125"/>
      <c r="B27" s="133"/>
      <c r="C27" s="47" t="s">
        <v>7</v>
      </c>
      <c r="D27" s="138"/>
      <c r="E27" s="139"/>
      <c r="F27" s="139"/>
      <c r="G27" s="139"/>
      <c r="H27" s="140"/>
    </row>
    <row r="28" spans="1:17">
      <c r="A28" s="125"/>
      <c r="B28" s="133"/>
      <c r="C28" s="48" t="s">
        <v>28</v>
      </c>
      <c r="D28" s="141"/>
      <c r="E28" s="142"/>
      <c r="F28" s="142"/>
      <c r="G28" s="142"/>
      <c r="H28" s="143"/>
    </row>
    <row r="29" spans="1:17" ht="13.5" customHeight="1">
      <c r="A29" s="125"/>
      <c r="B29" s="133"/>
      <c r="C29" s="124" t="s">
        <v>8</v>
      </c>
      <c r="D29" s="49" t="s">
        <v>2</v>
      </c>
      <c r="E29" s="115" t="s">
        <v>6</v>
      </c>
      <c r="F29" s="116"/>
      <c r="G29" s="116"/>
      <c r="H29" s="117"/>
    </row>
    <row r="30" spans="1:17">
      <c r="A30" s="125"/>
      <c r="B30" s="133"/>
      <c r="C30" s="125"/>
      <c r="D30" s="83">
        <f>'集計票(通所介護）'!C8</f>
        <v>0</v>
      </c>
      <c r="E30" s="118">
        <f>'集計票(通所介護）'!B8</f>
        <v>0</v>
      </c>
      <c r="F30" s="119"/>
      <c r="G30" s="119"/>
      <c r="H30" s="120"/>
      <c r="N30" s="146"/>
      <c r="O30" s="146"/>
      <c r="P30" s="146"/>
      <c r="Q30" s="146"/>
    </row>
    <row r="31" spans="1:17">
      <c r="A31" s="125"/>
      <c r="B31" s="133"/>
      <c r="C31" s="125"/>
      <c r="D31" s="83">
        <f>'集計票(通所介護）'!C9</f>
        <v>0</v>
      </c>
      <c r="E31" s="118">
        <f>'集計票(通所介護）'!B9</f>
        <v>0</v>
      </c>
      <c r="F31" s="119"/>
      <c r="G31" s="119"/>
      <c r="H31" s="120"/>
    </row>
    <row r="32" spans="1:17">
      <c r="A32" s="125"/>
      <c r="B32" s="133"/>
      <c r="C32" s="125"/>
      <c r="D32" s="83">
        <f>'集計票(通所介護）'!C10</f>
        <v>0</v>
      </c>
      <c r="E32" s="118">
        <f>'集計票(通所介護）'!B10</f>
        <v>0</v>
      </c>
      <c r="F32" s="119"/>
      <c r="G32" s="119"/>
      <c r="H32" s="120"/>
    </row>
    <row r="33" spans="1:8">
      <c r="A33" s="125"/>
      <c r="B33" s="133"/>
      <c r="C33" s="125"/>
      <c r="D33" s="83">
        <f>'集計票(通所介護）'!C12</f>
        <v>0</v>
      </c>
      <c r="E33" s="118">
        <f>'集計票(通所介護）'!B11</f>
        <v>0</v>
      </c>
      <c r="F33" s="119"/>
      <c r="G33" s="119"/>
      <c r="H33" s="120"/>
    </row>
    <row r="34" spans="1:8">
      <c r="A34" s="125"/>
      <c r="B34" s="134"/>
      <c r="C34" s="126"/>
      <c r="D34" s="83">
        <f>'集計票(通所介護）'!C13</f>
        <v>0</v>
      </c>
      <c r="E34" s="118">
        <f>'集計票(通所介護）'!B12</f>
        <v>0</v>
      </c>
      <c r="F34" s="119"/>
      <c r="G34" s="119"/>
      <c r="H34" s="120"/>
    </row>
    <row r="35" spans="1:8">
      <c r="A35" s="125"/>
      <c r="B35" s="69" t="s">
        <v>44</v>
      </c>
      <c r="C35" s="51"/>
      <c r="D35" s="51"/>
      <c r="E35" s="51"/>
      <c r="F35" s="51"/>
      <c r="G35" s="88">
        <f>'集計票(通所介護）'!J13</f>
        <v>0</v>
      </c>
      <c r="H35" s="70" t="s">
        <v>5</v>
      </c>
    </row>
    <row r="36" spans="1:8">
      <c r="A36" s="125"/>
      <c r="B36" s="69" t="s">
        <v>45</v>
      </c>
      <c r="C36" s="51"/>
      <c r="D36" s="51"/>
      <c r="E36" s="51"/>
      <c r="F36" s="51"/>
      <c r="G36" s="88">
        <f>'集計票(通所介護）'!J30</f>
        <v>0</v>
      </c>
      <c r="H36" s="70" t="s">
        <v>5</v>
      </c>
    </row>
    <row r="37" spans="1:8">
      <c r="A37" s="125"/>
      <c r="B37" s="69" t="s">
        <v>46</v>
      </c>
      <c r="C37" s="51"/>
      <c r="D37" s="51"/>
      <c r="E37" s="51"/>
      <c r="F37" s="51"/>
      <c r="G37" s="113" t="e">
        <f>G35/G36</f>
        <v>#DIV/0!</v>
      </c>
      <c r="H37" s="70" t="s">
        <v>35</v>
      </c>
    </row>
    <row r="38" spans="1:8">
      <c r="A38" s="125"/>
      <c r="B38" s="121" t="s">
        <v>58</v>
      </c>
      <c r="C38" s="122"/>
      <c r="D38" s="122"/>
      <c r="E38" s="127" t="e">
        <f>IF(G37&gt;0.8,"80%超過","80%以下")</f>
        <v>#DIV/0!</v>
      </c>
      <c r="F38" s="127"/>
      <c r="G38" s="128"/>
      <c r="H38" s="128"/>
    </row>
    <row r="39" spans="1:8" ht="30" customHeight="1">
      <c r="A39" s="125"/>
      <c r="B39" s="121" t="s">
        <v>59</v>
      </c>
      <c r="C39" s="122"/>
      <c r="D39" s="122"/>
      <c r="E39" s="129"/>
      <c r="F39" s="130"/>
      <c r="G39" s="130"/>
      <c r="H39" s="130"/>
    </row>
    <row r="40" spans="1:8" ht="30" customHeight="1">
      <c r="A40" s="126"/>
      <c r="B40" s="121" t="s">
        <v>81</v>
      </c>
      <c r="C40" s="122"/>
      <c r="D40" s="122"/>
      <c r="E40" s="123"/>
      <c r="F40" s="123"/>
      <c r="G40" s="123"/>
      <c r="H40" s="123"/>
    </row>
    <row r="41" spans="1:8" ht="12" customHeight="1">
      <c r="A41" s="62"/>
      <c r="B41" s="68"/>
      <c r="C41" s="68"/>
      <c r="D41" s="62"/>
      <c r="E41" s="62"/>
      <c r="F41" s="62"/>
      <c r="G41" s="62"/>
      <c r="H41" s="62"/>
    </row>
    <row r="42" spans="1:8">
      <c r="A42" s="144" t="s">
        <v>37</v>
      </c>
      <c r="B42" s="132" t="s">
        <v>60</v>
      </c>
      <c r="C42" s="47" t="s">
        <v>6</v>
      </c>
      <c r="D42" s="135">
        <f>'集計票(福祉用具貸与）'!B4</f>
        <v>0</v>
      </c>
      <c r="E42" s="136"/>
      <c r="F42" s="136"/>
      <c r="G42" s="136"/>
      <c r="H42" s="137"/>
    </row>
    <row r="43" spans="1:8">
      <c r="A43" s="125"/>
      <c r="B43" s="133"/>
      <c r="C43" s="47" t="s">
        <v>7</v>
      </c>
      <c r="D43" s="138"/>
      <c r="E43" s="139"/>
      <c r="F43" s="139"/>
      <c r="G43" s="139"/>
      <c r="H43" s="140"/>
    </row>
    <row r="44" spans="1:8">
      <c r="A44" s="125"/>
      <c r="B44" s="133"/>
      <c r="C44" s="48" t="s">
        <v>28</v>
      </c>
      <c r="D44" s="141"/>
      <c r="E44" s="142"/>
      <c r="F44" s="142"/>
      <c r="G44" s="142"/>
      <c r="H44" s="143"/>
    </row>
    <row r="45" spans="1:8" ht="13.5" customHeight="1">
      <c r="A45" s="125"/>
      <c r="B45" s="133"/>
      <c r="C45" s="124" t="s">
        <v>8</v>
      </c>
      <c r="D45" s="49" t="s">
        <v>2</v>
      </c>
      <c r="E45" s="115" t="s">
        <v>6</v>
      </c>
      <c r="F45" s="116"/>
      <c r="G45" s="116"/>
      <c r="H45" s="117"/>
    </row>
    <row r="46" spans="1:8">
      <c r="A46" s="125"/>
      <c r="B46" s="133"/>
      <c r="C46" s="125"/>
      <c r="D46" s="83">
        <f>'集計票(福祉用具貸与）'!C8</f>
        <v>0</v>
      </c>
      <c r="E46" s="118">
        <f>'集計票(福祉用具貸与）'!B8</f>
        <v>0</v>
      </c>
      <c r="F46" s="119"/>
      <c r="G46" s="119"/>
      <c r="H46" s="120"/>
    </row>
    <row r="47" spans="1:8">
      <c r="A47" s="125"/>
      <c r="B47" s="133"/>
      <c r="C47" s="125"/>
      <c r="D47" s="83">
        <f>'集計票(福祉用具貸与）'!C9</f>
        <v>0</v>
      </c>
      <c r="E47" s="118">
        <f>'集計票(福祉用具貸与）'!B9</f>
        <v>0</v>
      </c>
      <c r="F47" s="119"/>
      <c r="G47" s="119"/>
      <c r="H47" s="120"/>
    </row>
    <row r="48" spans="1:8">
      <c r="A48" s="125"/>
      <c r="B48" s="133"/>
      <c r="C48" s="125"/>
      <c r="D48" s="83">
        <f>'集計票(福祉用具貸与）'!C10</f>
        <v>0</v>
      </c>
      <c r="E48" s="118">
        <f>'集計票(福祉用具貸与）'!B10</f>
        <v>0</v>
      </c>
      <c r="F48" s="119"/>
      <c r="G48" s="119"/>
      <c r="H48" s="120"/>
    </row>
    <row r="49" spans="1:8">
      <c r="A49" s="125"/>
      <c r="B49" s="133"/>
      <c r="C49" s="125"/>
      <c r="D49" s="83">
        <f>'集計票(福祉用具貸与）'!C11</f>
        <v>0</v>
      </c>
      <c r="E49" s="118">
        <f>'集計票(福祉用具貸与）'!B11</f>
        <v>0</v>
      </c>
      <c r="F49" s="119"/>
      <c r="G49" s="119"/>
      <c r="H49" s="120"/>
    </row>
    <row r="50" spans="1:8">
      <c r="A50" s="125"/>
      <c r="B50" s="134"/>
      <c r="C50" s="126"/>
      <c r="D50" s="83">
        <f>'集計票(福祉用具貸与）'!C12</f>
        <v>0</v>
      </c>
      <c r="E50" s="118">
        <f>'集計票(福祉用具貸与）'!B12</f>
        <v>0</v>
      </c>
      <c r="F50" s="119"/>
      <c r="G50" s="119"/>
      <c r="H50" s="120"/>
    </row>
    <row r="51" spans="1:8">
      <c r="A51" s="125"/>
      <c r="B51" s="50" t="s">
        <v>61</v>
      </c>
      <c r="C51" s="51"/>
      <c r="D51" s="51"/>
      <c r="E51" s="51"/>
      <c r="F51" s="51"/>
      <c r="G51" s="88">
        <f>'集計票(福祉用具貸与）'!J13</f>
        <v>0</v>
      </c>
      <c r="H51" s="70" t="s">
        <v>5</v>
      </c>
    </row>
    <row r="52" spans="1:8">
      <c r="A52" s="125"/>
      <c r="B52" s="50" t="s">
        <v>62</v>
      </c>
      <c r="C52" s="51"/>
      <c r="D52" s="51"/>
      <c r="E52" s="51"/>
      <c r="F52" s="51"/>
      <c r="G52" s="88">
        <f>'集計票(福祉用具貸与）'!J30</f>
        <v>0</v>
      </c>
      <c r="H52" s="70" t="s">
        <v>5</v>
      </c>
    </row>
    <row r="53" spans="1:8">
      <c r="A53" s="125"/>
      <c r="B53" s="50" t="s">
        <v>47</v>
      </c>
      <c r="C53" s="51"/>
      <c r="D53" s="51"/>
      <c r="E53" s="51"/>
      <c r="F53" s="51"/>
      <c r="G53" s="113" t="e">
        <f>G51/G52</f>
        <v>#DIV/0!</v>
      </c>
      <c r="H53" s="70" t="s">
        <v>35</v>
      </c>
    </row>
    <row r="54" spans="1:8">
      <c r="A54" s="125"/>
      <c r="B54" s="121" t="s">
        <v>58</v>
      </c>
      <c r="C54" s="122"/>
      <c r="D54" s="122"/>
      <c r="E54" s="127" t="e">
        <f>IF(G53&gt;0.8,"80%超過","80%以下")</f>
        <v>#DIV/0!</v>
      </c>
      <c r="F54" s="127"/>
      <c r="G54" s="128"/>
      <c r="H54" s="128"/>
    </row>
    <row r="55" spans="1:8" ht="30" customHeight="1">
      <c r="A55" s="125"/>
      <c r="B55" s="121" t="s">
        <v>59</v>
      </c>
      <c r="C55" s="122"/>
      <c r="D55" s="122"/>
      <c r="E55" s="129"/>
      <c r="F55" s="130"/>
      <c r="G55" s="130"/>
      <c r="H55" s="130"/>
    </row>
    <row r="56" spans="1:8" ht="30" customHeight="1">
      <c r="A56" s="126"/>
      <c r="B56" s="121" t="s">
        <v>81</v>
      </c>
      <c r="C56" s="122"/>
      <c r="D56" s="122"/>
      <c r="E56" s="123" t="s">
        <v>109</v>
      </c>
      <c r="F56" s="123"/>
      <c r="G56" s="123"/>
      <c r="H56" s="123"/>
    </row>
    <row r="57" spans="1:8" ht="12" customHeight="1">
      <c r="A57" s="71"/>
      <c r="B57" s="72"/>
      <c r="C57" s="73"/>
      <c r="D57" s="73"/>
      <c r="E57" s="73"/>
      <c r="F57" s="73"/>
      <c r="G57" s="73"/>
      <c r="H57" s="73"/>
    </row>
    <row r="58" spans="1:8" ht="12" customHeight="1">
      <c r="A58" s="144" t="s">
        <v>83</v>
      </c>
      <c r="B58" s="132" t="s">
        <v>119</v>
      </c>
      <c r="C58" s="47" t="s">
        <v>6</v>
      </c>
      <c r="D58" s="135">
        <f>'集計票(地域密着型通所介護）'!B4</f>
        <v>0</v>
      </c>
      <c r="E58" s="136"/>
      <c r="F58" s="136"/>
      <c r="G58" s="136"/>
      <c r="H58" s="137"/>
    </row>
    <row r="59" spans="1:8">
      <c r="A59" s="125"/>
      <c r="B59" s="133"/>
      <c r="C59" s="47" t="s">
        <v>7</v>
      </c>
      <c r="D59" s="138"/>
      <c r="E59" s="139"/>
      <c r="F59" s="139"/>
      <c r="G59" s="139"/>
      <c r="H59" s="140"/>
    </row>
    <row r="60" spans="1:8">
      <c r="A60" s="125"/>
      <c r="B60" s="133"/>
      <c r="C60" s="48" t="s">
        <v>28</v>
      </c>
      <c r="D60" s="141"/>
      <c r="E60" s="142"/>
      <c r="F60" s="142"/>
      <c r="G60" s="142"/>
      <c r="H60" s="143"/>
    </row>
    <row r="61" spans="1:8" ht="13.5" customHeight="1">
      <c r="A61" s="125"/>
      <c r="B61" s="133"/>
      <c r="C61" s="124" t="s">
        <v>8</v>
      </c>
      <c r="D61" s="49" t="s">
        <v>2</v>
      </c>
      <c r="E61" s="115" t="s">
        <v>6</v>
      </c>
      <c r="F61" s="116"/>
      <c r="G61" s="116"/>
      <c r="H61" s="117"/>
    </row>
    <row r="62" spans="1:8" ht="13.5" customHeight="1">
      <c r="A62" s="125"/>
      <c r="B62" s="133"/>
      <c r="C62" s="125"/>
      <c r="D62" s="83">
        <f>'集計票(地域密着型通所介護）'!C8</f>
        <v>0</v>
      </c>
      <c r="E62" s="118">
        <f>'集計票(地域密着型通所介護）'!B8</f>
        <v>0</v>
      </c>
      <c r="F62" s="119"/>
      <c r="G62" s="119"/>
      <c r="H62" s="120"/>
    </row>
    <row r="63" spans="1:8">
      <c r="A63" s="125"/>
      <c r="B63" s="133"/>
      <c r="C63" s="125"/>
      <c r="D63" s="83">
        <f>'集計票(地域密着型通所介護）'!C9</f>
        <v>0</v>
      </c>
      <c r="E63" s="118">
        <f>'集計票(地域密着型通所介護）'!B9</f>
        <v>0</v>
      </c>
      <c r="F63" s="119"/>
      <c r="G63" s="119"/>
      <c r="H63" s="120"/>
    </row>
    <row r="64" spans="1:8">
      <c r="A64" s="125"/>
      <c r="B64" s="133"/>
      <c r="C64" s="125"/>
      <c r="D64" s="83">
        <f>'集計票(地域密着型通所介護）'!C10</f>
        <v>0</v>
      </c>
      <c r="E64" s="118">
        <f>'集計票(地域密着型通所介護）'!B10</f>
        <v>0</v>
      </c>
      <c r="F64" s="119"/>
      <c r="G64" s="119"/>
      <c r="H64" s="120"/>
    </row>
    <row r="65" spans="1:8">
      <c r="A65" s="125"/>
      <c r="B65" s="133"/>
      <c r="C65" s="125"/>
      <c r="D65" s="83">
        <f>'集計票(地域密着型通所介護）'!C11</f>
        <v>0</v>
      </c>
      <c r="E65" s="118">
        <f>'集計票(地域密着型通所介護）'!B11</f>
        <v>0</v>
      </c>
      <c r="F65" s="119"/>
      <c r="G65" s="119"/>
      <c r="H65" s="120"/>
    </row>
    <row r="66" spans="1:8">
      <c r="A66" s="125"/>
      <c r="B66" s="134"/>
      <c r="C66" s="126"/>
      <c r="D66" s="83">
        <f>'集計票(地域密着型通所介護）'!C12</f>
        <v>0</v>
      </c>
      <c r="E66" s="118">
        <f>'集計票(地域密着型通所介護）'!B12</f>
        <v>0</v>
      </c>
      <c r="F66" s="119"/>
      <c r="G66" s="119"/>
      <c r="H66" s="120"/>
    </row>
    <row r="67" spans="1:8">
      <c r="A67" s="125"/>
      <c r="B67" s="50" t="s">
        <v>121</v>
      </c>
      <c r="C67" s="51"/>
      <c r="D67" s="51"/>
      <c r="E67" s="51"/>
      <c r="F67" s="51"/>
      <c r="G67" s="88">
        <f>'集計票(地域密着型通所介護）'!J13</f>
        <v>0</v>
      </c>
      <c r="H67" s="70" t="s">
        <v>5</v>
      </c>
    </row>
    <row r="68" spans="1:8">
      <c r="A68" s="125"/>
      <c r="B68" s="50" t="s">
        <v>122</v>
      </c>
      <c r="C68" s="51"/>
      <c r="D68" s="51"/>
      <c r="E68" s="51"/>
      <c r="F68" s="51"/>
      <c r="G68" s="88">
        <f>'集計票(地域密着型通所介護）'!J30</f>
        <v>0</v>
      </c>
      <c r="H68" s="70" t="s">
        <v>5</v>
      </c>
    </row>
    <row r="69" spans="1:8">
      <c r="A69" s="125"/>
      <c r="B69" s="50" t="s">
        <v>123</v>
      </c>
      <c r="C69" s="51"/>
      <c r="D69" s="51"/>
      <c r="E69" s="51"/>
      <c r="F69" s="51"/>
      <c r="G69" s="113" t="e">
        <f>G67/G68</f>
        <v>#DIV/0!</v>
      </c>
      <c r="H69" s="70" t="s">
        <v>35</v>
      </c>
    </row>
    <row r="70" spans="1:8">
      <c r="A70" s="125"/>
      <c r="B70" s="121" t="s">
        <v>58</v>
      </c>
      <c r="C70" s="122"/>
      <c r="D70" s="122"/>
      <c r="E70" s="127" t="e">
        <f>IF(G69&gt;0.8,"80%超過","80%以下")</f>
        <v>#DIV/0!</v>
      </c>
      <c r="F70" s="127"/>
      <c r="G70" s="128"/>
      <c r="H70" s="128"/>
    </row>
    <row r="71" spans="1:8" ht="30" customHeight="1">
      <c r="A71" s="125"/>
      <c r="B71" s="121" t="s">
        <v>59</v>
      </c>
      <c r="C71" s="122"/>
      <c r="D71" s="122"/>
      <c r="E71" s="129"/>
      <c r="F71" s="130"/>
      <c r="G71" s="130"/>
      <c r="H71" s="130"/>
    </row>
    <row r="72" spans="1:8" ht="30" customHeight="1">
      <c r="A72" s="126"/>
      <c r="B72" s="121" t="s">
        <v>81</v>
      </c>
      <c r="C72" s="122"/>
      <c r="D72" s="122"/>
      <c r="E72" s="123"/>
      <c r="F72" s="123"/>
      <c r="G72" s="123"/>
      <c r="H72" s="123"/>
    </row>
    <row r="73" spans="1:8">
      <c r="A73" s="62"/>
      <c r="B73" s="68"/>
      <c r="C73" s="68"/>
      <c r="D73" s="62"/>
      <c r="E73" s="62"/>
      <c r="F73" s="62"/>
      <c r="G73" s="62"/>
      <c r="H73" s="62"/>
    </row>
    <row r="74" spans="1:8" ht="30" customHeight="1">
      <c r="A74" s="46"/>
      <c r="B74" s="131" t="s">
        <v>97</v>
      </c>
      <c r="C74" s="131"/>
      <c r="D74" s="131"/>
      <c r="E74" s="131"/>
      <c r="F74" s="131"/>
      <c r="G74" s="131"/>
      <c r="H74" s="131"/>
    </row>
    <row r="75" spans="1:8" ht="13.5" customHeight="1">
      <c r="A75" s="144" t="s">
        <v>87</v>
      </c>
      <c r="B75" s="132" t="s">
        <v>88</v>
      </c>
      <c r="C75" s="47" t="s">
        <v>6</v>
      </c>
      <c r="D75" s="135">
        <f>'集計票(通所介護及び地域密着型通所介護）'!B4</f>
        <v>0</v>
      </c>
      <c r="E75" s="136"/>
      <c r="F75" s="136"/>
      <c r="G75" s="136"/>
      <c r="H75" s="137"/>
    </row>
    <row r="76" spans="1:8" ht="13.5" customHeight="1">
      <c r="A76" s="125"/>
      <c r="B76" s="133"/>
      <c r="C76" s="47" t="s">
        <v>7</v>
      </c>
      <c r="D76" s="138"/>
      <c r="E76" s="139"/>
      <c r="F76" s="139"/>
      <c r="G76" s="139"/>
      <c r="H76" s="140"/>
    </row>
    <row r="77" spans="1:8">
      <c r="A77" s="125"/>
      <c r="B77" s="133"/>
      <c r="C77" s="48" t="s">
        <v>28</v>
      </c>
      <c r="D77" s="141"/>
      <c r="E77" s="142"/>
      <c r="F77" s="142"/>
      <c r="G77" s="142"/>
      <c r="H77" s="143"/>
    </row>
    <row r="78" spans="1:8" ht="13.5" customHeight="1">
      <c r="A78" s="125"/>
      <c r="B78" s="133"/>
      <c r="C78" s="124" t="s">
        <v>8</v>
      </c>
      <c r="D78" s="49" t="s">
        <v>2</v>
      </c>
      <c r="E78" s="115" t="s">
        <v>6</v>
      </c>
      <c r="F78" s="116"/>
      <c r="G78" s="116"/>
      <c r="H78" s="117"/>
    </row>
    <row r="79" spans="1:8">
      <c r="A79" s="125"/>
      <c r="B79" s="133"/>
      <c r="C79" s="125"/>
      <c r="D79" s="83">
        <f>'集計票(通所介護及び地域密着型通所介護）'!C8</f>
        <v>0</v>
      </c>
      <c r="E79" s="118">
        <f>'集計票(通所介護及び地域密着型通所介護）'!B8</f>
        <v>0</v>
      </c>
      <c r="F79" s="119"/>
      <c r="G79" s="119"/>
      <c r="H79" s="120"/>
    </row>
    <row r="80" spans="1:8">
      <c r="A80" s="125"/>
      <c r="B80" s="133"/>
      <c r="C80" s="125"/>
      <c r="D80" s="83">
        <f>'集計票(地域密着型通所介護）'!C27</f>
        <v>0</v>
      </c>
      <c r="E80" s="118">
        <f>'集計票(通所介護及び地域密着型通所介護）'!B9</f>
        <v>0</v>
      </c>
      <c r="F80" s="119"/>
      <c r="G80" s="119"/>
      <c r="H80" s="120"/>
    </row>
    <row r="81" spans="1:8">
      <c r="A81" s="125"/>
      <c r="B81" s="133"/>
      <c r="C81" s="125"/>
      <c r="D81" s="83">
        <f>'集計票(地域密着型通所介護）'!C28</f>
        <v>0</v>
      </c>
      <c r="E81" s="118">
        <f>'集計票(通所介護及び地域密着型通所介護）'!B10</f>
        <v>0</v>
      </c>
      <c r="F81" s="119"/>
      <c r="G81" s="119"/>
      <c r="H81" s="120"/>
    </row>
    <row r="82" spans="1:8">
      <c r="A82" s="125"/>
      <c r="B82" s="133"/>
      <c r="C82" s="125"/>
      <c r="D82" s="83">
        <f>'集計票(地域密着型通所介護）'!C29</f>
        <v>0</v>
      </c>
      <c r="E82" s="118">
        <f>'集計票(通所介護及び地域密着型通所介護）'!B11</f>
        <v>0</v>
      </c>
      <c r="F82" s="119"/>
      <c r="G82" s="119"/>
      <c r="H82" s="120"/>
    </row>
    <row r="83" spans="1:8">
      <c r="A83" s="125"/>
      <c r="B83" s="134"/>
      <c r="C83" s="126"/>
      <c r="D83" s="83">
        <f>'集計票(地域密着型通所介護）'!C30</f>
        <v>0</v>
      </c>
      <c r="E83" s="118">
        <f>'集計票(通所介護及び地域密着型通所介護）'!B12</f>
        <v>0</v>
      </c>
      <c r="F83" s="119"/>
      <c r="G83" s="119"/>
      <c r="H83" s="120"/>
    </row>
    <row r="84" spans="1:8">
      <c r="A84" s="125"/>
      <c r="B84" s="52" t="s">
        <v>89</v>
      </c>
      <c r="C84" s="51"/>
      <c r="D84" s="51"/>
      <c r="E84" s="51"/>
      <c r="F84" s="51"/>
      <c r="G84" s="88">
        <f>'集計票(通所介護及び地域密着型通所介護）'!J13</f>
        <v>0</v>
      </c>
      <c r="H84" s="70" t="s">
        <v>5</v>
      </c>
    </row>
    <row r="85" spans="1:8">
      <c r="A85" s="125"/>
      <c r="B85" s="50" t="s">
        <v>90</v>
      </c>
      <c r="C85" s="51"/>
      <c r="D85" s="51"/>
      <c r="E85" s="51"/>
      <c r="F85" s="51"/>
      <c r="G85" s="88">
        <f>'集計票(通所介護及び地域密着型通所介護）'!J30</f>
        <v>0</v>
      </c>
      <c r="H85" s="70" t="s">
        <v>5</v>
      </c>
    </row>
    <row r="86" spans="1:8">
      <c r="A86" s="125"/>
      <c r="B86" s="50" t="s">
        <v>91</v>
      </c>
      <c r="C86" s="51"/>
      <c r="D86" s="51"/>
      <c r="E86" s="51"/>
      <c r="F86" s="51"/>
      <c r="G86" s="113" t="e">
        <f>G84/G85</f>
        <v>#DIV/0!</v>
      </c>
      <c r="H86" s="70" t="s">
        <v>35</v>
      </c>
    </row>
    <row r="87" spans="1:8">
      <c r="A87" s="125"/>
      <c r="B87" s="121" t="s">
        <v>58</v>
      </c>
      <c r="C87" s="122"/>
      <c r="D87" s="122"/>
      <c r="E87" s="127" t="e">
        <f>IF(G86&gt;0.8,"80%超過","80%以下")</f>
        <v>#DIV/0!</v>
      </c>
      <c r="F87" s="127"/>
      <c r="G87" s="128"/>
      <c r="H87" s="128"/>
    </row>
    <row r="88" spans="1:8" ht="39" customHeight="1">
      <c r="A88" s="125"/>
      <c r="B88" s="121" t="s">
        <v>59</v>
      </c>
      <c r="C88" s="122"/>
      <c r="D88" s="122"/>
      <c r="E88" s="129"/>
      <c r="F88" s="130"/>
      <c r="G88" s="130"/>
      <c r="H88" s="130"/>
    </row>
    <row r="89" spans="1:8" ht="42" customHeight="1">
      <c r="A89" s="126"/>
      <c r="B89" s="121" t="s">
        <v>81</v>
      </c>
      <c r="C89" s="122"/>
      <c r="D89" s="122"/>
      <c r="E89" s="123"/>
      <c r="F89" s="123"/>
      <c r="G89" s="123"/>
      <c r="H89" s="123"/>
    </row>
    <row r="90" spans="1:8">
      <c r="A90" s="71"/>
      <c r="B90" s="74"/>
      <c r="C90" s="74"/>
      <c r="D90" s="74"/>
      <c r="E90" s="74"/>
      <c r="F90" s="74"/>
      <c r="G90" s="74"/>
      <c r="H90" s="74"/>
    </row>
    <row r="91" spans="1:8">
      <c r="A91" s="75" t="s">
        <v>53</v>
      </c>
      <c r="B91" s="114" t="s">
        <v>82</v>
      </c>
      <c r="C91" s="114"/>
      <c r="D91" s="114"/>
      <c r="E91" s="114"/>
      <c r="F91" s="114"/>
      <c r="G91" s="114"/>
      <c r="H91" s="114"/>
    </row>
    <row r="92" spans="1:8">
      <c r="A92" s="76"/>
      <c r="B92" s="114"/>
      <c r="C92" s="114"/>
      <c r="D92" s="114"/>
      <c r="E92" s="114"/>
      <c r="F92" s="114"/>
      <c r="G92" s="114"/>
      <c r="H92" s="114"/>
    </row>
    <row r="93" spans="1:8">
      <c r="A93" s="75" t="s">
        <v>49</v>
      </c>
      <c r="B93" s="75" t="s">
        <v>42</v>
      </c>
      <c r="C93" s="77"/>
      <c r="D93" s="77"/>
      <c r="E93" s="62"/>
      <c r="F93" s="62"/>
      <c r="G93" s="62"/>
      <c r="H93" s="62"/>
    </row>
    <row r="94" spans="1:8">
      <c r="A94" s="78" t="s">
        <v>50</v>
      </c>
      <c r="B94" s="75" t="s">
        <v>43</v>
      </c>
      <c r="C94" s="77"/>
      <c r="D94" s="77"/>
      <c r="E94" s="62"/>
      <c r="F94" s="62"/>
      <c r="G94" s="62"/>
      <c r="H94" s="62"/>
    </row>
    <row r="95" spans="1:8">
      <c r="A95" s="78" t="s">
        <v>51</v>
      </c>
      <c r="B95" s="79" t="s">
        <v>33</v>
      </c>
      <c r="C95" s="80"/>
      <c r="D95" s="80"/>
      <c r="E95" s="81"/>
      <c r="F95" s="81"/>
      <c r="G95" s="81"/>
      <c r="H95" s="81"/>
    </row>
    <row r="96" spans="1:8">
      <c r="A96" s="78" t="s">
        <v>49</v>
      </c>
      <c r="B96" s="76" t="s">
        <v>52</v>
      </c>
      <c r="C96" s="62"/>
      <c r="D96" s="62"/>
      <c r="E96" s="62"/>
      <c r="F96" s="62"/>
      <c r="G96" s="62"/>
      <c r="H96" s="62"/>
    </row>
    <row r="100" spans="3:3">
      <c r="C100" s="1"/>
    </row>
    <row r="101" spans="3:3">
      <c r="C101" s="1"/>
    </row>
    <row r="102" spans="3:3">
      <c r="C102" s="1"/>
    </row>
    <row r="103" spans="3:3">
      <c r="C103" s="1"/>
    </row>
  </sheetData>
  <sheetProtection password="CC57" sheet="1"/>
  <mergeCells count="107">
    <mergeCell ref="F1:H1"/>
    <mergeCell ref="F2:H2"/>
    <mergeCell ref="G5:H5"/>
    <mergeCell ref="C13:C18"/>
    <mergeCell ref="D12:H12"/>
    <mergeCell ref="D10:H10"/>
    <mergeCell ref="C5:E5"/>
    <mergeCell ref="D11:H11"/>
    <mergeCell ref="E8:H8"/>
    <mergeCell ref="N30:Q30"/>
    <mergeCell ref="C4:E4"/>
    <mergeCell ref="G4:H4"/>
    <mergeCell ref="E17:H17"/>
    <mergeCell ref="A7:E7"/>
    <mergeCell ref="A6:B6"/>
    <mergeCell ref="E22:H22"/>
    <mergeCell ref="E13:H13"/>
    <mergeCell ref="B23:D23"/>
    <mergeCell ref="E23:H23"/>
    <mergeCell ref="E14:H14"/>
    <mergeCell ref="E15:H15"/>
    <mergeCell ref="E16:H16"/>
    <mergeCell ref="E18:H18"/>
    <mergeCell ref="B10:B18"/>
    <mergeCell ref="A26:A40"/>
    <mergeCell ref="A4:B4"/>
    <mergeCell ref="A5:B5"/>
    <mergeCell ref="A10:A24"/>
    <mergeCell ref="B22:D22"/>
    <mergeCell ref="F6:H6"/>
    <mergeCell ref="C6:D6"/>
    <mergeCell ref="A8:D8"/>
    <mergeCell ref="B24:D24"/>
    <mergeCell ref="E24:H24"/>
    <mergeCell ref="B38:D38"/>
    <mergeCell ref="E38:H38"/>
    <mergeCell ref="D26:H26"/>
    <mergeCell ref="D27:H27"/>
    <mergeCell ref="B26:B34"/>
    <mergeCell ref="C29:C34"/>
    <mergeCell ref="D28:H28"/>
    <mergeCell ref="E29:H29"/>
    <mergeCell ref="E30:H30"/>
    <mergeCell ref="E33:H33"/>
    <mergeCell ref="E31:H31"/>
    <mergeCell ref="E45:H45"/>
    <mergeCell ref="E46:H46"/>
    <mergeCell ref="E34:H34"/>
    <mergeCell ref="E72:H72"/>
    <mergeCell ref="E32:H32"/>
    <mergeCell ref="A42:A56"/>
    <mergeCell ref="B42:B50"/>
    <mergeCell ref="D42:H42"/>
    <mergeCell ref="D43:H43"/>
    <mergeCell ref="C45:C50"/>
    <mergeCell ref="E50:H50"/>
    <mergeCell ref="B56:D56"/>
    <mergeCell ref="E56:H56"/>
    <mergeCell ref="E54:H54"/>
    <mergeCell ref="D44:H44"/>
    <mergeCell ref="E47:H47"/>
    <mergeCell ref="E48:H48"/>
    <mergeCell ref="E55:H55"/>
    <mergeCell ref="E39:H39"/>
    <mergeCell ref="B55:D55"/>
    <mergeCell ref="B40:D40"/>
    <mergeCell ref="E40:H40"/>
    <mergeCell ref="B39:D39"/>
    <mergeCell ref="A58:A72"/>
    <mergeCell ref="D59:H59"/>
    <mergeCell ref="D60:H60"/>
    <mergeCell ref="E49:H49"/>
    <mergeCell ref="B70:D70"/>
    <mergeCell ref="A75:A89"/>
    <mergeCell ref="B75:B83"/>
    <mergeCell ref="D75:H75"/>
    <mergeCell ref="D76:H76"/>
    <mergeCell ref="D77:H77"/>
    <mergeCell ref="B54:D54"/>
    <mergeCell ref="E70:H70"/>
    <mergeCell ref="E63:H63"/>
    <mergeCell ref="E64:H64"/>
    <mergeCell ref="E66:H66"/>
    <mergeCell ref="B91:H92"/>
    <mergeCell ref="E78:H78"/>
    <mergeCell ref="E79:H79"/>
    <mergeCell ref="B89:D89"/>
    <mergeCell ref="E89:H89"/>
    <mergeCell ref="E82:H82"/>
    <mergeCell ref="E83:H83"/>
    <mergeCell ref="C61:C66"/>
    <mergeCell ref="C78:C83"/>
    <mergeCell ref="E87:H87"/>
    <mergeCell ref="E81:H81"/>
    <mergeCell ref="B71:D71"/>
    <mergeCell ref="E61:H61"/>
    <mergeCell ref="B87:D87"/>
    <mergeCell ref="B72:D72"/>
    <mergeCell ref="B88:D88"/>
    <mergeCell ref="E88:H88"/>
    <mergeCell ref="E80:H80"/>
    <mergeCell ref="E62:H62"/>
    <mergeCell ref="E65:H65"/>
    <mergeCell ref="E71:H71"/>
    <mergeCell ref="B74:H74"/>
    <mergeCell ref="B58:B66"/>
    <mergeCell ref="D58:H58"/>
  </mergeCells>
  <phoneticPr fontId="2"/>
  <dataValidations count="3">
    <dataValidation imeMode="halfAlpha" allowBlank="1" showInputMessage="1" showErrorMessage="1" sqref="N1:N8"/>
    <dataValidation type="list" allowBlank="1" showInputMessage="1" showErrorMessage="1" sqref="E24:H24 N30:Q30 E72:H72 E40:H40 E56:H56 E89:H89">
      <formula1>$N$1:$N$9</formula1>
    </dataValidation>
    <dataValidation type="list" allowBlank="1" showInputMessage="1" showErrorMessage="1" sqref="E23:H23 E8:H8 E55:H55 E71:H71 E39:H39 E88:H88">
      <formula1>$M$1:$M$4</formula1>
    </dataValidation>
  </dataValidations>
  <pageMargins left="0.9055118110236221" right="0.31496062992125984" top="0.15748031496062992" bottom="0.15748031496062992" header="0.11811023622047245" footer="0.11811023622047245"/>
  <pageSetup paperSize="9" scale="96" fitToHeight="0" orientation="portrait" r:id="rId1"/>
  <headerFooter alignWithMargins="0">
    <oddFooter>&amp;P / &amp;N ページ</oddFooter>
  </headerFooter>
  <rowBreaks count="1" manualBreakCount="1">
    <brk id="5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7"/>
  <sheetViews>
    <sheetView view="pageBreakPreview" zoomScaleNormal="100" workbookViewId="0">
      <selection activeCell="B12" sqref="B12"/>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81" t="s">
        <v>2</v>
      </c>
      <c r="E1" s="181"/>
      <c r="F1" s="182">
        <f>判定票!G5</f>
        <v>0</v>
      </c>
      <c r="G1" s="182"/>
      <c r="H1" s="182"/>
      <c r="I1" s="182"/>
      <c r="J1" s="182"/>
    </row>
    <row r="2" spans="1:13" ht="21.75" customHeight="1">
      <c r="D2" s="181" t="s">
        <v>4</v>
      </c>
      <c r="E2" s="181"/>
      <c r="F2" s="182">
        <f>判定票!C5</f>
        <v>0</v>
      </c>
      <c r="G2" s="182"/>
      <c r="H2" s="182"/>
      <c r="I2" s="182"/>
      <c r="J2" s="182"/>
      <c r="M2" t="s">
        <v>13</v>
      </c>
    </row>
    <row r="3" spans="1:13" ht="21.75" customHeight="1">
      <c r="A3" s="23" t="s">
        <v>11</v>
      </c>
      <c r="B3" s="6" t="s">
        <v>13</v>
      </c>
      <c r="C3" s="22"/>
      <c r="D3" s="181" t="s">
        <v>0</v>
      </c>
      <c r="E3" s="181"/>
      <c r="F3" s="183">
        <f>判定票!C6</f>
        <v>45536</v>
      </c>
      <c r="G3" s="184"/>
      <c r="H3" s="85" t="s">
        <v>116</v>
      </c>
      <c r="I3" s="156">
        <f>判定票!F6</f>
        <v>45716</v>
      </c>
      <c r="J3" s="157"/>
      <c r="M3" t="s">
        <v>36</v>
      </c>
    </row>
    <row r="4" spans="1:13" ht="27" customHeight="1">
      <c r="A4" s="23" t="s">
        <v>22</v>
      </c>
      <c r="B4" s="84">
        <f>A8</f>
        <v>0</v>
      </c>
      <c r="M4" t="s">
        <v>37</v>
      </c>
    </row>
    <row r="5" spans="1:13" ht="15.75" customHeight="1" thickBot="1">
      <c r="M5" t="s">
        <v>114</v>
      </c>
    </row>
    <row r="6" spans="1:13" ht="15.75" customHeight="1">
      <c r="A6" s="25"/>
      <c r="B6" s="26"/>
      <c r="C6" s="26"/>
      <c r="D6" s="172" t="s">
        <v>29</v>
      </c>
      <c r="E6" s="173"/>
      <c r="F6" s="173"/>
      <c r="G6" s="173"/>
      <c r="H6" s="173"/>
      <c r="I6" s="173"/>
      <c r="J6" s="174"/>
      <c r="M6" t="s">
        <v>115</v>
      </c>
    </row>
    <row r="7" spans="1:13" ht="34.5" customHeight="1">
      <c r="A7" s="27" t="s">
        <v>15</v>
      </c>
      <c r="B7" s="24" t="s">
        <v>3</v>
      </c>
      <c r="C7" s="24" t="s">
        <v>1</v>
      </c>
      <c r="D7" s="86">
        <f>F3</f>
        <v>45536</v>
      </c>
      <c r="E7" s="86">
        <f>EDATE(D7,1)</f>
        <v>45566</v>
      </c>
      <c r="F7" s="86">
        <f>EDATE(E7,1)</f>
        <v>45597</v>
      </c>
      <c r="G7" s="86">
        <f>EDATE(F7,1)</f>
        <v>45627</v>
      </c>
      <c r="H7" s="86">
        <f>EDATE(G7,1)</f>
        <v>45658</v>
      </c>
      <c r="I7" s="87">
        <f>EDATE(H7,1)</f>
        <v>45689</v>
      </c>
      <c r="J7" s="28" t="s">
        <v>18</v>
      </c>
    </row>
    <row r="8" spans="1:13">
      <c r="A8" s="175"/>
      <c r="B8" s="95"/>
      <c r="C8" s="95"/>
      <c r="D8" s="96"/>
      <c r="E8" s="96"/>
      <c r="F8" s="96"/>
      <c r="G8" s="96"/>
      <c r="H8" s="96"/>
      <c r="I8" s="97"/>
      <c r="J8" s="29">
        <f t="shared" ref="J8:J28" si="0">SUM(D8:I8)</f>
        <v>0</v>
      </c>
    </row>
    <row r="9" spans="1:13">
      <c r="A9" s="176"/>
      <c r="B9" s="95"/>
      <c r="C9" s="95"/>
      <c r="D9" s="96"/>
      <c r="E9" s="96"/>
      <c r="F9" s="96"/>
      <c r="G9" s="96"/>
      <c r="H9" s="96"/>
      <c r="I9" s="97"/>
      <c r="J9" s="29">
        <f t="shared" si="0"/>
        <v>0</v>
      </c>
    </row>
    <row r="10" spans="1:13">
      <c r="A10" s="176"/>
      <c r="B10" s="95"/>
      <c r="C10" s="95"/>
      <c r="D10" s="96"/>
      <c r="E10" s="96"/>
      <c r="F10" s="96"/>
      <c r="G10" s="96"/>
      <c r="H10" s="96"/>
      <c r="I10" s="97"/>
      <c r="J10" s="29">
        <f t="shared" si="0"/>
        <v>0</v>
      </c>
    </row>
    <row r="11" spans="1:13">
      <c r="A11" s="176"/>
      <c r="B11" s="95"/>
      <c r="C11" s="95"/>
      <c r="D11" s="205"/>
      <c r="E11" s="205"/>
      <c r="F11" s="205"/>
      <c r="G11" s="205"/>
      <c r="H11" s="205"/>
      <c r="I11" s="206"/>
      <c r="J11" s="29">
        <f t="shared" si="0"/>
        <v>0</v>
      </c>
    </row>
    <row r="12" spans="1:13" ht="14.25" thickBot="1">
      <c r="A12" s="176"/>
      <c r="B12" s="98"/>
      <c r="C12" s="98"/>
      <c r="D12" s="99"/>
      <c r="E12" s="99"/>
      <c r="F12" s="99"/>
      <c r="G12" s="99"/>
      <c r="H12" s="99"/>
      <c r="I12" s="100"/>
      <c r="J12" s="30">
        <f t="shared" si="0"/>
        <v>0</v>
      </c>
    </row>
    <row r="13" spans="1:13" ht="15" thickTop="1" thickBot="1">
      <c r="A13" s="177"/>
      <c r="B13" s="166" t="s">
        <v>20</v>
      </c>
      <c r="C13" s="167"/>
      <c r="D13" s="34">
        <f t="shared" ref="D13:I13" si="1">SUM(D8:D12)</f>
        <v>0</v>
      </c>
      <c r="E13" s="34">
        <f t="shared" si="1"/>
        <v>0</v>
      </c>
      <c r="F13" s="34">
        <f t="shared" si="1"/>
        <v>0</v>
      </c>
      <c r="G13" s="34">
        <f t="shared" si="1"/>
        <v>0</v>
      </c>
      <c r="H13" s="34">
        <f t="shared" si="1"/>
        <v>0</v>
      </c>
      <c r="I13" s="35">
        <f t="shared" si="1"/>
        <v>0</v>
      </c>
      <c r="J13" s="91">
        <f t="shared" si="0"/>
        <v>0</v>
      </c>
    </row>
    <row r="14" spans="1:13">
      <c r="A14" s="176"/>
      <c r="B14" s="101"/>
      <c r="C14" s="101"/>
      <c r="D14" s="102"/>
      <c r="E14" s="102"/>
      <c r="F14" s="102"/>
      <c r="G14" s="102"/>
      <c r="H14" s="102"/>
      <c r="I14" s="103"/>
      <c r="J14" s="31">
        <f t="shared" si="0"/>
        <v>0</v>
      </c>
    </row>
    <row r="15" spans="1:13">
      <c r="A15" s="176"/>
      <c r="B15" s="95"/>
      <c r="C15" s="95"/>
      <c r="D15" s="96"/>
      <c r="E15" s="96"/>
      <c r="F15" s="96"/>
      <c r="G15" s="96"/>
      <c r="H15" s="96"/>
      <c r="I15" s="97"/>
      <c r="J15" s="32">
        <f t="shared" si="0"/>
        <v>0</v>
      </c>
    </row>
    <row r="16" spans="1:13">
      <c r="A16" s="176"/>
      <c r="B16" s="95"/>
      <c r="C16" s="95"/>
      <c r="D16" s="96"/>
      <c r="E16" s="96"/>
      <c r="F16" s="96"/>
      <c r="G16" s="96"/>
      <c r="H16" s="96"/>
      <c r="I16" s="97"/>
      <c r="J16" s="32">
        <f t="shared" si="0"/>
        <v>0</v>
      </c>
    </row>
    <row r="17" spans="1:10" ht="14.25" thickBot="1">
      <c r="A17" s="176"/>
      <c r="B17" s="98"/>
      <c r="C17" s="98"/>
      <c r="D17" s="99"/>
      <c r="E17" s="99"/>
      <c r="F17" s="99"/>
      <c r="G17" s="99"/>
      <c r="H17" s="99"/>
      <c r="I17" s="100"/>
      <c r="J17" s="33">
        <f t="shared" si="0"/>
        <v>0</v>
      </c>
    </row>
    <row r="18" spans="1:10" ht="15" thickTop="1" thickBot="1">
      <c r="A18" s="176"/>
      <c r="B18" s="179" t="s">
        <v>20</v>
      </c>
      <c r="C18" s="180"/>
      <c r="D18" s="37">
        <f t="shared" ref="D18:I18" si="2">SUM(D14:D17)</f>
        <v>0</v>
      </c>
      <c r="E18" s="37">
        <f t="shared" si="2"/>
        <v>0</v>
      </c>
      <c r="F18" s="37">
        <f t="shared" si="2"/>
        <v>0</v>
      </c>
      <c r="G18" s="37">
        <f t="shared" si="2"/>
        <v>0</v>
      </c>
      <c r="H18" s="37">
        <f t="shared" si="2"/>
        <v>0</v>
      </c>
      <c r="I18" s="38">
        <f t="shared" si="2"/>
        <v>0</v>
      </c>
      <c r="J18" s="31">
        <f t="shared" si="0"/>
        <v>0</v>
      </c>
    </row>
    <row r="19" spans="1:10">
      <c r="A19" s="178"/>
      <c r="B19" s="104"/>
      <c r="C19" s="104"/>
      <c r="D19" s="105"/>
      <c r="E19" s="105"/>
      <c r="F19" s="105"/>
      <c r="G19" s="105"/>
      <c r="H19" s="105"/>
      <c r="I19" s="106"/>
      <c r="J19" s="39">
        <f t="shared" si="0"/>
        <v>0</v>
      </c>
    </row>
    <row r="20" spans="1:10">
      <c r="A20" s="176"/>
      <c r="B20" s="95"/>
      <c r="C20" s="95"/>
      <c r="D20" s="96"/>
      <c r="E20" s="96"/>
      <c r="F20" s="96"/>
      <c r="G20" s="96"/>
      <c r="H20" s="96"/>
      <c r="I20" s="97"/>
      <c r="J20" s="32">
        <f t="shared" si="0"/>
        <v>0</v>
      </c>
    </row>
    <row r="21" spans="1:10">
      <c r="A21" s="176"/>
      <c r="B21" s="95"/>
      <c r="C21" s="95"/>
      <c r="D21" s="96"/>
      <c r="E21" s="96"/>
      <c r="F21" s="96"/>
      <c r="G21" s="96"/>
      <c r="H21" s="96"/>
      <c r="I21" s="97"/>
      <c r="J21" s="32">
        <f t="shared" si="0"/>
        <v>0</v>
      </c>
    </row>
    <row r="22" spans="1:10" ht="14.25" thickBot="1">
      <c r="A22" s="176"/>
      <c r="B22" s="98"/>
      <c r="C22" s="98"/>
      <c r="D22" s="99"/>
      <c r="E22" s="99"/>
      <c r="F22" s="99"/>
      <c r="G22" s="99"/>
      <c r="H22" s="99"/>
      <c r="I22" s="100"/>
      <c r="J22" s="33">
        <f t="shared" si="0"/>
        <v>0</v>
      </c>
    </row>
    <row r="23" spans="1:10" ht="15" thickTop="1" thickBot="1">
      <c r="A23" s="177"/>
      <c r="B23" s="166" t="s">
        <v>20</v>
      </c>
      <c r="C23" s="167"/>
      <c r="D23" s="34">
        <f t="shared" ref="D23:I23" si="3">SUM(D19:D22)</f>
        <v>0</v>
      </c>
      <c r="E23" s="34">
        <f t="shared" si="3"/>
        <v>0</v>
      </c>
      <c r="F23" s="34">
        <f t="shared" si="3"/>
        <v>0</v>
      </c>
      <c r="G23" s="34">
        <f t="shared" si="3"/>
        <v>0</v>
      </c>
      <c r="H23" s="34">
        <f t="shared" si="3"/>
        <v>0</v>
      </c>
      <c r="I23" s="35">
        <f t="shared" si="3"/>
        <v>0</v>
      </c>
      <c r="J23" s="36">
        <f t="shared" si="0"/>
        <v>0</v>
      </c>
    </row>
    <row r="24" spans="1:10">
      <c r="A24" s="176"/>
      <c r="B24" s="107"/>
      <c r="C24" s="108"/>
      <c r="D24" s="102"/>
      <c r="E24" s="102"/>
      <c r="F24" s="102"/>
      <c r="G24" s="102"/>
      <c r="H24" s="102"/>
      <c r="I24" s="103"/>
      <c r="J24" s="31">
        <f t="shared" si="0"/>
        <v>0</v>
      </c>
    </row>
    <row r="25" spans="1:10">
      <c r="A25" s="176"/>
      <c r="B25" s="101"/>
      <c r="C25" s="95"/>
      <c r="D25" s="96"/>
      <c r="E25" s="96"/>
      <c r="F25" s="96"/>
      <c r="G25" s="96"/>
      <c r="H25" s="96"/>
      <c r="I25" s="97"/>
      <c r="J25" s="32">
        <f t="shared" si="0"/>
        <v>0</v>
      </c>
    </row>
    <row r="26" spans="1:10">
      <c r="A26" s="176"/>
      <c r="B26" s="95"/>
      <c r="C26" s="95"/>
      <c r="D26" s="96"/>
      <c r="E26" s="96"/>
      <c r="F26" s="96"/>
      <c r="G26" s="96"/>
      <c r="H26" s="96"/>
      <c r="I26" s="97"/>
      <c r="J26" s="32">
        <f t="shared" si="0"/>
        <v>0</v>
      </c>
    </row>
    <row r="27" spans="1:10" ht="14.25" thickBot="1">
      <c r="A27" s="176"/>
      <c r="B27" s="98"/>
      <c r="C27" s="98"/>
      <c r="D27" s="99"/>
      <c r="E27" s="99"/>
      <c r="F27" s="99"/>
      <c r="G27" s="99"/>
      <c r="H27" s="99"/>
      <c r="I27" s="100"/>
      <c r="J27" s="33">
        <f t="shared" si="0"/>
        <v>0</v>
      </c>
    </row>
    <row r="28" spans="1:10" ht="15" thickTop="1" thickBot="1">
      <c r="A28" s="177"/>
      <c r="B28" s="166" t="s">
        <v>20</v>
      </c>
      <c r="C28" s="167"/>
      <c r="D28" s="53">
        <f t="shared" ref="D28:I28" si="4">SUM(D24:D27)</f>
        <v>0</v>
      </c>
      <c r="E28" s="53">
        <f t="shared" si="4"/>
        <v>0</v>
      </c>
      <c r="F28" s="53">
        <f t="shared" si="4"/>
        <v>0</v>
      </c>
      <c r="G28" s="53">
        <f t="shared" si="4"/>
        <v>0</v>
      </c>
      <c r="H28" s="53">
        <f t="shared" si="4"/>
        <v>0</v>
      </c>
      <c r="I28" s="54">
        <f t="shared" si="4"/>
        <v>0</v>
      </c>
      <c r="J28" s="55">
        <f t="shared" si="0"/>
        <v>0</v>
      </c>
    </row>
    <row r="29" spans="1:10" ht="16.5" customHeight="1" thickBot="1">
      <c r="A29" s="21"/>
      <c r="B29" s="21"/>
      <c r="C29" s="21"/>
      <c r="D29" s="20"/>
      <c r="E29" s="20"/>
      <c r="F29" s="20"/>
      <c r="G29" s="20"/>
      <c r="H29" s="20"/>
      <c r="I29" s="20"/>
      <c r="J29" s="20"/>
    </row>
    <row r="30" spans="1:10" ht="28.5" customHeight="1" thickBot="1">
      <c r="A30" s="169" t="s">
        <v>54</v>
      </c>
      <c r="B30" s="170"/>
      <c r="C30" s="171"/>
      <c r="D30" s="109"/>
      <c r="E30" s="110"/>
      <c r="F30" s="110"/>
      <c r="G30" s="110"/>
      <c r="H30" s="110"/>
      <c r="I30" s="111"/>
      <c r="J30" s="92">
        <f>SUM(D30:I30)</f>
        <v>0</v>
      </c>
    </row>
    <row r="31" spans="1:10" ht="17.25" customHeight="1">
      <c r="A31" s="21"/>
      <c r="B31" s="21"/>
      <c r="C31" s="21"/>
      <c r="D31" s="20"/>
      <c r="E31" s="20"/>
      <c r="F31" s="20"/>
      <c r="G31" s="20"/>
      <c r="H31" s="20"/>
      <c r="I31" s="20"/>
      <c r="J31" s="20"/>
    </row>
    <row r="32" spans="1:10">
      <c r="A32" t="s">
        <v>57</v>
      </c>
    </row>
    <row r="33" spans="1:10">
      <c r="A33" t="s">
        <v>98</v>
      </c>
    </row>
    <row r="34" spans="1:10">
      <c r="A34" s="19" t="s">
        <v>32</v>
      </c>
    </row>
    <row r="35" spans="1:10">
      <c r="A35" t="s">
        <v>30</v>
      </c>
    </row>
    <row r="36" spans="1:10" ht="13.5" customHeight="1">
      <c r="A36" s="168" t="s">
        <v>31</v>
      </c>
      <c r="B36" s="168"/>
      <c r="C36" s="168"/>
      <c r="D36" s="168"/>
      <c r="E36" s="168"/>
      <c r="F36" s="168"/>
      <c r="G36" s="168"/>
      <c r="H36" s="168"/>
      <c r="I36" s="168"/>
      <c r="J36" s="168"/>
    </row>
    <row r="37" spans="1:10" ht="3.75" customHeight="1">
      <c r="A37" s="18"/>
      <c r="B37" s="18"/>
      <c r="C37" s="18"/>
      <c r="D37" s="18"/>
      <c r="E37" s="18"/>
      <c r="F37" s="18"/>
      <c r="G37" s="18"/>
      <c r="H37" s="18"/>
      <c r="I37" s="18"/>
      <c r="J37" s="18"/>
    </row>
  </sheetData>
  <sheetProtection password="CC57" sheet="1"/>
  <mergeCells count="18">
    <mergeCell ref="D1:E1"/>
    <mergeCell ref="D2:E2"/>
    <mergeCell ref="D3:E3"/>
    <mergeCell ref="F1:J1"/>
    <mergeCell ref="F2:J2"/>
    <mergeCell ref="F3:G3"/>
    <mergeCell ref="I3:J3"/>
    <mergeCell ref="B23:C23"/>
    <mergeCell ref="B28:C28"/>
    <mergeCell ref="A30:C30"/>
    <mergeCell ref="D6:J6"/>
    <mergeCell ref="A8:A13"/>
    <mergeCell ref="A14:A18"/>
    <mergeCell ref="A19:A23"/>
    <mergeCell ref="A24:A28"/>
    <mergeCell ref="B13:C13"/>
    <mergeCell ref="B18:C18"/>
    <mergeCell ref="A36:J36"/>
  </mergeCells>
  <phoneticPr fontId="2"/>
  <dataValidations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7"/>
  <sheetViews>
    <sheetView view="pageBreakPreview" zoomScaleNormal="100" workbookViewId="0">
      <selection activeCell="A36" sqref="A36:XFD37"/>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81" t="s">
        <v>2</v>
      </c>
      <c r="E1" s="181"/>
      <c r="F1" s="182">
        <f>判定票!G5</f>
        <v>0</v>
      </c>
      <c r="G1" s="182"/>
      <c r="H1" s="182"/>
      <c r="I1" s="182"/>
      <c r="J1" s="182"/>
    </row>
    <row r="2" spans="1:13" ht="21.75" customHeight="1">
      <c r="D2" s="181" t="s">
        <v>4</v>
      </c>
      <c r="E2" s="181"/>
      <c r="F2" s="182">
        <f>判定票!C5</f>
        <v>0</v>
      </c>
      <c r="G2" s="182"/>
      <c r="H2" s="182"/>
      <c r="I2" s="182"/>
      <c r="J2" s="182"/>
      <c r="M2" t="s">
        <v>13</v>
      </c>
    </row>
    <row r="3" spans="1:13" ht="21.75" customHeight="1">
      <c r="A3" s="23" t="s">
        <v>11</v>
      </c>
      <c r="B3" s="6" t="s">
        <v>117</v>
      </c>
      <c r="C3" s="22"/>
      <c r="D3" s="181" t="s">
        <v>0</v>
      </c>
      <c r="E3" s="181"/>
      <c r="F3" s="183">
        <f>判定票!C6</f>
        <v>45536</v>
      </c>
      <c r="G3" s="184"/>
      <c r="H3" s="85" t="s">
        <v>116</v>
      </c>
      <c r="I3" s="156">
        <f>判定票!F6</f>
        <v>45716</v>
      </c>
      <c r="J3" s="157"/>
      <c r="M3" t="s">
        <v>36</v>
      </c>
    </row>
    <row r="4" spans="1:13" ht="27" customHeight="1">
      <c r="A4" s="23" t="s">
        <v>22</v>
      </c>
      <c r="B4" s="84">
        <f>A8</f>
        <v>0</v>
      </c>
      <c r="M4" t="s">
        <v>37</v>
      </c>
    </row>
    <row r="5" spans="1:13" ht="15.75" customHeight="1" thickBot="1">
      <c r="M5" t="s">
        <v>114</v>
      </c>
    </row>
    <row r="6" spans="1:13" ht="15.75" customHeight="1">
      <c r="A6" s="25"/>
      <c r="B6" s="26"/>
      <c r="C6" s="26"/>
      <c r="D6" s="172" t="s">
        <v>29</v>
      </c>
      <c r="E6" s="173"/>
      <c r="F6" s="173"/>
      <c r="G6" s="173"/>
      <c r="H6" s="173"/>
      <c r="I6" s="173"/>
      <c r="J6" s="174"/>
      <c r="M6" t="s">
        <v>115</v>
      </c>
    </row>
    <row r="7" spans="1:13" ht="34.5" customHeight="1">
      <c r="A7" s="27" t="s">
        <v>15</v>
      </c>
      <c r="B7" s="24" t="s">
        <v>3</v>
      </c>
      <c r="C7" s="24" t="s">
        <v>1</v>
      </c>
      <c r="D7" s="86">
        <f>F3</f>
        <v>45536</v>
      </c>
      <c r="E7" s="86">
        <f>EDATE(D7,1)</f>
        <v>45566</v>
      </c>
      <c r="F7" s="86">
        <f>EDATE(E7,1)</f>
        <v>45597</v>
      </c>
      <c r="G7" s="86">
        <f>EDATE(F7,1)</f>
        <v>45627</v>
      </c>
      <c r="H7" s="86">
        <f>EDATE(G7,1)</f>
        <v>45658</v>
      </c>
      <c r="I7" s="87">
        <f>EDATE(H7,1)</f>
        <v>45689</v>
      </c>
      <c r="J7" s="28" t="s">
        <v>18</v>
      </c>
    </row>
    <row r="8" spans="1:13">
      <c r="A8" s="175"/>
      <c r="B8" s="95"/>
      <c r="C8" s="95"/>
      <c r="D8" s="96"/>
      <c r="E8" s="96"/>
      <c r="F8" s="96"/>
      <c r="G8" s="96"/>
      <c r="H8" s="96"/>
      <c r="I8" s="97"/>
      <c r="J8" s="29">
        <f t="shared" ref="J8:J28" si="0">SUM(D8:I8)</f>
        <v>0</v>
      </c>
    </row>
    <row r="9" spans="1:13">
      <c r="A9" s="176"/>
      <c r="B9" s="95"/>
      <c r="C9" s="95"/>
      <c r="D9" s="96"/>
      <c r="E9" s="96"/>
      <c r="F9" s="96"/>
      <c r="G9" s="96"/>
      <c r="H9" s="96"/>
      <c r="I9" s="97"/>
      <c r="J9" s="29">
        <f t="shared" si="0"/>
        <v>0</v>
      </c>
    </row>
    <row r="10" spans="1:13">
      <c r="A10" s="176"/>
      <c r="B10" s="95"/>
      <c r="C10" s="95"/>
      <c r="D10" s="96"/>
      <c r="E10" s="96"/>
      <c r="F10" s="96"/>
      <c r="G10" s="96"/>
      <c r="H10" s="96"/>
      <c r="I10" s="97"/>
      <c r="J10" s="29">
        <f t="shared" si="0"/>
        <v>0</v>
      </c>
    </row>
    <row r="11" spans="1:13">
      <c r="A11" s="176"/>
      <c r="B11" s="95"/>
      <c r="C11" s="95"/>
      <c r="D11" s="205"/>
      <c r="E11" s="205"/>
      <c r="F11" s="205"/>
      <c r="G11" s="205"/>
      <c r="H11" s="205"/>
      <c r="I11" s="206"/>
      <c r="J11" s="29">
        <f t="shared" si="0"/>
        <v>0</v>
      </c>
    </row>
    <row r="12" spans="1:13" ht="14.25" thickBot="1">
      <c r="A12" s="176"/>
      <c r="B12" s="98"/>
      <c r="C12" s="98"/>
      <c r="D12" s="99"/>
      <c r="E12" s="99"/>
      <c r="F12" s="99"/>
      <c r="G12" s="99"/>
      <c r="H12" s="99"/>
      <c r="I12" s="100"/>
      <c r="J12" s="30">
        <f t="shared" si="0"/>
        <v>0</v>
      </c>
    </row>
    <row r="13" spans="1:13" ht="15" thickTop="1" thickBot="1">
      <c r="A13" s="177"/>
      <c r="B13" s="166" t="s">
        <v>20</v>
      </c>
      <c r="C13" s="167"/>
      <c r="D13" s="34">
        <f>SUM(D8:D12)</f>
        <v>0</v>
      </c>
      <c r="E13" s="34">
        <f>SUM(E8:E12)</f>
        <v>0</v>
      </c>
      <c r="F13" s="34">
        <f>SUM(F8:F12)</f>
        <v>0</v>
      </c>
      <c r="G13" s="34">
        <f>SUM(G8:G12)</f>
        <v>0</v>
      </c>
      <c r="H13" s="34">
        <f>SUM(H8:H12)</f>
        <v>0</v>
      </c>
      <c r="I13" s="35">
        <f>SUM(I8:I12)</f>
        <v>0</v>
      </c>
      <c r="J13" s="91">
        <f t="shared" si="0"/>
        <v>0</v>
      </c>
    </row>
    <row r="14" spans="1:13">
      <c r="A14" s="176"/>
      <c r="B14" s="101"/>
      <c r="C14" s="101"/>
      <c r="D14" s="102"/>
      <c r="E14" s="102"/>
      <c r="F14" s="102"/>
      <c r="G14" s="102"/>
      <c r="H14" s="102"/>
      <c r="I14" s="103"/>
      <c r="J14" s="31">
        <f t="shared" si="0"/>
        <v>0</v>
      </c>
    </row>
    <row r="15" spans="1:13">
      <c r="A15" s="176"/>
      <c r="B15" s="95"/>
      <c r="C15" s="95"/>
      <c r="D15" s="96"/>
      <c r="E15" s="96"/>
      <c r="F15" s="96"/>
      <c r="G15" s="96"/>
      <c r="H15" s="96"/>
      <c r="I15" s="97"/>
      <c r="J15" s="32">
        <f t="shared" si="0"/>
        <v>0</v>
      </c>
    </row>
    <row r="16" spans="1:13">
      <c r="A16" s="176"/>
      <c r="B16" s="95"/>
      <c r="C16" s="95"/>
      <c r="D16" s="96"/>
      <c r="E16" s="96"/>
      <c r="F16" s="96"/>
      <c r="G16" s="96"/>
      <c r="H16" s="96"/>
      <c r="I16" s="97"/>
      <c r="J16" s="32">
        <f t="shared" si="0"/>
        <v>0</v>
      </c>
    </row>
    <row r="17" spans="1:10" ht="14.25" thickBot="1">
      <c r="A17" s="176"/>
      <c r="B17" s="98"/>
      <c r="C17" s="98"/>
      <c r="D17" s="99"/>
      <c r="E17" s="99"/>
      <c r="F17" s="99"/>
      <c r="G17" s="99"/>
      <c r="H17" s="99"/>
      <c r="I17" s="100"/>
      <c r="J17" s="33">
        <f t="shared" si="0"/>
        <v>0</v>
      </c>
    </row>
    <row r="18" spans="1:10" ht="15" thickTop="1" thickBot="1">
      <c r="A18" s="176"/>
      <c r="B18" s="179" t="s">
        <v>20</v>
      </c>
      <c r="C18" s="180"/>
      <c r="D18" s="37">
        <f t="shared" ref="D18:I18" si="1">SUM(D14:D17)</f>
        <v>0</v>
      </c>
      <c r="E18" s="37">
        <f t="shared" si="1"/>
        <v>0</v>
      </c>
      <c r="F18" s="37">
        <f t="shared" si="1"/>
        <v>0</v>
      </c>
      <c r="G18" s="37">
        <f t="shared" si="1"/>
        <v>0</v>
      </c>
      <c r="H18" s="37">
        <f t="shared" si="1"/>
        <v>0</v>
      </c>
      <c r="I18" s="38">
        <f t="shared" si="1"/>
        <v>0</v>
      </c>
      <c r="J18" s="31">
        <f t="shared" si="0"/>
        <v>0</v>
      </c>
    </row>
    <row r="19" spans="1:10">
      <c r="A19" s="178"/>
      <c r="B19" s="104"/>
      <c r="C19" s="104"/>
      <c r="D19" s="105"/>
      <c r="E19" s="105"/>
      <c r="F19" s="105"/>
      <c r="G19" s="105"/>
      <c r="H19" s="105"/>
      <c r="I19" s="106"/>
      <c r="J19" s="39">
        <f t="shared" si="0"/>
        <v>0</v>
      </c>
    </row>
    <row r="20" spans="1:10">
      <c r="A20" s="176"/>
      <c r="B20" s="95"/>
      <c r="C20" s="95"/>
      <c r="D20" s="96"/>
      <c r="E20" s="96"/>
      <c r="F20" s="96"/>
      <c r="G20" s="96"/>
      <c r="H20" s="96"/>
      <c r="I20" s="97"/>
      <c r="J20" s="32">
        <f t="shared" si="0"/>
        <v>0</v>
      </c>
    </row>
    <row r="21" spans="1:10">
      <c r="A21" s="176"/>
      <c r="B21" s="95"/>
      <c r="C21" s="95"/>
      <c r="D21" s="96"/>
      <c r="E21" s="96"/>
      <c r="F21" s="96"/>
      <c r="G21" s="96"/>
      <c r="H21" s="96"/>
      <c r="I21" s="97"/>
      <c r="J21" s="32">
        <f t="shared" si="0"/>
        <v>0</v>
      </c>
    </row>
    <row r="22" spans="1:10" ht="14.25" thickBot="1">
      <c r="A22" s="176"/>
      <c r="B22" s="98"/>
      <c r="C22" s="98"/>
      <c r="D22" s="99"/>
      <c r="E22" s="99"/>
      <c r="F22" s="99"/>
      <c r="G22" s="99"/>
      <c r="H22" s="99"/>
      <c r="I22" s="100"/>
      <c r="J22" s="33">
        <f t="shared" si="0"/>
        <v>0</v>
      </c>
    </row>
    <row r="23" spans="1:10" ht="15" thickTop="1" thickBot="1">
      <c r="A23" s="177"/>
      <c r="B23" s="166" t="s">
        <v>20</v>
      </c>
      <c r="C23" s="167"/>
      <c r="D23" s="34">
        <f t="shared" ref="D23:I23" si="2">SUM(D19:D22)</f>
        <v>0</v>
      </c>
      <c r="E23" s="34">
        <f t="shared" si="2"/>
        <v>0</v>
      </c>
      <c r="F23" s="34">
        <f t="shared" si="2"/>
        <v>0</v>
      </c>
      <c r="G23" s="34">
        <f t="shared" si="2"/>
        <v>0</v>
      </c>
      <c r="H23" s="34">
        <f t="shared" si="2"/>
        <v>0</v>
      </c>
      <c r="I23" s="35">
        <f t="shared" si="2"/>
        <v>0</v>
      </c>
      <c r="J23" s="36">
        <f t="shared" si="0"/>
        <v>0</v>
      </c>
    </row>
    <row r="24" spans="1:10">
      <c r="A24" s="176"/>
      <c r="B24" s="107"/>
      <c r="C24" s="108"/>
      <c r="D24" s="102"/>
      <c r="E24" s="102"/>
      <c r="F24" s="102"/>
      <c r="G24" s="102"/>
      <c r="H24" s="102"/>
      <c r="I24" s="103"/>
      <c r="J24" s="31">
        <f t="shared" si="0"/>
        <v>0</v>
      </c>
    </row>
    <row r="25" spans="1:10">
      <c r="A25" s="176"/>
      <c r="B25" s="101"/>
      <c r="C25" s="95"/>
      <c r="D25" s="96"/>
      <c r="E25" s="96"/>
      <c r="F25" s="96"/>
      <c r="G25" s="96"/>
      <c r="H25" s="96"/>
      <c r="I25" s="97"/>
      <c r="J25" s="32">
        <f t="shared" si="0"/>
        <v>0</v>
      </c>
    </row>
    <row r="26" spans="1:10">
      <c r="A26" s="176"/>
      <c r="B26" s="95"/>
      <c r="C26" s="95"/>
      <c r="D26" s="96"/>
      <c r="E26" s="96"/>
      <c r="F26" s="96"/>
      <c r="G26" s="96"/>
      <c r="H26" s="96"/>
      <c r="I26" s="97"/>
      <c r="J26" s="32">
        <f t="shared" si="0"/>
        <v>0</v>
      </c>
    </row>
    <row r="27" spans="1:10" ht="14.25" thickBot="1">
      <c r="A27" s="176"/>
      <c r="B27" s="98"/>
      <c r="C27" s="98"/>
      <c r="D27" s="99"/>
      <c r="E27" s="99"/>
      <c r="F27" s="99"/>
      <c r="G27" s="99"/>
      <c r="H27" s="99"/>
      <c r="I27" s="100"/>
      <c r="J27" s="33">
        <f t="shared" si="0"/>
        <v>0</v>
      </c>
    </row>
    <row r="28" spans="1:10" ht="15" thickTop="1" thickBot="1">
      <c r="A28" s="177"/>
      <c r="B28" s="166" t="s">
        <v>20</v>
      </c>
      <c r="C28" s="167"/>
      <c r="D28" s="53">
        <f t="shared" ref="D28:I28" si="3">SUM(D24:D27)</f>
        <v>0</v>
      </c>
      <c r="E28" s="53">
        <f t="shared" si="3"/>
        <v>0</v>
      </c>
      <c r="F28" s="53">
        <f t="shared" si="3"/>
        <v>0</v>
      </c>
      <c r="G28" s="53">
        <f t="shared" si="3"/>
        <v>0</v>
      </c>
      <c r="H28" s="53">
        <f t="shared" si="3"/>
        <v>0</v>
      </c>
      <c r="I28" s="54">
        <f t="shared" si="3"/>
        <v>0</v>
      </c>
      <c r="J28" s="55">
        <f t="shared" si="0"/>
        <v>0</v>
      </c>
    </row>
    <row r="29" spans="1:10" ht="16.5" customHeight="1" thickBot="1">
      <c r="A29" s="21"/>
      <c r="B29" s="21"/>
      <c r="C29" s="21"/>
      <c r="D29" s="20"/>
      <c r="E29" s="20"/>
      <c r="F29" s="20"/>
      <c r="G29" s="20"/>
      <c r="H29" s="20"/>
      <c r="I29" s="20"/>
      <c r="J29" s="20"/>
    </row>
    <row r="30" spans="1:10" ht="28.5" customHeight="1" thickBot="1">
      <c r="A30" s="169" t="s">
        <v>54</v>
      </c>
      <c r="B30" s="170"/>
      <c r="C30" s="171"/>
      <c r="D30" s="109"/>
      <c r="E30" s="110"/>
      <c r="F30" s="110"/>
      <c r="G30" s="110"/>
      <c r="H30" s="110"/>
      <c r="I30" s="111"/>
      <c r="J30" s="92">
        <f>SUM(D30:I30)</f>
        <v>0</v>
      </c>
    </row>
    <row r="31" spans="1:10" ht="17.25" customHeight="1">
      <c r="A31" s="21"/>
      <c r="B31" s="21"/>
      <c r="C31" s="21"/>
      <c r="D31" s="20"/>
      <c r="E31" s="20"/>
      <c r="F31" s="20"/>
      <c r="G31" s="20"/>
      <c r="H31" s="20"/>
      <c r="I31" s="20"/>
      <c r="J31" s="20"/>
    </row>
    <row r="32" spans="1:10">
      <c r="A32" t="s">
        <v>57</v>
      </c>
    </row>
    <row r="33" spans="1:10">
      <c r="A33" t="s">
        <v>98</v>
      </c>
    </row>
    <row r="34" spans="1:10">
      <c r="A34" s="19" t="s">
        <v>32</v>
      </c>
    </row>
    <row r="35" spans="1:10">
      <c r="A35" t="s">
        <v>30</v>
      </c>
    </row>
    <row r="36" spans="1:10" ht="13.5" customHeight="1">
      <c r="A36" s="168" t="s">
        <v>31</v>
      </c>
      <c r="B36" s="168"/>
      <c r="C36" s="168"/>
      <c r="D36" s="168"/>
      <c r="E36" s="168"/>
      <c r="F36" s="168"/>
      <c r="G36" s="168"/>
      <c r="H36" s="168"/>
      <c r="I36" s="168"/>
      <c r="J36" s="168"/>
    </row>
    <row r="37" spans="1:10" ht="3.75" customHeight="1">
      <c r="A37" s="18"/>
      <c r="B37" s="18"/>
      <c r="C37" s="18"/>
      <c r="D37" s="18"/>
      <c r="E37" s="18"/>
      <c r="F37" s="18"/>
      <c r="G37" s="18"/>
      <c r="H37" s="18"/>
      <c r="I37" s="18"/>
      <c r="J37" s="18"/>
    </row>
  </sheetData>
  <sheetProtection password="CC57" sheet="1"/>
  <mergeCells count="18">
    <mergeCell ref="D1:E1"/>
    <mergeCell ref="F1:J1"/>
    <mergeCell ref="D2:E2"/>
    <mergeCell ref="F2:J2"/>
    <mergeCell ref="D3:E3"/>
    <mergeCell ref="F3:G3"/>
    <mergeCell ref="I3:J3"/>
    <mergeCell ref="A24:A28"/>
    <mergeCell ref="B28:C28"/>
    <mergeCell ref="A30:C30"/>
    <mergeCell ref="D6:J6"/>
    <mergeCell ref="A8:A13"/>
    <mergeCell ref="B13:C13"/>
    <mergeCell ref="A14:A18"/>
    <mergeCell ref="B18:C18"/>
    <mergeCell ref="A19:A23"/>
    <mergeCell ref="B23:C23"/>
    <mergeCell ref="A36:J36"/>
  </mergeCells>
  <phoneticPr fontId="2"/>
  <dataValidations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7"/>
  <sheetViews>
    <sheetView view="pageBreakPreview" zoomScaleNormal="100" workbookViewId="0">
      <selection activeCell="A36" sqref="A36:XFD37"/>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81" t="s">
        <v>2</v>
      </c>
      <c r="E1" s="181"/>
      <c r="F1" s="182">
        <f>判定票!G5</f>
        <v>0</v>
      </c>
      <c r="G1" s="182"/>
      <c r="H1" s="182"/>
      <c r="I1" s="182"/>
      <c r="J1" s="182"/>
    </row>
    <row r="2" spans="1:13" ht="21.75" customHeight="1">
      <c r="D2" s="181" t="s">
        <v>4</v>
      </c>
      <c r="E2" s="181"/>
      <c r="F2" s="182">
        <f>判定票!C5</f>
        <v>0</v>
      </c>
      <c r="G2" s="182"/>
      <c r="H2" s="182"/>
      <c r="I2" s="182"/>
      <c r="J2" s="182"/>
      <c r="M2" t="s">
        <v>13</v>
      </c>
    </row>
    <row r="3" spans="1:13" ht="21.75" customHeight="1">
      <c r="A3" s="23" t="s">
        <v>11</v>
      </c>
      <c r="B3" s="6" t="s">
        <v>37</v>
      </c>
      <c r="C3" s="22"/>
      <c r="D3" s="181" t="s">
        <v>0</v>
      </c>
      <c r="E3" s="181"/>
      <c r="F3" s="183">
        <f>判定票!C6</f>
        <v>45536</v>
      </c>
      <c r="G3" s="184"/>
      <c r="H3" s="85" t="s">
        <v>116</v>
      </c>
      <c r="I3" s="156">
        <f>判定票!F6</f>
        <v>45716</v>
      </c>
      <c r="J3" s="157"/>
      <c r="M3" t="s">
        <v>36</v>
      </c>
    </row>
    <row r="4" spans="1:13" ht="27" customHeight="1">
      <c r="A4" s="23" t="s">
        <v>22</v>
      </c>
      <c r="B4" s="84">
        <f>A8</f>
        <v>0</v>
      </c>
      <c r="M4" t="s">
        <v>37</v>
      </c>
    </row>
    <row r="5" spans="1:13" ht="15.75" customHeight="1" thickBot="1">
      <c r="M5" t="s">
        <v>114</v>
      </c>
    </row>
    <row r="6" spans="1:13" ht="15.75" customHeight="1">
      <c r="A6" s="25"/>
      <c r="B6" s="26"/>
      <c r="C6" s="26"/>
      <c r="D6" s="172" t="s">
        <v>29</v>
      </c>
      <c r="E6" s="173"/>
      <c r="F6" s="173"/>
      <c r="G6" s="173"/>
      <c r="H6" s="173"/>
      <c r="I6" s="173"/>
      <c r="J6" s="174"/>
      <c r="M6" t="s">
        <v>115</v>
      </c>
    </row>
    <row r="7" spans="1:13" ht="34.5" customHeight="1">
      <c r="A7" s="27" t="s">
        <v>15</v>
      </c>
      <c r="B7" s="24" t="s">
        <v>3</v>
      </c>
      <c r="C7" s="24" t="s">
        <v>1</v>
      </c>
      <c r="D7" s="86">
        <f>F3</f>
        <v>45536</v>
      </c>
      <c r="E7" s="86">
        <f>EDATE(D7,1)</f>
        <v>45566</v>
      </c>
      <c r="F7" s="86">
        <f>EDATE(E7,1)</f>
        <v>45597</v>
      </c>
      <c r="G7" s="86">
        <f>EDATE(F7,1)</f>
        <v>45627</v>
      </c>
      <c r="H7" s="86">
        <f>EDATE(G7,1)</f>
        <v>45658</v>
      </c>
      <c r="I7" s="87">
        <f>EDATE(H7,1)</f>
        <v>45689</v>
      </c>
      <c r="J7" s="28" t="s">
        <v>18</v>
      </c>
    </row>
    <row r="8" spans="1:13">
      <c r="A8" s="175"/>
      <c r="B8" s="95"/>
      <c r="C8" s="95"/>
      <c r="D8" s="96"/>
      <c r="E8" s="96"/>
      <c r="F8" s="96"/>
      <c r="G8" s="96"/>
      <c r="H8" s="96"/>
      <c r="I8" s="97"/>
      <c r="J8" s="29">
        <f t="shared" ref="J8:J28" si="0">SUM(D8:I8)</f>
        <v>0</v>
      </c>
    </row>
    <row r="9" spans="1:13">
      <c r="A9" s="176"/>
      <c r="B9" s="95"/>
      <c r="C9" s="95"/>
      <c r="D9" s="96"/>
      <c r="E9" s="96"/>
      <c r="F9" s="96"/>
      <c r="G9" s="96"/>
      <c r="H9" s="96"/>
      <c r="I9" s="97"/>
      <c r="J9" s="29">
        <f t="shared" si="0"/>
        <v>0</v>
      </c>
    </row>
    <row r="10" spans="1:13">
      <c r="A10" s="176"/>
      <c r="B10" s="95"/>
      <c r="C10" s="95"/>
      <c r="D10" s="96"/>
      <c r="E10" s="96"/>
      <c r="F10" s="96"/>
      <c r="G10" s="96"/>
      <c r="H10" s="96"/>
      <c r="I10" s="97"/>
      <c r="J10" s="29">
        <f t="shared" si="0"/>
        <v>0</v>
      </c>
    </row>
    <row r="11" spans="1:13">
      <c r="A11" s="176"/>
      <c r="B11" s="95"/>
      <c r="C11" s="95"/>
      <c r="D11" s="205"/>
      <c r="E11" s="205"/>
      <c r="F11" s="205"/>
      <c r="G11" s="205"/>
      <c r="H11" s="205"/>
      <c r="I11" s="206"/>
      <c r="J11" s="29">
        <f t="shared" si="0"/>
        <v>0</v>
      </c>
    </row>
    <row r="12" spans="1:13" ht="14.25" thickBot="1">
      <c r="A12" s="176"/>
      <c r="B12" s="98"/>
      <c r="C12" s="98"/>
      <c r="D12" s="99"/>
      <c r="E12" s="99"/>
      <c r="F12" s="99"/>
      <c r="G12" s="99"/>
      <c r="H12" s="99"/>
      <c r="I12" s="100"/>
      <c r="J12" s="30">
        <f t="shared" si="0"/>
        <v>0</v>
      </c>
    </row>
    <row r="13" spans="1:13" ht="15" thickTop="1" thickBot="1">
      <c r="A13" s="177"/>
      <c r="B13" s="166" t="s">
        <v>20</v>
      </c>
      <c r="C13" s="167"/>
      <c r="D13" s="34">
        <f t="shared" ref="D13:I13" si="1">SUM(D8:D12)</f>
        <v>0</v>
      </c>
      <c r="E13" s="34">
        <f t="shared" si="1"/>
        <v>0</v>
      </c>
      <c r="F13" s="34">
        <f t="shared" si="1"/>
        <v>0</v>
      </c>
      <c r="G13" s="34">
        <f t="shared" si="1"/>
        <v>0</v>
      </c>
      <c r="H13" s="34">
        <f t="shared" si="1"/>
        <v>0</v>
      </c>
      <c r="I13" s="35">
        <f t="shared" si="1"/>
        <v>0</v>
      </c>
      <c r="J13" s="91">
        <f t="shared" si="0"/>
        <v>0</v>
      </c>
    </row>
    <row r="14" spans="1:13">
      <c r="A14" s="176"/>
      <c r="B14" s="101"/>
      <c r="C14" s="101"/>
      <c r="D14" s="102"/>
      <c r="E14" s="102"/>
      <c r="F14" s="102"/>
      <c r="G14" s="102"/>
      <c r="H14" s="102"/>
      <c r="I14" s="103"/>
      <c r="J14" s="31">
        <f t="shared" si="0"/>
        <v>0</v>
      </c>
    </row>
    <row r="15" spans="1:13">
      <c r="A15" s="176"/>
      <c r="B15" s="95"/>
      <c r="C15" s="95"/>
      <c r="D15" s="96"/>
      <c r="E15" s="96"/>
      <c r="F15" s="96"/>
      <c r="G15" s="96"/>
      <c r="H15" s="96"/>
      <c r="I15" s="97"/>
      <c r="J15" s="32">
        <f t="shared" si="0"/>
        <v>0</v>
      </c>
    </row>
    <row r="16" spans="1:13">
      <c r="A16" s="176"/>
      <c r="B16" s="95"/>
      <c r="C16" s="95"/>
      <c r="D16" s="96"/>
      <c r="E16" s="96"/>
      <c r="F16" s="96"/>
      <c r="G16" s="96"/>
      <c r="H16" s="96"/>
      <c r="I16" s="97"/>
      <c r="J16" s="32">
        <f t="shared" si="0"/>
        <v>0</v>
      </c>
    </row>
    <row r="17" spans="1:10" ht="14.25" thickBot="1">
      <c r="A17" s="176"/>
      <c r="B17" s="98"/>
      <c r="C17" s="98"/>
      <c r="D17" s="99"/>
      <c r="E17" s="99"/>
      <c r="F17" s="99"/>
      <c r="G17" s="99"/>
      <c r="H17" s="99"/>
      <c r="I17" s="100"/>
      <c r="J17" s="33">
        <f t="shared" si="0"/>
        <v>0</v>
      </c>
    </row>
    <row r="18" spans="1:10" ht="15" thickTop="1" thickBot="1">
      <c r="A18" s="176"/>
      <c r="B18" s="179" t="s">
        <v>20</v>
      </c>
      <c r="C18" s="180"/>
      <c r="D18" s="37">
        <f t="shared" ref="D18:I18" si="2">SUM(D14:D17)</f>
        <v>0</v>
      </c>
      <c r="E18" s="37">
        <f t="shared" si="2"/>
        <v>0</v>
      </c>
      <c r="F18" s="37">
        <f t="shared" si="2"/>
        <v>0</v>
      </c>
      <c r="G18" s="37">
        <f t="shared" si="2"/>
        <v>0</v>
      </c>
      <c r="H18" s="37">
        <f t="shared" si="2"/>
        <v>0</v>
      </c>
      <c r="I18" s="38">
        <f t="shared" si="2"/>
        <v>0</v>
      </c>
      <c r="J18" s="31">
        <f t="shared" si="0"/>
        <v>0</v>
      </c>
    </row>
    <row r="19" spans="1:10">
      <c r="A19" s="178"/>
      <c r="B19" s="104"/>
      <c r="C19" s="104"/>
      <c r="D19" s="105"/>
      <c r="E19" s="105"/>
      <c r="F19" s="105"/>
      <c r="G19" s="105"/>
      <c r="H19" s="105"/>
      <c r="I19" s="106"/>
      <c r="J19" s="39">
        <f t="shared" si="0"/>
        <v>0</v>
      </c>
    </row>
    <row r="20" spans="1:10">
      <c r="A20" s="176"/>
      <c r="B20" s="95"/>
      <c r="C20" s="95"/>
      <c r="D20" s="96"/>
      <c r="E20" s="96"/>
      <c r="F20" s="96"/>
      <c r="G20" s="96"/>
      <c r="H20" s="96"/>
      <c r="I20" s="97"/>
      <c r="J20" s="32">
        <f t="shared" si="0"/>
        <v>0</v>
      </c>
    </row>
    <row r="21" spans="1:10">
      <c r="A21" s="176"/>
      <c r="B21" s="95"/>
      <c r="C21" s="95"/>
      <c r="D21" s="96"/>
      <c r="E21" s="96"/>
      <c r="F21" s="96"/>
      <c r="G21" s="96"/>
      <c r="H21" s="96"/>
      <c r="I21" s="97"/>
      <c r="J21" s="32">
        <f t="shared" si="0"/>
        <v>0</v>
      </c>
    </row>
    <row r="22" spans="1:10" ht="14.25" thickBot="1">
      <c r="A22" s="176"/>
      <c r="B22" s="98"/>
      <c r="C22" s="98"/>
      <c r="D22" s="99"/>
      <c r="E22" s="99"/>
      <c r="F22" s="99"/>
      <c r="G22" s="99"/>
      <c r="H22" s="99"/>
      <c r="I22" s="100"/>
      <c r="J22" s="33">
        <f t="shared" si="0"/>
        <v>0</v>
      </c>
    </row>
    <row r="23" spans="1:10" ht="15" thickTop="1" thickBot="1">
      <c r="A23" s="177"/>
      <c r="B23" s="166" t="s">
        <v>20</v>
      </c>
      <c r="C23" s="167"/>
      <c r="D23" s="34">
        <f t="shared" ref="D23:I23" si="3">SUM(D19:D22)</f>
        <v>0</v>
      </c>
      <c r="E23" s="34">
        <f t="shared" si="3"/>
        <v>0</v>
      </c>
      <c r="F23" s="34">
        <f t="shared" si="3"/>
        <v>0</v>
      </c>
      <c r="G23" s="34">
        <f t="shared" si="3"/>
        <v>0</v>
      </c>
      <c r="H23" s="34">
        <f t="shared" si="3"/>
        <v>0</v>
      </c>
      <c r="I23" s="35">
        <f t="shared" si="3"/>
        <v>0</v>
      </c>
      <c r="J23" s="36">
        <f t="shared" si="0"/>
        <v>0</v>
      </c>
    </row>
    <row r="24" spans="1:10">
      <c r="A24" s="176"/>
      <c r="B24" s="107"/>
      <c r="C24" s="108"/>
      <c r="D24" s="102"/>
      <c r="E24" s="102"/>
      <c r="F24" s="102"/>
      <c r="G24" s="102"/>
      <c r="H24" s="102"/>
      <c r="I24" s="103"/>
      <c r="J24" s="31">
        <f t="shared" si="0"/>
        <v>0</v>
      </c>
    </row>
    <row r="25" spans="1:10">
      <c r="A25" s="176"/>
      <c r="B25" s="101"/>
      <c r="C25" s="95"/>
      <c r="D25" s="96"/>
      <c r="E25" s="96"/>
      <c r="F25" s="96"/>
      <c r="G25" s="96"/>
      <c r="H25" s="96"/>
      <c r="I25" s="97"/>
      <c r="J25" s="32">
        <f t="shared" si="0"/>
        <v>0</v>
      </c>
    </row>
    <row r="26" spans="1:10">
      <c r="A26" s="176"/>
      <c r="B26" s="95"/>
      <c r="C26" s="95"/>
      <c r="D26" s="96"/>
      <c r="E26" s="96"/>
      <c r="F26" s="96"/>
      <c r="G26" s="96"/>
      <c r="H26" s="96"/>
      <c r="I26" s="97"/>
      <c r="J26" s="32">
        <f t="shared" si="0"/>
        <v>0</v>
      </c>
    </row>
    <row r="27" spans="1:10" ht="14.25" thickBot="1">
      <c r="A27" s="176"/>
      <c r="B27" s="98"/>
      <c r="C27" s="98"/>
      <c r="D27" s="99"/>
      <c r="E27" s="99"/>
      <c r="F27" s="99"/>
      <c r="G27" s="99"/>
      <c r="H27" s="99"/>
      <c r="I27" s="100"/>
      <c r="J27" s="33">
        <f t="shared" si="0"/>
        <v>0</v>
      </c>
    </row>
    <row r="28" spans="1:10" ht="15" thickTop="1" thickBot="1">
      <c r="A28" s="177"/>
      <c r="B28" s="166" t="s">
        <v>20</v>
      </c>
      <c r="C28" s="167"/>
      <c r="D28" s="53">
        <f t="shared" ref="D28:I28" si="4">SUM(D24:D27)</f>
        <v>0</v>
      </c>
      <c r="E28" s="53">
        <f t="shared" si="4"/>
        <v>0</v>
      </c>
      <c r="F28" s="53">
        <f t="shared" si="4"/>
        <v>0</v>
      </c>
      <c r="G28" s="53">
        <f t="shared" si="4"/>
        <v>0</v>
      </c>
      <c r="H28" s="53">
        <f t="shared" si="4"/>
        <v>0</v>
      </c>
      <c r="I28" s="54">
        <f t="shared" si="4"/>
        <v>0</v>
      </c>
      <c r="J28" s="55">
        <f t="shared" si="0"/>
        <v>0</v>
      </c>
    </row>
    <row r="29" spans="1:10" ht="16.5" customHeight="1" thickBot="1">
      <c r="A29" s="21"/>
      <c r="B29" s="21"/>
      <c r="C29" s="21"/>
      <c r="D29" s="20"/>
      <c r="E29" s="20"/>
      <c r="F29" s="20"/>
      <c r="G29" s="20"/>
      <c r="H29" s="20"/>
      <c r="I29" s="20"/>
      <c r="J29" s="20"/>
    </row>
    <row r="30" spans="1:10" ht="28.5" customHeight="1" thickBot="1">
      <c r="A30" s="169" t="s">
        <v>54</v>
      </c>
      <c r="B30" s="170"/>
      <c r="C30" s="171"/>
      <c r="D30" s="109"/>
      <c r="E30" s="110"/>
      <c r="F30" s="110"/>
      <c r="G30" s="110"/>
      <c r="H30" s="110"/>
      <c r="I30" s="111"/>
      <c r="J30" s="92">
        <f>SUM(D30:I30)</f>
        <v>0</v>
      </c>
    </row>
    <row r="31" spans="1:10" ht="17.25" customHeight="1">
      <c r="A31" s="21"/>
      <c r="B31" s="21"/>
      <c r="C31" s="21"/>
      <c r="D31" s="20"/>
      <c r="E31" s="20"/>
      <c r="F31" s="20"/>
      <c r="G31" s="20"/>
      <c r="H31" s="20"/>
      <c r="I31" s="20"/>
      <c r="J31" s="20"/>
    </row>
    <row r="32" spans="1:10">
      <c r="A32" t="s">
        <v>57</v>
      </c>
    </row>
    <row r="33" spans="1:10">
      <c r="A33" t="s">
        <v>98</v>
      </c>
    </row>
    <row r="34" spans="1:10">
      <c r="A34" s="19" t="s">
        <v>32</v>
      </c>
    </row>
    <row r="35" spans="1:10">
      <c r="A35" t="s">
        <v>30</v>
      </c>
    </row>
    <row r="36" spans="1:10" ht="13.5" customHeight="1">
      <c r="A36" s="168" t="s">
        <v>31</v>
      </c>
      <c r="B36" s="168"/>
      <c r="C36" s="168"/>
      <c r="D36" s="168"/>
      <c r="E36" s="168"/>
      <c r="F36" s="168"/>
      <c r="G36" s="168"/>
      <c r="H36" s="168"/>
      <c r="I36" s="168"/>
      <c r="J36" s="168"/>
    </row>
    <row r="37" spans="1:10" ht="3.75" customHeight="1">
      <c r="A37" s="18"/>
      <c r="B37" s="18"/>
      <c r="C37" s="18"/>
      <c r="D37" s="18"/>
      <c r="E37" s="18"/>
      <c r="F37" s="18"/>
      <c r="G37" s="18"/>
      <c r="H37" s="18"/>
      <c r="I37" s="18"/>
      <c r="J37" s="18"/>
    </row>
  </sheetData>
  <sheetProtection password="CC57" sheet="1"/>
  <mergeCells count="18">
    <mergeCell ref="D1:E1"/>
    <mergeCell ref="F1:J1"/>
    <mergeCell ref="D2:E2"/>
    <mergeCell ref="F2:J2"/>
    <mergeCell ref="D3:E3"/>
    <mergeCell ref="F3:G3"/>
    <mergeCell ref="I3:J3"/>
    <mergeCell ref="A24:A28"/>
    <mergeCell ref="B28:C28"/>
    <mergeCell ref="A30:C30"/>
    <mergeCell ref="D6:J6"/>
    <mergeCell ref="A8:A13"/>
    <mergeCell ref="B13:C13"/>
    <mergeCell ref="A14:A18"/>
    <mergeCell ref="B18:C18"/>
    <mergeCell ref="A19:A23"/>
    <mergeCell ref="B23:C23"/>
    <mergeCell ref="A36:J36"/>
  </mergeCells>
  <phoneticPr fontId="2"/>
  <dataValidations disablePrompts="1"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7"/>
  <sheetViews>
    <sheetView view="pageBreakPreview" zoomScaleNormal="100" workbookViewId="0">
      <selection activeCell="B22" sqref="B22"/>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81" t="s">
        <v>2</v>
      </c>
      <c r="E1" s="181"/>
      <c r="F1" s="182">
        <f>判定票!G5</f>
        <v>0</v>
      </c>
      <c r="G1" s="182"/>
      <c r="H1" s="182"/>
      <c r="I1" s="182"/>
      <c r="J1" s="182"/>
    </row>
    <row r="2" spans="1:13" ht="21.75" customHeight="1">
      <c r="D2" s="181" t="s">
        <v>4</v>
      </c>
      <c r="E2" s="181"/>
      <c r="F2" s="182">
        <f>判定票!C5</f>
        <v>0</v>
      </c>
      <c r="G2" s="182"/>
      <c r="H2" s="182"/>
      <c r="I2" s="182"/>
      <c r="J2" s="182"/>
      <c r="M2" t="s">
        <v>13</v>
      </c>
    </row>
    <row r="3" spans="1:13" ht="21.75" customHeight="1">
      <c r="A3" s="23" t="s">
        <v>11</v>
      </c>
      <c r="B3" s="6" t="s">
        <v>118</v>
      </c>
      <c r="C3" s="22"/>
      <c r="D3" s="181" t="s">
        <v>0</v>
      </c>
      <c r="E3" s="181"/>
      <c r="F3" s="183">
        <f>判定票!C6</f>
        <v>45536</v>
      </c>
      <c r="G3" s="184"/>
      <c r="H3" s="85" t="s">
        <v>116</v>
      </c>
      <c r="I3" s="156">
        <f>判定票!F6</f>
        <v>45716</v>
      </c>
      <c r="J3" s="157"/>
      <c r="M3" t="s">
        <v>36</v>
      </c>
    </row>
    <row r="4" spans="1:13" ht="27" customHeight="1">
      <c r="A4" s="23" t="s">
        <v>22</v>
      </c>
      <c r="B4" s="84">
        <f>A8</f>
        <v>0</v>
      </c>
      <c r="M4" t="s">
        <v>37</v>
      </c>
    </row>
    <row r="5" spans="1:13" ht="15.75" customHeight="1" thickBot="1">
      <c r="M5" t="s">
        <v>114</v>
      </c>
    </row>
    <row r="6" spans="1:13" ht="15.75" customHeight="1">
      <c r="A6" s="25"/>
      <c r="B6" s="26"/>
      <c r="C6" s="26"/>
      <c r="D6" s="172" t="s">
        <v>29</v>
      </c>
      <c r="E6" s="173"/>
      <c r="F6" s="173"/>
      <c r="G6" s="173"/>
      <c r="H6" s="173"/>
      <c r="I6" s="173"/>
      <c r="J6" s="174"/>
      <c r="M6" t="s">
        <v>115</v>
      </c>
    </row>
    <row r="7" spans="1:13" ht="34.5" customHeight="1">
      <c r="A7" s="27" t="s">
        <v>15</v>
      </c>
      <c r="B7" s="24" t="s">
        <v>3</v>
      </c>
      <c r="C7" s="24" t="s">
        <v>1</v>
      </c>
      <c r="D7" s="86">
        <f>F3</f>
        <v>45536</v>
      </c>
      <c r="E7" s="86">
        <f>EDATE(D7,1)</f>
        <v>45566</v>
      </c>
      <c r="F7" s="86">
        <f>EDATE(E7,1)</f>
        <v>45597</v>
      </c>
      <c r="G7" s="86">
        <f>EDATE(F7,1)</f>
        <v>45627</v>
      </c>
      <c r="H7" s="86">
        <f>EDATE(G7,1)</f>
        <v>45658</v>
      </c>
      <c r="I7" s="87">
        <f>EDATE(H7,1)</f>
        <v>45689</v>
      </c>
      <c r="J7" s="28" t="s">
        <v>18</v>
      </c>
    </row>
    <row r="8" spans="1:13">
      <c r="A8" s="175"/>
      <c r="B8" s="95"/>
      <c r="C8" s="95"/>
      <c r="D8" s="96"/>
      <c r="E8" s="96"/>
      <c r="F8" s="96"/>
      <c r="G8" s="96"/>
      <c r="H8" s="96"/>
      <c r="I8" s="97"/>
      <c r="J8" s="29">
        <f t="shared" ref="J8:J28" si="0">SUM(D8:I8)</f>
        <v>0</v>
      </c>
    </row>
    <row r="9" spans="1:13">
      <c r="A9" s="176"/>
      <c r="B9" s="95"/>
      <c r="C9" s="95"/>
      <c r="D9" s="96"/>
      <c r="E9" s="96"/>
      <c r="F9" s="96"/>
      <c r="G9" s="96"/>
      <c r="H9" s="96"/>
      <c r="I9" s="97"/>
      <c r="J9" s="29">
        <f t="shared" si="0"/>
        <v>0</v>
      </c>
    </row>
    <row r="10" spans="1:13">
      <c r="A10" s="176"/>
      <c r="B10" s="95"/>
      <c r="C10" s="95"/>
      <c r="D10" s="96"/>
      <c r="E10" s="96"/>
      <c r="F10" s="96"/>
      <c r="G10" s="96"/>
      <c r="H10" s="96"/>
      <c r="I10" s="97"/>
      <c r="J10" s="29">
        <f t="shared" si="0"/>
        <v>0</v>
      </c>
    </row>
    <row r="11" spans="1:13">
      <c r="A11" s="176"/>
      <c r="B11" s="95"/>
      <c r="C11" s="95"/>
      <c r="D11" s="205"/>
      <c r="E11" s="205"/>
      <c r="F11" s="205"/>
      <c r="G11" s="205"/>
      <c r="H11" s="205"/>
      <c r="I11" s="206"/>
      <c r="J11" s="29">
        <f t="shared" si="0"/>
        <v>0</v>
      </c>
    </row>
    <row r="12" spans="1:13" ht="14.25" thickBot="1">
      <c r="A12" s="176"/>
      <c r="B12" s="98"/>
      <c r="C12" s="98"/>
      <c r="D12" s="99"/>
      <c r="E12" s="99"/>
      <c r="F12" s="99"/>
      <c r="G12" s="99"/>
      <c r="H12" s="99"/>
      <c r="I12" s="100"/>
      <c r="J12" s="30">
        <f t="shared" si="0"/>
        <v>0</v>
      </c>
    </row>
    <row r="13" spans="1:13" ht="15" thickTop="1" thickBot="1">
      <c r="A13" s="177"/>
      <c r="B13" s="166" t="s">
        <v>20</v>
      </c>
      <c r="C13" s="167"/>
      <c r="D13" s="34">
        <f t="shared" ref="D13:I13" si="1">SUM(D8:D12)</f>
        <v>0</v>
      </c>
      <c r="E13" s="34">
        <f t="shared" si="1"/>
        <v>0</v>
      </c>
      <c r="F13" s="34">
        <f t="shared" si="1"/>
        <v>0</v>
      </c>
      <c r="G13" s="34">
        <f t="shared" si="1"/>
        <v>0</v>
      </c>
      <c r="H13" s="34">
        <f t="shared" si="1"/>
        <v>0</v>
      </c>
      <c r="I13" s="35">
        <f t="shared" si="1"/>
        <v>0</v>
      </c>
      <c r="J13" s="91">
        <f t="shared" si="0"/>
        <v>0</v>
      </c>
    </row>
    <row r="14" spans="1:13">
      <c r="A14" s="176"/>
      <c r="B14" s="101"/>
      <c r="C14" s="101"/>
      <c r="D14" s="102"/>
      <c r="E14" s="102"/>
      <c r="F14" s="102"/>
      <c r="G14" s="102"/>
      <c r="H14" s="102"/>
      <c r="I14" s="103"/>
      <c r="J14" s="31">
        <f t="shared" si="0"/>
        <v>0</v>
      </c>
    </row>
    <row r="15" spans="1:13">
      <c r="A15" s="176"/>
      <c r="B15" s="95"/>
      <c r="C15" s="95"/>
      <c r="D15" s="96"/>
      <c r="E15" s="96"/>
      <c r="F15" s="96"/>
      <c r="G15" s="96"/>
      <c r="H15" s="96"/>
      <c r="I15" s="97"/>
      <c r="J15" s="32">
        <f t="shared" si="0"/>
        <v>0</v>
      </c>
    </row>
    <row r="16" spans="1:13">
      <c r="A16" s="176"/>
      <c r="B16" s="95"/>
      <c r="C16" s="95"/>
      <c r="D16" s="96"/>
      <c r="E16" s="96"/>
      <c r="F16" s="96"/>
      <c r="G16" s="96"/>
      <c r="H16" s="96"/>
      <c r="I16" s="97"/>
      <c r="J16" s="32">
        <f t="shared" si="0"/>
        <v>0</v>
      </c>
    </row>
    <row r="17" spans="1:10" ht="14.25" thickBot="1">
      <c r="A17" s="176"/>
      <c r="B17" s="98"/>
      <c r="C17" s="98"/>
      <c r="D17" s="99"/>
      <c r="E17" s="99"/>
      <c r="F17" s="99"/>
      <c r="G17" s="99"/>
      <c r="H17" s="99"/>
      <c r="I17" s="100"/>
      <c r="J17" s="33">
        <f t="shared" si="0"/>
        <v>0</v>
      </c>
    </row>
    <row r="18" spans="1:10" ht="15" thickTop="1" thickBot="1">
      <c r="A18" s="176"/>
      <c r="B18" s="179" t="s">
        <v>20</v>
      </c>
      <c r="C18" s="180"/>
      <c r="D18" s="37">
        <f t="shared" ref="D18:I18" si="2">SUM(D14:D17)</f>
        <v>0</v>
      </c>
      <c r="E18" s="37">
        <f t="shared" si="2"/>
        <v>0</v>
      </c>
      <c r="F18" s="37">
        <f t="shared" si="2"/>
        <v>0</v>
      </c>
      <c r="G18" s="37">
        <f t="shared" si="2"/>
        <v>0</v>
      </c>
      <c r="H18" s="37">
        <f t="shared" si="2"/>
        <v>0</v>
      </c>
      <c r="I18" s="38">
        <f t="shared" si="2"/>
        <v>0</v>
      </c>
      <c r="J18" s="31">
        <f t="shared" si="0"/>
        <v>0</v>
      </c>
    </row>
    <row r="19" spans="1:10">
      <c r="A19" s="178"/>
      <c r="B19" s="104"/>
      <c r="C19" s="104"/>
      <c r="D19" s="105"/>
      <c r="E19" s="105"/>
      <c r="F19" s="105"/>
      <c r="G19" s="105"/>
      <c r="H19" s="105"/>
      <c r="I19" s="106"/>
      <c r="J19" s="39">
        <f t="shared" si="0"/>
        <v>0</v>
      </c>
    </row>
    <row r="20" spans="1:10">
      <c r="A20" s="176"/>
      <c r="B20" s="95"/>
      <c r="C20" s="95"/>
      <c r="D20" s="96"/>
      <c r="E20" s="96"/>
      <c r="F20" s="96"/>
      <c r="G20" s="96"/>
      <c r="H20" s="96"/>
      <c r="I20" s="97"/>
      <c r="J20" s="32">
        <f t="shared" si="0"/>
        <v>0</v>
      </c>
    </row>
    <row r="21" spans="1:10">
      <c r="A21" s="176"/>
      <c r="B21" s="95"/>
      <c r="C21" s="95"/>
      <c r="D21" s="96"/>
      <c r="E21" s="96"/>
      <c r="F21" s="96"/>
      <c r="G21" s="96"/>
      <c r="H21" s="96"/>
      <c r="I21" s="97"/>
      <c r="J21" s="32">
        <f t="shared" si="0"/>
        <v>0</v>
      </c>
    </row>
    <row r="22" spans="1:10" ht="14.25" thickBot="1">
      <c r="A22" s="176"/>
      <c r="B22" s="98"/>
      <c r="C22" s="98"/>
      <c r="D22" s="99"/>
      <c r="E22" s="99"/>
      <c r="F22" s="99"/>
      <c r="G22" s="99"/>
      <c r="H22" s="99"/>
      <c r="I22" s="100"/>
      <c r="J22" s="33">
        <f t="shared" si="0"/>
        <v>0</v>
      </c>
    </row>
    <row r="23" spans="1:10" ht="15" thickTop="1" thickBot="1">
      <c r="A23" s="177"/>
      <c r="B23" s="166" t="s">
        <v>20</v>
      </c>
      <c r="C23" s="167"/>
      <c r="D23" s="34">
        <f t="shared" ref="D23:I23" si="3">SUM(D19:D22)</f>
        <v>0</v>
      </c>
      <c r="E23" s="34">
        <f t="shared" si="3"/>
        <v>0</v>
      </c>
      <c r="F23" s="34">
        <f t="shared" si="3"/>
        <v>0</v>
      </c>
      <c r="G23" s="34">
        <f t="shared" si="3"/>
        <v>0</v>
      </c>
      <c r="H23" s="34">
        <f t="shared" si="3"/>
        <v>0</v>
      </c>
      <c r="I23" s="35">
        <f t="shared" si="3"/>
        <v>0</v>
      </c>
      <c r="J23" s="36">
        <f t="shared" si="0"/>
        <v>0</v>
      </c>
    </row>
    <row r="24" spans="1:10">
      <c r="A24" s="176"/>
      <c r="B24" s="107"/>
      <c r="C24" s="108"/>
      <c r="D24" s="102"/>
      <c r="E24" s="102"/>
      <c r="F24" s="102"/>
      <c r="G24" s="102"/>
      <c r="H24" s="102"/>
      <c r="I24" s="103"/>
      <c r="J24" s="31">
        <f t="shared" si="0"/>
        <v>0</v>
      </c>
    </row>
    <row r="25" spans="1:10">
      <c r="A25" s="176"/>
      <c r="B25" s="101"/>
      <c r="C25" s="95"/>
      <c r="D25" s="96"/>
      <c r="E25" s="96"/>
      <c r="F25" s="96"/>
      <c r="G25" s="96"/>
      <c r="H25" s="96"/>
      <c r="I25" s="97"/>
      <c r="J25" s="32">
        <f t="shared" si="0"/>
        <v>0</v>
      </c>
    </row>
    <row r="26" spans="1:10">
      <c r="A26" s="176"/>
      <c r="B26" s="95"/>
      <c r="C26" s="95"/>
      <c r="D26" s="96"/>
      <c r="E26" s="96"/>
      <c r="F26" s="96"/>
      <c r="G26" s="96"/>
      <c r="H26" s="96"/>
      <c r="I26" s="97"/>
      <c r="J26" s="32">
        <f t="shared" si="0"/>
        <v>0</v>
      </c>
    </row>
    <row r="27" spans="1:10" ht="14.25" thickBot="1">
      <c r="A27" s="176"/>
      <c r="B27" s="98"/>
      <c r="C27" s="98"/>
      <c r="D27" s="99"/>
      <c r="E27" s="99"/>
      <c r="F27" s="99"/>
      <c r="G27" s="99"/>
      <c r="H27" s="99"/>
      <c r="I27" s="100"/>
      <c r="J27" s="33">
        <f t="shared" si="0"/>
        <v>0</v>
      </c>
    </row>
    <row r="28" spans="1:10" ht="15" thickTop="1" thickBot="1">
      <c r="A28" s="177"/>
      <c r="B28" s="166" t="s">
        <v>20</v>
      </c>
      <c r="C28" s="167"/>
      <c r="D28" s="53">
        <f t="shared" ref="D28:I28" si="4">SUM(D24:D27)</f>
        <v>0</v>
      </c>
      <c r="E28" s="53">
        <f t="shared" si="4"/>
        <v>0</v>
      </c>
      <c r="F28" s="53">
        <f t="shared" si="4"/>
        <v>0</v>
      </c>
      <c r="G28" s="53">
        <f t="shared" si="4"/>
        <v>0</v>
      </c>
      <c r="H28" s="53">
        <f t="shared" si="4"/>
        <v>0</v>
      </c>
      <c r="I28" s="54">
        <f t="shared" si="4"/>
        <v>0</v>
      </c>
      <c r="J28" s="55">
        <f t="shared" si="0"/>
        <v>0</v>
      </c>
    </row>
    <row r="29" spans="1:10" ht="16.5" customHeight="1" thickBot="1">
      <c r="A29" s="21"/>
      <c r="B29" s="21"/>
      <c r="C29" s="21"/>
      <c r="D29" s="20"/>
      <c r="E29" s="20"/>
      <c r="F29" s="20"/>
      <c r="G29" s="20"/>
      <c r="H29" s="20"/>
      <c r="I29" s="20"/>
      <c r="J29" s="20"/>
    </row>
    <row r="30" spans="1:10" ht="28.5" customHeight="1" thickBot="1">
      <c r="A30" s="169" t="s">
        <v>54</v>
      </c>
      <c r="B30" s="170"/>
      <c r="C30" s="171"/>
      <c r="D30" s="109"/>
      <c r="E30" s="110"/>
      <c r="F30" s="110"/>
      <c r="G30" s="110"/>
      <c r="H30" s="110"/>
      <c r="I30" s="111"/>
      <c r="J30" s="92">
        <f>SUM(D30:I30)</f>
        <v>0</v>
      </c>
    </row>
    <row r="31" spans="1:10" ht="17.25" customHeight="1">
      <c r="A31" s="21"/>
      <c r="B31" s="21"/>
      <c r="C31" s="21"/>
      <c r="D31" s="20"/>
      <c r="E31" s="20"/>
      <c r="F31" s="20"/>
      <c r="G31" s="20"/>
      <c r="H31" s="20"/>
      <c r="I31" s="20"/>
      <c r="J31" s="20"/>
    </row>
    <row r="32" spans="1:10">
      <c r="A32" t="s">
        <v>57</v>
      </c>
    </row>
    <row r="33" spans="1:10">
      <c r="A33" t="s">
        <v>98</v>
      </c>
    </row>
    <row r="34" spans="1:10">
      <c r="A34" s="19" t="s">
        <v>32</v>
      </c>
    </row>
    <row r="35" spans="1:10">
      <c r="A35" t="s">
        <v>30</v>
      </c>
    </row>
    <row r="36" spans="1:10" ht="13.5" customHeight="1">
      <c r="A36" s="168" t="s">
        <v>31</v>
      </c>
      <c r="B36" s="168"/>
      <c r="C36" s="168"/>
      <c r="D36" s="168"/>
      <c r="E36" s="168"/>
      <c r="F36" s="168"/>
      <c r="G36" s="168"/>
      <c r="H36" s="168"/>
      <c r="I36" s="168"/>
      <c r="J36" s="168"/>
    </row>
    <row r="37" spans="1:10" ht="3.75" customHeight="1">
      <c r="A37" s="18"/>
      <c r="B37" s="18"/>
      <c r="C37" s="18"/>
      <c r="D37" s="18"/>
      <c r="E37" s="18"/>
      <c r="F37" s="18"/>
      <c r="G37" s="18"/>
      <c r="H37" s="18"/>
      <c r="I37" s="18"/>
      <c r="J37" s="18"/>
    </row>
  </sheetData>
  <sheetProtection password="CC57" sheet="1"/>
  <mergeCells count="18">
    <mergeCell ref="D1:E1"/>
    <mergeCell ref="F1:J1"/>
    <mergeCell ref="D2:E2"/>
    <mergeCell ref="F2:J2"/>
    <mergeCell ref="D3:E3"/>
    <mergeCell ref="F3:G3"/>
    <mergeCell ref="I3:J3"/>
    <mergeCell ref="A24:A28"/>
    <mergeCell ref="B28:C28"/>
    <mergeCell ref="A30:C30"/>
    <mergeCell ref="D6:J6"/>
    <mergeCell ref="A8:A13"/>
    <mergeCell ref="B13:C13"/>
    <mergeCell ref="A14:A18"/>
    <mergeCell ref="B18:C18"/>
    <mergeCell ref="A19:A23"/>
    <mergeCell ref="B23:C23"/>
    <mergeCell ref="A36:J36"/>
  </mergeCells>
  <phoneticPr fontId="2"/>
  <dataValidations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7"/>
  <sheetViews>
    <sheetView view="pageBreakPreview" zoomScaleNormal="100" workbookViewId="0">
      <selection activeCell="A36" sqref="A36:XFD37"/>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81" t="s">
        <v>2</v>
      </c>
      <c r="E1" s="181"/>
      <c r="F1" s="182">
        <f>判定票!G5</f>
        <v>0</v>
      </c>
      <c r="G1" s="182"/>
      <c r="H1" s="182"/>
      <c r="I1" s="182"/>
      <c r="J1" s="182"/>
    </row>
    <row r="2" spans="1:13" ht="21.75" customHeight="1">
      <c r="D2" s="181" t="s">
        <v>4</v>
      </c>
      <c r="E2" s="181"/>
      <c r="F2" s="182">
        <f>判定票!C5</f>
        <v>0</v>
      </c>
      <c r="G2" s="182"/>
      <c r="H2" s="182"/>
      <c r="I2" s="182"/>
      <c r="J2" s="182"/>
      <c r="M2" t="s">
        <v>13</v>
      </c>
    </row>
    <row r="3" spans="1:13" ht="21.75" customHeight="1">
      <c r="A3" s="23" t="s">
        <v>11</v>
      </c>
      <c r="B3" s="6" t="s">
        <v>115</v>
      </c>
      <c r="C3" s="22"/>
      <c r="D3" s="181" t="s">
        <v>0</v>
      </c>
      <c r="E3" s="181"/>
      <c r="F3" s="183">
        <f>判定票!C6</f>
        <v>45536</v>
      </c>
      <c r="G3" s="184"/>
      <c r="H3" s="85" t="s">
        <v>116</v>
      </c>
      <c r="I3" s="156">
        <f>判定票!F6</f>
        <v>45716</v>
      </c>
      <c r="J3" s="157"/>
      <c r="M3" t="s">
        <v>36</v>
      </c>
    </row>
    <row r="4" spans="1:13" ht="27" customHeight="1">
      <c r="A4" s="23" t="s">
        <v>22</v>
      </c>
      <c r="B4" s="84">
        <f>A8</f>
        <v>0</v>
      </c>
      <c r="M4" t="s">
        <v>37</v>
      </c>
    </row>
    <row r="5" spans="1:13" ht="15.75" customHeight="1" thickBot="1">
      <c r="M5" t="s">
        <v>114</v>
      </c>
    </row>
    <row r="6" spans="1:13" ht="15.75" customHeight="1">
      <c r="A6" s="25"/>
      <c r="B6" s="26"/>
      <c r="C6" s="26"/>
      <c r="D6" s="172" t="s">
        <v>29</v>
      </c>
      <c r="E6" s="173"/>
      <c r="F6" s="173"/>
      <c r="G6" s="173"/>
      <c r="H6" s="173"/>
      <c r="I6" s="173"/>
      <c r="J6" s="174"/>
      <c r="M6" t="s">
        <v>115</v>
      </c>
    </row>
    <row r="7" spans="1:13" ht="34.5" customHeight="1">
      <c r="A7" s="27" t="s">
        <v>15</v>
      </c>
      <c r="B7" s="24" t="s">
        <v>3</v>
      </c>
      <c r="C7" s="24" t="s">
        <v>1</v>
      </c>
      <c r="D7" s="86">
        <f>F3</f>
        <v>45536</v>
      </c>
      <c r="E7" s="86">
        <f>EDATE(D7,1)</f>
        <v>45566</v>
      </c>
      <c r="F7" s="86">
        <f>EDATE(E7,1)</f>
        <v>45597</v>
      </c>
      <c r="G7" s="86">
        <f>EDATE(F7,1)</f>
        <v>45627</v>
      </c>
      <c r="H7" s="86">
        <f>EDATE(G7,1)</f>
        <v>45658</v>
      </c>
      <c r="I7" s="87">
        <f>EDATE(H7,1)</f>
        <v>45689</v>
      </c>
      <c r="J7" s="28" t="s">
        <v>18</v>
      </c>
    </row>
    <row r="8" spans="1:13">
      <c r="A8" s="175"/>
      <c r="B8" s="95"/>
      <c r="C8" s="95"/>
      <c r="D8" s="96"/>
      <c r="E8" s="96"/>
      <c r="F8" s="96"/>
      <c r="G8" s="96"/>
      <c r="H8" s="96"/>
      <c r="I8" s="97"/>
      <c r="J8" s="29">
        <f t="shared" ref="J8:J28" si="0">SUM(D8:I8)</f>
        <v>0</v>
      </c>
    </row>
    <row r="9" spans="1:13">
      <c r="A9" s="176"/>
      <c r="B9" s="95"/>
      <c r="C9" s="95"/>
      <c r="D9" s="96"/>
      <c r="E9" s="96"/>
      <c r="F9" s="96"/>
      <c r="G9" s="96"/>
      <c r="H9" s="96"/>
      <c r="I9" s="97"/>
      <c r="J9" s="29">
        <f t="shared" si="0"/>
        <v>0</v>
      </c>
    </row>
    <row r="10" spans="1:13">
      <c r="A10" s="176"/>
      <c r="B10" s="95"/>
      <c r="C10" s="95"/>
      <c r="D10" s="96"/>
      <c r="E10" s="96"/>
      <c r="F10" s="96"/>
      <c r="G10" s="96"/>
      <c r="H10" s="96"/>
      <c r="I10" s="97"/>
      <c r="J10" s="29">
        <f t="shared" si="0"/>
        <v>0</v>
      </c>
    </row>
    <row r="11" spans="1:13">
      <c r="A11" s="176"/>
      <c r="B11" s="95"/>
      <c r="C11" s="95"/>
      <c r="D11" s="205"/>
      <c r="E11" s="205"/>
      <c r="F11" s="205"/>
      <c r="G11" s="205"/>
      <c r="H11" s="205"/>
      <c r="I11" s="206"/>
      <c r="J11" s="29">
        <v>0</v>
      </c>
    </row>
    <row r="12" spans="1:13" ht="14.25" thickBot="1">
      <c r="A12" s="176"/>
      <c r="B12" s="98"/>
      <c r="C12" s="98"/>
      <c r="D12" s="99"/>
      <c r="E12" s="99"/>
      <c r="F12" s="99"/>
      <c r="G12" s="99"/>
      <c r="H12" s="99"/>
      <c r="I12" s="100"/>
      <c r="J12" s="30">
        <f t="shared" si="0"/>
        <v>0</v>
      </c>
    </row>
    <row r="13" spans="1:13" ht="15" thickTop="1" thickBot="1">
      <c r="A13" s="177"/>
      <c r="B13" s="166" t="s">
        <v>20</v>
      </c>
      <c r="C13" s="167"/>
      <c r="D13" s="34">
        <f t="shared" ref="D13:I13" si="1">SUM(D8:D12)</f>
        <v>0</v>
      </c>
      <c r="E13" s="34">
        <f t="shared" si="1"/>
        <v>0</v>
      </c>
      <c r="F13" s="34">
        <f t="shared" si="1"/>
        <v>0</v>
      </c>
      <c r="G13" s="34">
        <f t="shared" si="1"/>
        <v>0</v>
      </c>
      <c r="H13" s="34">
        <f t="shared" si="1"/>
        <v>0</v>
      </c>
      <c r="I13" s="35">
        <f t="shared" si="1"/>
        <v>0</v>
      </c>
      <c r="J13" s="91">
        <f t="shared" si="0"/>
        <v>0</v>
      </c>
    </row>
    <row r="14" spans="1:13">
      <c r="A14" s="176"/>
      <c r="B14" s="101"/>
      <c r="C14" s="101"/>
      <c r="D14" s="102"/>
      <c r="E14" s="102"/>
      <c r="F14" s="102"/>
      <c r="G14" s="102"/>
      <c r="H14" s="102"/>
      <c r="I14" s="103"/>
      <c r="J14" s="31">
        <f t="shared" si="0"/>
        <v>0</v>
      </c>
    </row>
    <row r="15" spans="1:13">
      <c r="A15" s="176"/>
      <c r="B15" s="95"/>
      <c r="C15" s="95"/>
      <c r="D15" s="96"/>
      <c r="E15" s="96"/>
      <c r="F15" s="96"/>
      <c r="G15" s="96"/>
      <c r="H15" s="96"/>
      <c r="I15" s="97"/>
      <c r="J15" s="32">
        <f t="shared" si="0"/>
        <v>0</v>
      </c>
    </row>
    <row r="16" spans="1:13">
      <c r="A16" s="176"/>
      <c r="B16" s="95"/>
      <c r="C16" s="95"/>
      <c r="D16" s="96"/>
      <c r="E16" s="96"/>
      <c r="F16" s="96"/>
      <c r="G16" s="96"/>
      <c r="H16" s="96"/>
      <c r="I16" s="97"/>
      <c r="J16" s="32">
        <f t="shared" si="0"/>
        <v>0</v>
      </c>
    </row>
    <row r="17" spans="1:10" ht="14.25" thickBot="1">
      <c r="A17" s="176"/>
      <c r="B17" s="98"/>
      <c r="C17" s="98"/>
      <c r="D17" s="99"/>
      <c r="E17" s="99"/>
      <c r="F17" s="99"/>
      <c r="G17" s="99"/>
      <c r="H17" s="99"/>
      <c r="I17" s="100"/>
      <c r="J17" s="33">
        <f t="shared" si="0"/>
        <v>0</v>
      </c>
    </row>
    <row r="18" spans="1:10" ht="15" thickTop="1" thickBot="1">
      <c r="A18" s="176"/>
      <c r="B18" s="179" t="s">
        <v>20</v>
      </c>
      <c r="C18" s="180"/>
      <c r="D18" s="37">
        <f t="shared" ref="D18:I18" si="2">SUM(D14:D17)</f>
        <v>0</v>
      </c>
      <c r="E18" s="37">
        <f t="shared" si="2"/>
        <v>0</v>
      </c>
      <c r="F18" s="37">
        <f t="shared" si="2"/>
        <v>0</v>
      </c>
      <c r="G18" s="37">
        <f t="shared" si="2"/>
        <v>0</v>
      </c>
      <c r="H18" s="37">
        <f t="shared" si="2"/>
        <v>0</v>
      </c>
      <c r="I18" s="38">
        <f t="shared" si="2"/>
        <v>0</v>
      </c>
      <c r="J18" s="31">
        <f t="shared" si="0"/>
        <v>0</v>
      </c>
    </row>
    <row r="19" spans="1:10">
      <c r="A19" s="178"/>
      <c r="B19" s="104"/>
      <c r="C19" s="104"/>
      <c r="D19" s="105"/>
      <c r="E19" s="105"/>
      <c r="F19" s="105"/>
      <c r="G19" s="105"/>
      <c r="H19" s="105"/>
      <c r="I19" s="106"/>
      <c r="J19" s="39">
        <f t="shared" si="0"/>
        <v>0</v>
      </c>
    </row>
    <row r="20" spans="1:10">
      <c r="A20" s="176"/>
      <c r="B20" s="95"/>
      <c r="C20" s="95"/>
      <c r="D20" s="96"/>
      <c r="E20" s="96"/>
      <c r="F20" s="96"/>
      <c r="G20" s="96"/>
      <c r="H20" s="96"/>
      <c r="I20" s="97"/>
      <c r="J20" s="32">
        <f t="shared" si="0"/>
        <v>0</v>
      </c>
    </row>
    <row r="21" spans="1:10">
      <c r="A21" s="176"/>
      <c r="B21" s="95"/>
      <c r="C21" s="95"/>
      <c r="D21" s="96"/>
      <c r="E21" s="96"/>
      <c r="F21" s="96"/>
      <c r="G21" s="96"/>
      <c r="H21" s="96"/>
      <c r="I21" s="97"/>
      <c r="J21" s="32">
        <f t="shared" si="0"/>
        <v>0</v>
      </c>
    </row>
    <row r="22" spans="1:10" ht="14.25" thickBot="1">
      <c r="A22" s="176"/>
      <c r="B22" s="98"/>
      <c r="C22" s="98"/>
      <c r="D22" s="99"/>
      <c r="E22" s="99"/>
      <c r="F22" s="99"/>
      <c r="G22" s="99"/>
      <c r="H22" s="99"/>
      <c r="I22" s="100"/>
      <c r="J22" s="33">
        <f t="shared" si="0"/>
        <v>0</v>
      </c>
    </row>
    <row r="23" spans="1:10" ht="15" thickTop="1" thickBot="1">
      <c r="A23" s="177"/>
      <c r="B23" s="166" t="s">
        <v>20</v>
      </c>
      <c r="C23" s="167"/>
      <c r="D23" s="34">
        <f t="shared" ref="D23:I23" si="3">SUM(D19:D22)</f>
        <v>0</v>
      </c>
      <c r="E23" s="34">
        <f t="shared" si="3"/>
        <v>0</v>
      </c>
      <c r="F23" s="34">
        <f t="shared" si="3"/>
        <v>0</v>
      </c>
      <c r="G23" s="34">
        <f t="shared" si="3"/>
        <v>0</v>
      </c>
      <c r="H23" s="34">
        <f t="shared" si="3"/>
        <v>0</v>
      </c>
      <c r="I23" s="35">
        <f t="shared" si="3"/>
        <v>0</v>
      </c>
      <c r="J23" s="36">
        <f t="shared" si="0"/>
        <v>0</v>
      </c>
    </row>
    <row r="24" spans="1:10">
      <c r="A24" s="176"/>
      <c r="B24" s="107"/>
      <c r="C24" s="108"/>
      <c r="D24" s="102"/>
      <c r="E24" s="102"/>
      <c r="F24" s="102"/>
      <c r="G24" s="102"/>
      <c r="H24" s="102"/>
      <c r="I24" s="103"/>
      <c r="J24" s="31">
        <f t="shared" si="0"/>
        <v>0</v>
      </c>
    </row>
    <row r="25" spans="1:10">
      <c r="A25" s="176"/>
      <c r="B25" s="101"/>
      <c r="C25" s="95"/>
      <c r="D25" s="96"/>
      <c r="E25" s="96"/>
      <c r="F25" s="96"/>
      <c r="G25" s="96"/>
      <c r="H25" s="96"/>
      <c r="I25" s="97"/>
      <c r="J25" s="32">
        <f t="shared" si="0"/>
        <v>0</v>
      </c>
    </row>
    <row r="26" spans="1:10">
      <c r="A26" s="176"/>
      <c r="B26" s="95"/>
      <c r="C26" s="95"/>
      <c r="D26" s="96"/>
      <c r="E26" s="96"/>
      <c r="F26" s="96"/>
      <c r="G26" s="96"/>
      <c r="H26" s="96"/>
      <c r="I26" s="97"/>
      <c r="J26" s="32">
        <f t="shared" si="0"/>
        <v>0</v>
      </c>
    </row>
    <row r="27" spans="1:10" ht="14.25" thickBot="1">
      <c r="A27" s="176"/>
      <c r="B27" s="98"/>
      <c r="C27" s="98"/>
      <c r="D27" s="99"/>
      <c r="E27" s="99"/>
      <c r="F27" s="99"/>
      <c r="G27" s="99"/>
      <c r="H27" s="99"/>
      <c r="I27" s="100"/>
      <c r="J27" s="33">
        <f t="shared" si="0"/>
        <v>0</v>
      </c>
    </row>
    <row r="28" spans="1:10" ht="15" thickTop="1" thickBot="1">
      <c r="A28" s="177"/>
      <c r="B28" s="166" t="s">
        <v>20</v>
      </c>
      <c r="C28" s="167"/>
      <c r="D28" s="53">
        <f t="shared" ref="D28:I28" si="4">SUM(D24:D27)</f>
        <v>0</v>
      </c>
      <c r="E28" s="53">
        <f t="shared" si="4"/>
        <v>0</v>
      </c>
      <c r="F28" s="53">
        <f t="shared" si="4"/>
        <v>0</v>
      </c>
      <c r="G28" s="53">
        <f t="shared" si="4"/>
        <v>0</v>
      </c>
      <c r="H28" s="53">
        <f t="shared" si="4"/>
        <v>0</v>
      </c>
      <c r="I28" s="54">
        <f t="shared" si="4"/>
        <v>0</v>
      </c>
      <c r="J28" s="55">
        <f t="shared" si="0"/>
        <v>0</v>
      </c>
    </row>
    <row r="29" spans="1:10" ht="16.5" customHeight="1" thickBot="1">
      <c r="A29" s="21"/>
      <c r="B29" s="21"/>
      <c r="C29" s="21"/>
      <c r="D29" s="20"/>
      <c r="E29" s="20"/>
      <c r="F29" s="20"/>
      <c r="G29" s="20"/>
      <c r="H29" s="20"/>
      <c r="I29" s="20"/>
      <c r="J29" s="20"/>
    </row>
    <row r="30" spans="1:10" ht="28.5" customHeight="1" thickBot="1">
      <c r="A30" s="169" t="s">
        <v>54</v>
      </c>
      <c r="B30" s="170"/>
      <c r="C30" s="171"/>
      <c r="D30" s="109"/>
      <c r="E30" s="110"/>
      <c r="F30" s="110"/>
      <c r="G30" s="110"/>
      <c r="H30" s="110"/>
      <c r="I30" s="111"/>
      <c r="J30" s="92">
        <f>SUM(D30:I30)</f>
        <v>0</v>
      </c>
    </row>
    <row r="31" spans="1:10" ht="17.25" customHeight="1">
      <c r="A31" s="21"/>
      <c r="B31" s="21"/>
      <c r="C31" s="21"/>
      <c r="D31" s="20"/>
      <c r="E31" s="20"/>
      <c r="F31" s="20"/>
      <c r="G31" s="20"/>
      <c r="H31" s="20"/>
      <c r="I31" s="20"/>
      <c r="J31" s="20"/>
    </row>
    <row r="32" spans="1:10">
      <c r="A32" t="s">
        <v>57</v>
      </c>
    </row>
    <row r="33" spans="1:10">
      <c r="A33" t="s">
        <v>98</v>
      </c>
    </row>
    <row r="34" spans="1:10">
      <c r="A34" s="19" t="s">
        <v>32</v>
      </c>
    </row>
    <row r="35" spans="1:10">
      <c r="A35" t="s">
        <v>30</v>
      </c>
    </row>
    <row r="36" spans="1:10" ht="13.5" customHeight="1">
      <c r="A36" s="168" t="s">
        <v>31</v>
      </c>
      <c r="B36" s="168"/>
      <c r="C36" s="168"/>
      <c r="D36" s="168"/>
      <c r="E36" s="168"/>
      <c r="F36" s="168"/>
      <c r="G36" s="168"/>
      <c r="H36" s="168"/>
      <c r="I36" s="168"/>
      <c r="J36" s="168"/>
    </row>
    <row r="37" spans="1:10" ht="3.75" customHeight="1">
      <c r="A37" s="18"/>
      <c r="B37" s="18"/>
      <c r="C37" s="18"/>
      <c r="D37" s="18"/>
      <c r="E37" s="18"/>
      <c r="F37" s="18"/>
      <c r="G37" s="18"/>
      <c r="H37" s="18"/>
      <c r="I37" s="18"/>
      <c r="J37" s="18"/>
    </row>
  </sheetData>
  <sheetProtection password="CC57" sheet="1"/>
  <mergeCells count="18">
    <mergeCell ref="D1:E1"/>
    <mergeCell ref="F1:J1"/>
    <mergeCell ref="D2:E2"/>
    <mergeCell ref="F2:J2"/>
    <mergeCell ref="D3:E3"/>
    <mergeCell ref="F3:G3"/>
    <mergeCell ref="I3:J3"/>
    <mergeCell ref="A24:A28"/>
    <mergeCell ref="B28:C28"/>
    <mergeCell ref="A30:C30"/>
    <mergeCell ref="D6:J6"/>
    <mergeCell ref="A8:A13"/>
    <mergeCell ref="B13:C13"/>
    <mergeCell ref="A14:A18"/>
    <mergeCell ref="B18:C18"/>
    <mergeCell ref="A19:A23"/>
    <mergeCell ref="B23:C23"/>
    <mergeCell ref="A36:J36"/>
  </mergeCells>
  <phoneticPr fontId="2"/>
  <dataValidations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Q59"/>
  <sheetViews>
    <sheetView workbookViewId="0">
      <selection activeCell="L9" sqref="L9:L10"/>
    </sheetView>
  </sheetViews>
  <sheetFormatPr defaultRowHeight="13.5"/>
  <cols>
    <col min="1" max="1" width="5.25" customWidth="1"/>
    <col min="2" max="2" width="13" bestFit="1" customWidth="1"/>
    <col min="3" max="3" width="6.625" bestFit="1" customWidth="1"/>
    <col min="4" max="4" width="12.5" bestFit="1" customWidth="1"/>
    <col min="5" max="5" width="12.375" customWidth="1"/>
    <col min="6" max="7" width="27.75" customWidth="1"/>
    <col min="9" max="9" width="12.125" customWidth="1"/>
    <col min="11" max="11" width="3.5" bestFit="1" customWidth="1"/>
    <col min="12" max="12" width="33.875" bestFit="1" customWidth="1"/>
  </cols>
  <sheetData>
    <row r="1" spans="1:17" ht="18.75">
      <c r="A1" s="3" t="s">
        <v>19</v>
      </c>
      <c r="E1" s="9" t="s">
        <v>2</v>
      </c>
      <c r="F1" s="185">
        <f>判定票!G5</f>
        <v>0</v>
      </c>
      <c r="G1" s="186"/>
    </row>
    <row r="2" spans="1:17" ht="18.75">
      <c r="A2" s="3" t="s">
        <v>26</v>
      </c>
      <c r="E2" s="9" t="s">
        <v>4</v>
      </c>
      <c r="F2" s="185">
        <f>判定票!C5</f>
        <v>0</v>
      </c>
      <c r="G2" s="186"/>
    </row>
    <row r="3" spans="1:17" ht="18.75">
      <c r="A3" s="3"/>
      <c r="E3" s="9" t="s">
        <v>0</v>
      </c>
      <c r="F3" s="187" t="s">
        <v>101</v>
      </c>
      <c r="G3" s="188"/>
    </row>
    <row r="4" spans="1:17" ht="18.75">
      <c r="A4" s="3"/>
      <c r="D4" s="14"/>
      <c r="E4" s="13"/>
    </row>
    <row r="5" spans="1:17" ht="27">
      <c r="A5" s="4" t="s">
        <v>24</v>
      </c>
      <c r="B5" s="4" t="s">
        <v>10</v>
      </c>
      <c r="C5" s="5" t="s">
        <v>25</v>
      </c>
      <c r="D5" s="4" t="s">
        <v>12</v>
      </c>
      <c r="E5" s="4" t="s">
        <v>2</v>
      </c>
      <c r="F5" s="4" t="s">
        <v>4</v>
      </c>
      <c r="G5" s="4" t="s">
        <v>16</v>
      </c>
      <c r="H5" s="4" t="s">
        <v>14</v>
      </c>
      <c r="I5" s="5" t="s">
        <v>17</v>
      </c>
    </row>
    <row r="6" spans="1:17" ht="18.75" customHeight="1">
      <c r="A6" s="2">
        <v>1</v>
      </c>
      <c r="B6" s="2"/>
      <c r="C6" s="2"/>
      <c r="D6" s="2"/>
      <c r="E6" s="8"/>
      <c r="F6" s="7"/>
      <c r="G6" s="7"/>
      <c r="H6" s="2"/>
      <c r="I6" s="2"/>
    </row>
    <row r="7" spans="1:17" ht="18.75" customHeight="1">
      <c r="A7" s="2">
        <v>2</v>
      </c>
      <c r="B7" s="2"/>
      <c r="C7" s="2"/>
      <c r="D7" s="2"/>
      <c r="E7" s="8"/>
      <c r="F7" s="7"/>
      <c r="G7" s="7"/>
      <c r="H7" s="2"/>
      <c r="I7" s="2"/>
    </row>
    <row r="8" spans="1:17" ht="18.75" customHeight="1">
      <c r="A8" s="2">
        <v>3</v>
      </c>
      <c r="B8" s="2"/>
      <c r="C8" s="2"/>
      <c r="D8" s="2"/>
      <c r="E8" s="8"/>
      <c r="F8" s="7"/>
      <c r="G8" s="7"/>
      <c r="H8" s="2"/>
      <c r="I8" s="2"/>
    </row>
    <row r="9" spans="1:17" ht="18.75" customHeight="1">
      <c r="A9" s="2"/>
      <c r="B9" s="2"/>
      <c r="C9" s="2"/>
      <c r="D9" s="2"/>
      <c r="E9" s="8"/>
      <c r="F9" s="7"/>
      <c r="G9" s="7"/>
      <c r="H9" s="2"/>
      <c r="I9" s="2"/>
    </row>
    <row r="10" spans="1:17" ht="18.75" customHeight="1">
      <c r="A10" s="2"/>
      <c r="B10" s="2"/>
      <c r="C10" s="2"/>
      <c r="D10" s="2"/>
      <c r="E10" s="8"/>
      <c r="F10" s="7"/>
      <c r="G10" s="7"/>
      <c r="H10" s="2"/>
      <c r="I10" s="2"/>
      <c r="K10" s="10"/>
      <c r="L10" s="10"/>
      <c r="M10" s="10"/>
      <c r="N10" s="10"/>
      <c r="O10" s="10"/>
      <c r="P10" s="10"/>
      <c r="Q10" s="10"/>
    </row>
    <row r="11" spans="1:17" ht="18.75" customHeight="1">
      <c r="A11" s="2"/>
      <c r="B11" s="2"/>
      <c r="C11" s="2"/>
      <c r="D11" s="2"/>
      <c r="E11" s="8"/>
      <c r="F11" s="7"/>
      <c r="G11" s="7"/>
      <c r="H11" s="2"/>
      <c r="I11" s="2"/>
      <c r="K11" s="11"/>
      <c r="L11" s="11"/>
      <c r="M11" s="11"/>
      <c r="N11" s="11"/>
      <c r="O11" s="11"/>
      <c r="P11" s="11"/>
      <c r="Q11" s="10"/>
    </row>
    <row r="12" spans="1:17" ht="18.75" customHeight="1">
      <c r="A12" s="2"/>
      <c r="B12" s="2"/>
      <c r="C12" s="2"/>
      <c r="D12" s="2"/>
      <c r="E12" s="8"/>
      <c r="F12" s="7"/>
      <c r="G12" s="7"/>
      <c r="H12" s="2"/>
      <c r="I12" s="2"/>
      <c r="K12" s="11"/>
      <c r="L12" s="11"/>
      <c r="M12" s="11"/>
      <c r="N12" s="11"/>
      <c r="O12" s="11"/>
      <c r="P12" s="11"/>
      <c r="Q12" s="10"/>
    </row>
    <row r="13" spans="1:17" ht="18.75" customHeight="1">
      <c r="A13" s="2"/>
      <c r="B13" s="2"/>
      <c r="C13" s="2"/>
      <c r="D13" s="2"/>
      <c r="E13" s="8"/>
      <c r="F13" s="7"/>
      <c r="G13" s="7"/>
      <c r="H13" s="2"/>
      <c r="I13" s="2"/>
      <c r="K13" s="11"/>
      <c r="L13" s="11"/>
      <c r="M13" s="11"/>
      <c r="N13" s="11"/>
      <c r="O13" s="11"/>
      <c r="P13" s="11"/>
      <c r="Q13" s="10"/>
    </row>
    <row r="14" spans="1:17" ht="18.75" customHeight="1">
      <c r="A14" s="2"/>
      <c r="B14" s="2"/>
      <c r="C14" s="2"/>
      <c r="D14" s="2"/>
      <c r="E14" s="8"/>
      <c r="F14" s="7"/>
      <c r="G14" s="7"/>
      <c r="H14" s="2"/>
      <c r="I14" s="2"/>
    </row>
    <row r="15" spans="1:17" ht="18.75" customHeight="1">
      <c r="A15" s="2"/>
      <c r="B15" s="2"/>
      <c r="C15" s="2"/>
      <c r="D15" s="2"/>
      <c r="E15" s="8"/>
      <c r="F15" s="7"/>
      <c r="G15" s="7"/>
      <c r="H15" s="2"/>
      <c r="I15" s="2"/>
    </row>
    <row r="16" spans="1:17" ht="18.75" customHeight="1">
      <c r="A16" s="2"/>
      <c r="B16" s="2"/>
      <c r="C16" s="2"/>
      <c r="D16" s="2"/>
      <c r="E16" s="8"/>
      <c r="F16" s="7"/>
      <c r="G16" s="7"/>
      <c r="H16" s="2"/>
      <c r="I16" s="2"/>
    </row>
    <row r="17" spans="1:9" ht="18.75" customHeight="1">
      <c r="A17" s="2"/>
      <c r="B17" s="2"/>
      <c r="C17" s="2"/>
      <c r="D17" s="2"/>
      <c r="E17" s="8"/>
      <c r="F17" s="7"/>
      <c r="G17" s="7"/>
      <c r="H17" s="2"/>
      <c r="I17" s="2"/>
    </row>
    <row r="18" spans="1:9" ht="18.75" customHeight="1">
      <c r="A18" s="2"/>
      <c r="B18" s="2"/>
      <c r="C18" s="2"/>
      <c r="D18" s="2"/>
      <c r="E18" s="8"/>
      <c r="F18" s="7"/>
      <c r="G18" s="7"/>
      <c r="H18" s="2"/>
      <c r="I18" s="2"/>
    </row>
    <row r="19" spans="1:9" ht="18.75" customHeight="1">
      <c r="A19" s="2"/>
      <c r="B19" s="2"/>
      <c r="C19" s="2"/>
      <c r="D19" s="2"/>
      <c r="E19" s="8"/>
      <c r="F19" s="7"/>
      <c r="G19" s="7"/>
      <c r="H19" s="2"/>
      <c r="I19" s="2"/>
    </row>
    <row r="20" spans="1:9" ht="18.75" customHeight="1">
      <c r="A20" s="2"/>
      <c r="B20" s="2"/>
      <c r="C20" s="2"/>
      <c r="D20" s="2"/>
      <c r="E20" s="8"/>
      <c r="F20" s="7"/>
      <c r="G20" s="7"/>
      <c r="H20" s="2"/>
      <c r="I20" s="2"/>
    </row>
    <row r="21" spans="1:9" ht="18.75" customHeight="1">
      <c r="A21" s="2"/>
      <c r="B21" s="2"/>
      <c r="C21" s="2"/>
      <c r="D21" s="2"/>
      <c r="E21" s="8"/>
      <c r="F21" s="7"/>
      <c r="G21" s="7"/>
      <c r="H21" s="2"/>
      <c r="I21" s="2"/>
    </row>
    <row r="22" spans="1:9" ht="18.75" customHeight="1">
      <c r="A22" s="2"/>
      <c r="B22" s="2"/>
      <c r="C22" s="2"/>
      <c r="D22" s="2"/>
      <c r="E22" s="8"/>
      <c r="F22" s="7"/>
      <c r="G22" s="7"/>
      <c r="H22" s="2"/>
      <c r="I22" s="2"/>
    </row>
    <row r="23" spans="1:9" ht="18.75" customHeight="1">
      <c r="A23" s="2"/>
      <c r="B23" s="2"/>
      <c r="C23" s="2"/>
      <c r="D23" s="2"/>
      <c r="E23" s="8"/>
      <c r="F23" s="7"/>
      <c r="G23" s="7"/>
      <c r="H23" s="2"/>
      <c r="I23" s="2"/>
    </row>
    <row r="24" spans="1:9" ht="18.75" customHeight="1">
      <c r="A24" s="2"/>
      <c r="B24" s="2"/>
      <c r="C24" s="2"/>
      <c r="D24" s="2"/>
      <c r="E24" s="8"/>
      <c r="F24" s="7"/>
      <c r="G24" s="7"/>
      <c r="H24" s="2"/>
      <c r="I24" s="2"/>
    </row>
    <row r="25" spans="1:9" ht="18.75" customHeight="1">
      <c r="A25" s="2"/>
      <c r="B25" s="2"/>
      <c r="C25" s="2"/>
      <c r="D25" s="2"/>
      <c r="E25" s="8"/>
      <c r="F25" s="7"/>
      <c r="G25" s="7"/>
      <c r="H25" s="2"/>
      <c r="I25" s="2"/>
    </row>
    <row r="26" spans="1:9" ht="18.75" customHeight="1">
      <c r="A26" s="2"/>
      <c r="B26" s="2"/>
      <c r="C26" s="2"/>
      <c r="D26" s="2"/>
      <c r="E26" s="8"/>
      <c r="F26" s="7"/>
      <c r="G26" s="7"/>
      <c r="H26" s="2"/>
      <c r="I26" s="2"/>
    </row>
    <row r="27" spans="1:9" ht="18.75" customHeight="1">
      <c r="A27" s="2"/>
      <c r="B27" s="2"/>
      <c r="C27" s="2"/>
      <c r="D27" s="2"/>
      <c r="E27" s="8"/>
      <c r="F27" s="7"/>
      <c r="G27" s="7"/>
      <c r="H27" s="2"/>
      <c r="I27" s="2"/>
    </row>
    <row r="28" spans="1:9" ht="18.75" customHeight="1">
      <c r="A28" s="2"/>
      <c r="B28" s="2"/>
      <c r="C28" s="2"/>
      <c r="D28" s="2"/>
      <c r="E28" s="8"/>
      <c r="F28" s="7"/>
      <c r="G28" s="7"/>
      <c r="H28" s="2"/>
      <c r="I28" s="2"/>
    </row>
    <row r="29" spans="1:9" ht="18.75" customHeight="1">
      <c r="A29" s="2"/>
      <c r="B29" s="2"/>
      <c r="C29" s="2"/>
      <c r="D29" s="2"/>
      <c r="E29" s="8"/>
      <c r="F29" s="7"/>
      <c r="G29" s="7"/>
      <c r="H29" s="2"/>
      <c r="I29" s="2"/>
    </row>
    <row r="30" spans="1:9" ht="18.75" customHeight="1">
      <c r="A30" s="2"/>
      <c r="B30" s="2"/>
      <c r="C30" s="2"/>
      <c r="D30" s="2"/>
      <c r="E30" s="8"/>
      <c r="F30" s="7"/>
      <c r="G30" s="7"/>
      <c r="H30" s="2"/>
      <c r="I30" s="2"/>
    </row>
    <row r="31" spans="1:9" ht="18.75" customHeight="1">
      <c r="A31" s="2"/>
      <c r="B31" s="2"/>
      <c r="C31" s="2"/>
      <c r="D31" s="2"/>
      <c r="E31" s="8"/>
      <c r="F31" s="7"/>
      <c r="G31" s="7"/>
      <c r="H31" s="2"/>
      <c r="I31" s="2"/>
    </row>
    <row r="32" spans="1:9" ht="18.75" customHeight="1">
      <c r="A32" s="2"/>
      <c r="B32" s="2"/>
      <c r="C32" s="2"/>
      <c r="D32" s="2"/>
      <c r="E32" s="8"/>
      <c r="F32" s="7"/>
      <c r="G32" s="7"/>
      <c r="H32" s="2"/>
      <c r="I32" s="2"/>
    </row>
    <row r="33" spans="1:9" ht="18.75" customHeight="1">
      <c r="A33" s="2"/>
      <c r="B33" s="2"/>
      <c r="C33" s="2"/>
      <c r="D33" s="2"/>
      <c r="E33" s="8"/>
      <c r="F33" s="7"/>
      <c r="G33" s="7"/>
      <c r="H33" s="2"/>
      <c r="I33" s="2"/>
    </row>
    <row r="34" spans="1:9" ht="18.75" customHeight="1">
      <c r="A34" s="2"/>
      <c r="B34" s="2"/>
      <c r="C34" s="2"/>
      <c r="D34" s="2"/>
      <c r="E34" s="8"/>
      <c r="F34" s="7"/>
      <c r="G34" s="7"/>
      <c r="H34" s="2"/>
      <c r="I34" s="2"/>
    </row>
    <row r="35" spans="1:9" ht="18.75" customHeight="1">
      <c r="A35" s="2"/>
      <c r="B35" s="2"/>
      <c r="C35" s="2"/>
      <c r="D35" s="2"/>
      <c r="E35" s="8"/>
      <c r="F35" s="7"/>
      <c r="G35" s="7"/>
      <c r="H35" s="2"/>
      <c r="I35" s="2"/>
    </row>
    <row r="36" spans="1:9" ht="18.75" customHeight="1">
      <c r="A36" s="2"/>
      <c r="B36" s="2"/>
      <c r="C36" s="2"/>
      <c r="D36" s="2"/>
      <c r="E36" s="8"/>
      <c r="F36" s="7"/>
      <c r="G36" s="7"/>
      <c r="H36" s="2"/>
      <c r="I36" s="2"/>
    </row>
    <row r="37" spans="1:9" ht="18.75" customHeight="1">
      <c r="A37" s="2"/>
      <c r="B37" s="2"/>
      <c r="C37" s="2"/>
      <c r="D37" s="2"/>
      <c r="E37" s="8"/>
      <c r="F37" s="7"/>
      <c r="G37" s="7"/>
      <c r="H37" s="2"/>
      <c r="I37" s="2"/>
    </row>
    <row r="38" spans="1:9" ht="18.75" customHeight="1">
      <c r="A38" s="2"/>
      <c r="B38" s="2"/>
      <c r="C38" s="2"/>
      <c r="D38" s="2"/>
      <c r="E38" s="8"/>
      <c r="F38" s="7"/>
      <c r="G38" s="7"/>
      <c r="H38" s="2"/>
      <c r="I38" s="2"/>
    </row>
    <row r="39" spans="1:9" ht="18.75" customHeight="1">
      <c r="A39" s="2"/>
      <c r="B39" s="2"/>
      <c r="C39" s="2"/>
      <c r="D39" s="2"/>
      <c r="E39" s="8"/>
      <c r="F39" s="7"/>
      <c r="G39" s="7"/>
      <c r="H39" s="2"/>
      <c r="I39" s="2"/>
    </row>
    <row r="40" spans="1:9" ht="18.75" customHeight="1">
      <c r="A40" s="2"/>
      <c r="B40" s="2"/>
      <c r="C40" s="2"/>
      <c r="D40" s="2"/>
      <c r="E40" s="8"/>
      <c r="F40" s="7"/>
      <c r="G40" s="7"/>
      <c r="H40" s="2"/>
      <c r="I40" s="2"/>
    </row>
    <row r="41" spans="1:9" ht="18.75" customHeight="1">
      <c r="A41" s="2"/>
      <c r="B41" s="2"/>
      <c r="C41" s="2"/>
      <c r="D41" s="2"/>
      <c r="E41" s="8"/>
      <c r="F41" s="7"/>
      <c r="G41" s="7"/>
      <c r="H41" s="2"/>
      <c r="I41" s="2"/>
    </row>
    <row r="42" spans="1:9" ht="18.75" customHeight="1">
      <c r="A42" s="2"/>
      <c r="B42" s="2"/>
      <c r="C42" s="2"/>
      <c r="D42" s="2"/>
      <c r="E42" s="8"/>
      <c r="F42" s="7"/>
      <c r="G42" s="7"/>
      <c r="H42" s="2"/>
      <c r="I42" s="2"/>
    </row>
    <row r="43" spans="1:9" ht="18.75" customHeight="1">
      <c r="A43" s="2"/>
      <c r="B43" s="2"/>
      <c r="C43" s="2"/>
      <c r="D43" s="2"/>
      <c r="E43" s="8"/>
      <c r="F43" s="7"/>
      <c r="G43" s="7"/>
      <c r="H43" s="2"/>
      <c r="I43" s="2"/>
    </row>
    <row r="44" spans="1:9" ht="18.75" customHeight="1">
      <c r="A44" s="2"/>
      <c r="B44" s="2"/>
      <c r="C44" s="2"/>
      <c r="D44" s="2"/>
      <c r="E44" s="8"/>
      <c r="F44" s="7"/>
      <c r="G44" s="7"/>
      <c r="H44" s="2"/>
      <c r="I44" s="2"/>
    </row>
    <row r="45" spans="1:9" ht="18.75" customHeight="1">
      <c r="A45" s="2"/>
      <c r="B45" s="2"/>
      <c r="C45" s="2"/>
      <c r="D45" s="2"/>
      <c r="E45" s="8"/>
      <c r="F45" s="7"/>
      <c r="G45" s="7"/>
      <c r="H45" s="2"/>
      <c r="I45" s="2"/>
    </row>
    <row r="46" spans="1:9" ht="18.75" customHeight="1">
      <c r="A46" s="2"/>
      <c r="B46" s="2"/>
      <c r="C46" s="2"/>
      <c r="D46" s="2"/>
      <c r="E46" s="8"/>
      <c r="F46" s="7"/>
      <c r="G46" s="7"/>
      <c r="H46" s="2"/>
      <c r="I46" s="2"/>
    </row>
    <row r="47" spans="1:9" ht="18.75" customHeight="1">
      <c r="A47" s="2"/>
      <c r="B47" s="2"/>
      <c r="C47" s="2"/>
      <c r="D47" s="2"/>
      <c r="E47" s="8"/>
      <c r="F47" s="7"/>
      <c r="G47" s="7"/>
      <c r="H47" s="2"/>
      <c r="I47" s="2"/>
    </row>
    <row r="48" spans="1:9" ht="18.75" customHeight="1">
      <c r="A48" s="2"/>
      <c r="B48" s="2"/>
      <c r="C48" s="2"/>
      <c r="D48" s="2"/>
      <c r="E48" s="8"/>
      <c r="F48" s="7"/>
      <c r="G48" s="7"/>
      <c r="H48" s="2"/>
      <c r="I48" s="2"/>
    </row>
    <row r="49" spans="1:9" ht="18.75" customHeight="1">
      <c r="A49" s="2"/>
      <c r="B49" s="2"/>
      <c r="C49" s="2"/>
      <c r="D49" s="2"/>
      <c r="E49" s="8"/>
      <c r="F49" s="7"/>
      <c r="G49" s="7"/>
      <c r="H49" s="2"/>
      <c r="I49" s="2"/>
    </row>
    <row r="50" spans="1:9" ht="18.75" customHeight="1">
      <c r="A50" s="2"/>
      <c r="B50" s="2"/>
      <c r="C50" s="2"/>
      <c r="D50" s="2"/>
      <c r="E50" s="8"/>
      <c r="F50" s="7"/>
      <c r="G50" s="7"/>
      <c r="H50" s="2"/>
      <c r="I50" s="2"/>
    </row>
    <row r="51" spans="1:9" ht="18.75" customHeight="1">
      <c r="A51" s="2"/>
      <c r="B51" s="2"/>
      <c r="C51" s="2"/>
      <c r="D51" s="2"/>
      <c r="E51" s="8"/>
      <c r="F51" s="7"/>
      <c r="G51" s="7"/>
      <c r="H51" s="2"/>
      <c r="I51" s="2"/>
    </row>
    <row r="52" spans="1:9" ht="18.75" customHeight="1">
      <c r="A52" s="2"/>
      <c r="B52" s="2"/>
      <c r="C52" s="2"/>
      <c r="D52" s="2"/>
      <c r="E52" s="8"/>
      <c r="F52" s="7"/>
      <c r="G52" s="7"/>
      <c r="H52" s="2"/>
      <c r="I52" s="2"/>
    </row>
    <row r="53" spans="1:9" ht="18.75" customHeight="1">
      <c r="A53" s="2"/>
      <c r="B53" s="2"/>
      <c r="C53" s="2"/>
      <c r="D53" s="2"/>
      <c r="E53" s="8"/>
      <c r="F53" s="7"/>
      <c r="G53" s="7"/>
      <c r="H53" s="2"/>
      <c r="I53" s="2"/>
    </row>
    <row r="54" spans="1:9" ht="18.75" customHeight="1">
      <c r="A54" s="2"/>
      <c r="B54" s="2"/>
      <c r="C54" s="2"/>
      <c r="D54" s="2"/>
      <c r="E54" s="8"/>
      <c r="F54" s="7"/>
      <c r="G54" s="7"/>
      <c r="H54" s="2"/>
      <c r="I54" s="2"/>
    </row>
    <row r="55" spans="1:9" ht="18.75" customHeight="1">
      <c r="A55" s="2"/>
      <c r="B55" s="2"/>
      <c r="C55" s="2"/>
      <c r="D55" s="2"/>
      <c r="E55" s="8"/>
      <c r="F55" s="7"/>
      <c r="G55" s="7"/>
      <c r="H55" s="2"/>
      <c r="I55" s="2"/>
    </row>
    <row r="57" spans="1:9">
      <c r="A57" t="s">
        <v>27</v>
      </c>
    </row>
    <row r="58" spans="1:9">
      <c r="A58" s="19" t="s">
        <v>55</v>
      </c>
    </row>
    <row r="59" spans="1:9">
      <c r="A59" t="s">
        <v>56</v>
      </c>
    </row>
  </sheetData>
  <mergeCells count="3">
    <mergeCell ref="F1:G1"/>
    <mergeCell ref="F2:G2"/>
    <mergeCell ref="F3:G3"/>
  </mergeCells>
  <phoneticPr fontId="2"/>
  <pageMargins left="0.55000000000000004" right="0.26" top="0.56000000000000005" bottom="0.56000000000000005" header="0.4" footer="0.2"/>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137"/>
  <sheetViews>
    <sheetView topLeftCell="A4" workbookViewId="0">
      <selection activeCell="T8" sqref="T8"/>
    </sheetView>
  </sheetViews>
  <sheetFormatPr defaultRowHeight="13.5"/>
  <cols>
    <col min="1" max="1" width="10.5" customWidth="1"/>
    <col min="4" max="4" width="6.625" customWidth="1"/>
    <col min="5" max="5" width="24.25" customWidth="1"/>
    <col min="6" max="6" width="4.25" customWidth="1"/>
    <col min="7" max="7" width="14.375" customWidth="1"/>
    <col min="8" max="8" width="7.25" customWidth="1"/>
    <col min="9" max="9" width="3.125" customWidth="1"/>
    <col min="10" max="10" width="7.25" customWidth="1"/>
    <col min="11" max="11" width="2.375" customWidth="1"/>
    <col min="12" max="12" width="9" hidden="1" customWidth="1"/>
  </cols>
  <sheetData>
    <row r="1" spans="1:12" ht="17.25">
      <c r="A1" s="199" t="s">
        <v>79</v>
      </c>
      <c r="B1" s="199"/>
      <c r="C1" s="199"/>
      <c r="D1" s="199"/>
    </row>
    <row r="2" spans="1:12" ht="17.25">
      <c r="A2" s="199" t="s">
        <v>77</v>
      </c>
      <c r="B2" s="199"/>
      <c r="C2" s="42"/>
      <c r="D2" s="42"/>
    </row>
    <row r="3" spans="1:12" ht="39" customHeight="1">
      <c r="A3" s="168" t="s">
        <v>63</v>
      </c>
      <c r="B3" s="168"/>
      <c r="C3" s="168"/>
      <c r="D3" s="168"/>
      <c r="E3" s="168"/>
      <c r="F3" s="168"/>
      <c r="G3" s="168"/>
      <c r="H3" s="168"/>
      <c r="I3" s="168"/>
    </row>
    <row r="4" spans="1:12">
      <c r="A4" s="168" t="s">
        <v>68</v>
      </c>
      <c r="B4" s="168"/>
      <c r="C4" s="168"/>
      <c r="D4" s="168"/>
      <c r="E4" s="168"/>
      <c r="F4" s="168"/>
      <c r="G4" s="168"/>
      <c r="H4" s="168"/>
      <c r="I4" s="168"/>
    </row>
    <row r="5" spans="1:12" ht="9" customHeight="1">
      <c r="A5" s="41"/>
      <c r="B5" s="41"/>
      <c r="C5" s="41"/>
      <c r="D5" s="41"/>
      <c r="E5" s="41"/>
      <c r="F5" s="41"/>
      <c r="G5" s="41"/>
      <c r="H5" s="41"/>
      <c r="I5" s="41"/>
    </row>
    <row r="6" spans="1:12" ht="17.25">
      <c r="A6" s="201" t="s">
        <v>64</v>
      </c>
      <c r="B6" s="201"/>
      <c r="C6" s="201"/>
      <c r="D6" s="201"/>
      <c r="E6" s="201"/>
      <c r="F6" s="201"/>
      <c r="G6" s="201"/>
      <c r="H6" s="201"/>
    </row>
    <row r="7" spans="1:12" ht="13.5" customHeight="1">
      <c r="A7" s="43"/>
      <c r="B7" s="43"/>
      <c r="C7" s="43"/>
      <c r="D7" s="43"/>
      <c r="E7" s="43"/>
      <c r="F7" s="43"/>
      <c r="G7" s="43"/>
      <c r="H7" s="43"/>
    </row>
    <row r="8" spans="1:12" ht="31.5" customHeight="1">
      <c r="A8" s="202" t="s">
        <v>124</v>
      </c>
      <c r="B8" s="202"/>
      <c r="C8" s="202"/>
      <c r="D8" s="202"/>
      <c r="E8" s="202"/>
      <c r="F8" s="200" t="s">
        <v>76</v>
      </c>
      <c r="G8" s="200" t="s">
        <v>78</v>
      </c>
      <c r="H8" s="200"/>
      <c r="I8" s="200"/>
      <c r="J8" s="18"/>
      <c r="K8" s="18"/>
      <c r="L8" s="18"/>
    </row>
    <row r="9" spans="1:12" ht="25.5" customHeight="1">
      <c r="A9" s="203" t="s">
        <v>125</v>
      </c>
      <c r="B9" s="203"/>
      <c r="C9" s="203"/>
      <c r="D9" s="203"/>
      <c r="E9" s="203"/>
      <c r="F9" s="200"/>
      <c r="G9" s="200"/>
      <c r="H9" s="200"/>
      <c r="I9" s="200"/>
      <c r="J9" s="18"/>
      <c r="K9" s="18"/>
      <c r="L9" s="18"/>
    </row>
    <row r="10" spans="1:12" ht="13.5" customHeight="1">
      <c r="A10" s="18"/>
    </row>
    <row r="11" spans="1:12" ht="13.5" customHeight="1">
      <c r="A11" s="204" t="s">
        <v>69</v>
      </c>
      <c r="B11" s="204"/>
      <c r="C11" s="204"/>
      <c r="D11" s="204"/>
    </row>
    <row r="12" spans="1:12">
      <c r="A12" s="189" t="s">
        <v>13</v>
      </c>
      <c r="B12" s="40" t="s">
        <v>65</v>
      </c>
      <c r="C12" s="16"/>
      <c r="D12" s="16"/>
      <c r="E12" s="16"/>
      <c r="F12" s="16"/>
      <c r="G12" s="16"/>
      <c r="H12" s="112"/>
      <c r="I12" s="17" t="s">
        <v>5</v>
      </c>
    </row>
    <row r="13" spans="1:12">
      <c r="A13" s="190"/>
      <c r="B13" s="40" t="s">
        <v>66</v>
      </c>
      <c r="C13" s="16"/>
      <c r="D13" s="16"/>
      <c r="E13" s="16"/>
      <c r="F13" s="16"/>
      <c r="G13" s="16"/>
      <c r="H13" s="112"/>
      <c r="I13" s="17" t="s">
        <v>5</v>
      </c>
    </row>
    <row r="14" spans="1:12">
      <c r="A14" s="190"/>
      <c r="B14" s="40" t="s">
        <v>71</v>
      </c>
      <c r="C14" s="16"/>
      <c r="D14" s="16"/>
      <c r="E14" s="16"/>
      <c r="F14" s="16"/>
      <c r="G14" s="16"/>
      <c r="H14" s="40" t="e">
        <f>H12/H13</f>
        <v>#DIV/0!</v>
      </c>
      <c r="I14" s="17" t="s">
        <v>103</v>
      </c>
    </row>
    <row r="15" spans="1:12">
      <c r="A15" s="190"/>
      <c r="B15" s="191" t="s">
        <v>58</v>
      </c>
      <c r="C15" s="146"/>
      <c r="D15" s="146"/>
      <c r="E15" s="127" t="e">
        <f>IF(H14&gt;0.8,"80%超過","80%以下")</f>
        <v>#DIV/0!</v>
      </c>
      <c r="F15" s="127"/>
      <c r="G15" s="127"/>
      <c r="H15" s="128"/>
      <c r="I15" s="128"/>
    </row>
    <row r="16" spans="1:12">
      <c r="A16" s="45"/>
    </row>
    <row r="17" spans="1:9">
      <c r="A17" s="189" t="s">
        <v>36</v>
      </c>
      <c r="B17" s="40" t="s">
        <v>67</v>
      </c>
      <c r="C17" s="16"/>
      <c r="D17" s="16"/>
      <c r="E17" s="16"/>
      <c r="F17" s="16"/>
      <c r="G17" s="16"/>
      <c r="H17" s="112"/>
      <c r="I17" s="17" t="s">
        <v>5</v>
      </c>
    </row>
    <row r="18" spans="1:9">
      <c r="A18" s="190"/>
      <c r="B18" s="40" t="s">
        <v>70</v>
      </c>
      <c r="C18" s="16"/>
      <c r="D18" s="16"/>
      <c r="E18" s="16"/>
      <c r="F18" s="16"/>
      <c r="G18" s="16"/>
      <c r="H18" s="112"/>
      <c r="I18" s="17" t="s">
        <v>5</v>
      </c>
    </row>
    <row r="19" spans="1:9">
      <c r="A19" s="190"/>
      <c r="B19" s="40" t="s">
        <v>72</v>
      </c>
      <c r="C19" s="16"/>
      <c r="D19" s="16"/>
      <c r="E19" s="16"/>
      <c r="F19" s="16"/>
      <c r="G19" s="16"/>
      <c r="H19" s="40" t="e">
        <f>H17/H18</f>
        <v>#DIV/0!</v>
      </c>
      <c r="I19" s="17" t="s">
        <v>103</v>
      </c>
    </row>
    <row r="20" spans="1:9">
      <c r="A20" s="190"/>
      <c r="B20" s="191" t="s">
        <v>58</v>
      </c>
      <c r="C20" s="146"/>
      <c r="D20" s="146"/>
      <c r="E20" s="127" t="e">
        <f>IF(H19&gt;0.8,"80%超過","80%以下")</f>
        <v>#DIV/0!</v>
      </c>
      <c r="F20" s="127"/>
      <c r="G20" s="127"/>
      <c r="H20" s="128"/>
      <c r="I20" s="128"/>
    </row>
    <row r="21" spans="1:9">
      <c r="A21" s="45"/>
    </row>
    <row r="22" spans="1:9">
      <c r="A22" s="189" t="s">
        <v>37</v>
      </c>
      <c r="B22" s="40" t="s">
        <v>73</v>
      </c>
      <c r="C22" s="16"/>
      <c r="D22" s="16"/>
      <c r="E22" s="16"/>
      <c r="F22" s="16"/>
      <c r="G22" s="16"/>
      <c r="H22" s="112"/>
      <c r="I22" s="17" t="s">
        <v>5</v>
      </c>
    </row>
    <row r="23" spans="1:9">
      <c r="A23" s="190"/>
      <c r="B23" s="40" t="s">
        <v>74</v>
      </c>
      <c r="C23" s="16"/>
      <c r="D23" s="16"/>
      <c r="E23" s="16"/>
      <c r="F23" s="16"/>
      <c r="G23" s="16"/>
      <c r="H23" s="112"/>
      <c r="I23" s="17" t="s">
        <v>5</v>
      </c>
    </row>
    <row r="24" spans="1:9">
      <c r="A24" s="190"/>
      <c r="B24" s="40" t="s">
        <v>75</v>
      </c>
      <c r="C24" s="16"/>
      <c r="D24" s="16"/>
      <c r="E24" s="16"/>
      <c r="F24" s="16"/>
      <c r="G24" s="16"/>
      <c r="H24" s="40" t="e">
        <f>H22/H23</f>
        <v>#DIV/0!</v>
      </c>
      <c r="I24" s="17" t="s">
        <v>103</v>
      </c>
    </row>
    <row r="25" spans="1:9">
      <c r="A25" s="190"/>
      <c r="B25" s="191" t="s">
        <v>58</v>
      </c>
      <c r="C25" s="146"/>
      <c r="D25" s="146"/>
      <c r="E25" s="127" t="e">
        <f>IF(H24&gt;0.8,"80%超過","80%以下")</f>
        <v>#DIV/0!</v>
      </c>
      <c r="F25" s="127"/>
      <c r="G25" s="127"/>
      <c r="H25" s="128"/>
      <c r="I25" s="128"/>
    </row>
    <row r="26" spans="1:9">
      <c r="A26" s="45"/>
    </row>
    <row r="27" spans="1:9">
      <c r="A27" s="189" t="s">
        <v>83</v>
      </c>
      <c r="B27" s="40" t="s">
        <v>84</v>
      </c>
      <c r="C27" s="16"/>
      <c r="D27" s="16"/>
      <c r="E27" s="16"/>
      <c r="F27" s="16"/>
      <c r="G27" s="16"/>
      <c r="H27" s="112"/>
      <c r="I27" s="17" t="s">
        <v>5</v>
      </c>
    </row>
    <row r="28" spans="1:9">
      <c r="A28" s="190"/>
      <c r="B28" s="40" t="s">
        <v>85</v>
      </c>
      <c r="C28" s="16"/>
      <c r="D28" s="16"/>
      <c r="E28" s="16"/>
      <c r="F28" s="16"/>
      <c r="G28" s="16"/>
      <c r="H28" s="112"/>
      <c r="I28" s="17" t="s">
        <v>5</v>
      </c>
    </row>
    <row r="29" spans="1:9">
      <c r="A29" s="190"/>
      <c r="B29" s="40" t="s">
        <v>86</v>
      </c>
      <c r="C29" s="16"/>
      <c r="D29" s="16"/>
      <c r="E29" s="16"/>
      <c r="F29" s="16"/>
      <c r="G29" s="16"/>
      <c r="H29" s="40" t="e">
        <f>H27/H28</f>
        <v>#DIV/0!</v>
      </c>
      <c r="I29" s="17" t="s">
        <v>103</v>
      </c>
    </row>
    <row r="30" spans="1:9">
      <c r="A30" s="190"/>
      <c r="B30" s="191" t="s">
        <v>58</v>
      </c>
      <c r="C30" s="146"/>
      <c r="D30" s="146"/>
      <c r="E30" s="127" t="e">
        <f>IF(H29&gt;0.8,"80%超過","80%以下")</f>
        <v>#DIV/0!</v>
      </c>
      <c r="F30" s="127"/>
      <c r="G30" s="127"/>
      <c r="H30" s="128"/>
      <c r="I30" s="128"/>
    </row>
    <row r="31" spans="1:9">
      <c r="A31" s="45"/>
    </row>
    <row r="32" spans="1:9" ht="35.25" customHeight="1">
      <c r="A32" s="192" t="s">
        <v>92</v>
      </c>
      <c r="B32" s="192"/>
      <c r="C32" s="192"/>
      <c r="D32" s="192"/>
      <c r="E32" s="192"/>
      <c r="F32" s="192"/>
      <c r="G32" s="192"/>
      <c r="H32" s="192"/>
      <c r="I32" s="192"/>
    </row>
    <row r="33" spans="1:9">
      <c r="A33" s="193" t="s">
        <v>93</v>
      </c>
      <c r="B33" s="50" t="s">
        <v>94</v>
      </c>
      <c r="C33" s="51"/>
      <c r="D33" s="51"/>
      <c r="E33" s="51"/>
      <c r="F33" s="51"/>
      <c r="G33" s="51"/>
      <c r="H33" s="112"/>
      <c r="I33" s="17" t="s">
        <v>5</v>
      </c>
    </row>
    <row r="34" spans="1:9">
      <c r="A34" s="194"/>
      <c r="B34" s="50" t="s">
        <v>95</v>
      </c>
      <c r="C34" s="51"/>
      <c r="D34" s="51"/>
      <c r="E34" s="51"/>
      <c r="F34" s="51"/>
      <c r="G34" s="51"/>
      <c r="H34" s="112"/>
      <c r="I34" s="17" t="s">
        <v>5</v>
      </c>
    </row>
    <row r="35" spans="1:9">
      <c r="A35" s="194"/>
      <c r="B35" s="50" t="s">
        <v>96</v>
      </c>
      <c r="C35" s="51"/>
      <c r="D35" s="51"/>
      <c r="E35" s="51"/>
      <c r="F35" s="51"/>
      <c r="G35" s="51"/>
      <c r="H35" s="40" t="e">
        <f>H33/H34</f>
        <v>#DIV/0!</v>
      </c>
      <c r="I35" s="17" t="s">
        <v>103</v>
      </c>
    </row>
    <row r="36" spans="1:9">
      <c r="A36" s="195"/>
      <c r="B36" s="196" t="s">
        <v>58</v>
      </c>
      <c r="C36" s="197"/>
      <c r="D36" s="198"/>
      <c r="E36" s="127" t="e">
        <f>IF(H35&gt;0.8,"80%超過","80%以下")</f>
        <v>#DIV/0!</v>
      </c>
      <c r="F36" s="127"/>
      <c r="G36" s="127"/>
      <c r="H36" s="128"/>
      <c r="I36" s="128"/>
    </row>
    <row r="37" spans="1:9">
      <c r="A37" s="44"/>
    </row>
    <row r="38" spans="1:9">
      <c r="A38" s="44"/>
    </row>
    <row r="39" spans="1:9">
      <c r="A39" s="44"/>
    </row>
    <row r="40" spans="1:9">
      <c r="A40" s="44"/>
    </row>
    <row r="41" spans="1:9">
      <c r="A41" s="44"/>
    </row>
    <row r="42" spans="1:9">
      <c r="A42" s="44"/>
    </row>
    <row r="43" spans="1:9">
      <c r="A43" s="44"/>
    </row>
    <row r="44" spans="1:9">
      <c r="A44" s="44"/>
    </row>
    <row r="45" spans="1:9">
      <c r="A45" s="44"/>
    </row>
    <row r="46" spans="1:9">
      <c r="A46" s="44"/>
    </row>
    <row r="47" spans="1:9">
      <c r="A47" s="44"/>
    </row>
    <row r="48" spans="1:9">
      <c r="A48" s="44"/>
    </row>
    <row r="49" spans="1:1">
      <c r="A49" s="44"/>
    </row>
    <row r="50" spans="1:1">
      <c r="A50" s="44"/>
    </row>
    <row r="51" spans="1:1">
      <c r="A51" s="44"/>
    </row>
    <row r="52" spans="1:1">
      <c r="A52" s="44"/>
    </row>
    <row r="53" spans="1:1">
      <c r="A53" s="44"/>
    </row>
    <row r="54" spans="1:1">
      <c r="A54" s="44"/>
    </row>
    <row r="55" spans="1:1">
      <c r="A55" s="44"/>
    </row>
    <row r="56" spans="1:1">
      <c r="A56" s="44"/>
    </row>
    <row r="57" spans="1:1">
      <c r="A57" s="44"/>
    </row>
    <row r="58" spans="1:1">
      <c r="A58" s="44"/>
    </row>
    <row r="59" spans="1:1">
      <c r="A59" s="44"/>
    </row>
    <row r="60" spans="1:1">
      <c r="A60" s="44"/>
    </row>
    <row r="61" spans="1:1">
      <c r="A61" s="44"/>
    </row>
    <row r="62" spans="1:1">
      <c r="A62" s="44"/>
    </row>
    <row r="63" spans="1:1">
      <c r="A63" s="18"/>
    </row>
    <row r="64" spans="1:1">
      <c r="A64" s="18"/>
    </row>
    <row r="65" spans="1:1">
      <c r="A65" s="18"/>
    </row>
    <row r="66" spans="1:1">
      <c r="A66" s="18"/>
    </row>
    <row r="67" spans="1:1">
      <c r="A67" s="18"/>
    </row>
    <row r="68" spans="1:1">
      <c r="A68" s="18"/>
    </row>
    <row r="69" spans="1:1">
      <c r="A69" s="18"/>
    </row>
    <row r="70" spans="1:1">
      <c r="A70" s="18"/>
    </row>
    <row r="71" spans="1:1">
      <c r="A71" s="18"/>
    </row>
    <row r="72" spans="1:1">
      <c r="A72" s="18"/>
    </row>
    <row r="73" spans="1:1">
      <c r="A73" s="18"/>
    </row>
    <row r="74" spans="1:1">
      <c r="A74" s="18"/>
    </row>
    <row r="75" spans="1:1">
      <c r="A75" s="18"/>
    </row>
    <row r="76" spans="1:1">
      <c r="A76" s="18"/>
    </row>
    <row r="77" spans="1:1">
      <c r="A77" s="18"/>
    </row>
    <row r="78" spans="1:1">
      <c r="A78" s="18"/>
    </row>
    <row r="79" spans="1:1">
      <c r="A79" s="18"/>
    </row>
    <row r="80" spans="1:1">
      <c r="A80" s="18"/>
    </row>
    <row r="81" spans="1:1">
      <c r="A81" s="18"/>
    </row>
    <row r="82" spans="1:1">
      <c r="A82" s="18"/>
    </row>
    <row r="83" spans="1:1">
      <c r="A83" s="18"/>
    </row>
    <row r="84" spans="1:1">
      <c r="A84" s="18"/>
    </row>
    <row r="85" spans="1:1">
      <c r="A85" s="18"/>
    </row>
    <row r="86" spans="1:1">
      <c r="A86" s="18"/>
    </row>
    <row r="87" spans="1:1">
      <c r="A87" s="18"/>
    </row>
    <row r="88" spans="1:1">
      <c r="A88" s="18"/>
    </row>
    <row r="89" spans="1:1">
      <c r="A89" s="18"/>
    </row>
    <row r="90" spans="1:1">
      <c r="A90" s="18"/>
    </row>
    <row r="91" spans="1:1">
      <c r="A91" s="18"/>
    </row>
    <row r="92" spans="1:1">
      <c r="A92" s="18"/>
    </row>
    <row r="93" spans="1:1">
      <c r="A93" s="18"/>
    </row>
    <row r="94" spans="1:1">
      <c r="A94" s="18"/>
    </row>
    <row r="95" spans="1:1">
      <c r="A95" s="18"/>
    </row>
    <row r="96" spans="1:1">
      <c r="A96" s="18"/>
    </row>
    <row r="97" spans="1:1">
      <c r="A97" s="18"/>
    </row>
    <row r="98" spans="1:1">
      <c r="A98" s="18"/>
    </row>
    <row r="99" spans="1:1">
      <c r="A99" s="18"/>
    </row>
    <row r="100" spans="1:1">
      <c r="A100" s="18"/>
    </row>
    <row r="101" spans="1:1">
      <c r="A101" s="18"/>
    </row>
    <row r="102" spans="1:1">
      <c r="A102" s="18"/>
    </row>
    <row r="103" spans="1:1">
      <c r="A103" s="18"/>
    </row>
    <row r="104" spans="1:1">
      <c r="A104" s="18"/>
    </row>
    <row r="105" spans="1:1">
      <c r="A105" s="18"/>
    </row>
    <row r="106" spans="1:1">
      <c r="A106" s="18"/>
    </row>
    <row r="107" spans="1:1">
      <c r="A107" s="18"/>
    </row>
    <row r="108" spans="1:1">
      <c r="A108" s="18"/>
    </row>
    <row r="109" spans="1:1">
      <c r="A109" s="18"/>
    </row>
    <row r="110" spans="1:1">
      <c r="A110" s="18"/>
    </row>
    <row r="111" spans="1:1">
      <c r="A111" s="18"/>
    </row>
    <row r="112" spans="1:1">
      <c r="A112" s="18"/>
    </row>
    <row r="113" spans="1:1">
      <c r="A113" s="18"/>
    </row>
    <row r="114" spans="1:1">
      <c r="A114" s="18"/>
    </row>
    <row r="115" spans="1:1">
      <c r="A115" s="18"/>
    </row>
    <row r="116" spans="1:1">
      <c r="A116" s="18"/>
    </row>
    <row r="117" spans="1:1">
      <c r="A117" s="18"/>
    </row>
    <row r="118" spans="1:1">
      <c r="A118" s="18"/>
    </row>
    <row r="119" spans="1:1">
      <c r="A119" s="18"/>
    </row>
    <row r="120" spans="1:1">
      <c r="A120" s="18"/>
    </row>
    <row r="121" spans="1:1">
      <c r="A121" s="18"/>
    </row>
    <row r="122" spans="1:1">
      <c r="A122" s="18"/>
    </row>
    <row r="123" spans="1:1">
      <c r="A123" s="18"/>
    </row>
    <row r="124" spans="1:1">
      <c r="A124" s="18"/>
    </row>
    <row r="125" spans="1:1">
      <c r="A125" s="18"/>
    </row>
    <row r="126" spans="1:1">
      <c r="A126" s="18"/>
    </row>
    <row r="127" spans="1:1">
      <c r="A127" s="18"/>
    </row>
    <row r="128" spans="1:1">
      <c r="A128" s="18"/>
    </row>
    <row r="129" spans="1:1">
      <c r="A129" s="18"/>
    </row>
    <row r="130" spans="1:1">
      <c r="A130" s="18"/>
    </row>
    <row r="131" spans="1:1">
      <c r="A131" s="18"/>
    </row>
    <row r="132" spans="1:1">
      <c r="A132" s="18"/>
    </row>
    <row r="133" spans="1:1">
      <c r="A133" s="18"/>
    </row>
    <row r="134" spans="1:1">
      <c r="A134" s="18"/>
    </row>
    <row r="135" spans="1:1">
      <c r="A135" s="18"/>
    </row>
    <row r="136" spans="1:1">
      <c r="A136" s="18"/>
    </row>
    <row r="137" spans="1:1">
      <c r="A137" s="18"/>
    </row>
  </sheetData>
  <sheetProtection password="CC57" sheet="1"/>
  <mergeCells count="26">
    <mergeCell ref="A22:A25"/>
    <mergeCell ref="B25:D25"/>
    <mergeCell ref="E25:I25"/>
    <mergeCell ref="A17:A20"/>
    <mergeCell ref="B20:D20"/>
    <mergeCell ref="E20:I20"/>
    <mergeCell ref="A1:D1"/>
    <mergeCell ref="A12:A15"/>
    <mergeCell ref="E15:I15"/>
    <mergeCell ref="A4:I4"/>
    <mergeCell ref="F8:F9"/>
    <mergeCell ref="A2:B2"/>
    <mergeCell ref="A6:H6"/>
    <mergeCell ref="A3:I3"/>
    <mergeCell ref="B15:D15"/>
    <mergeCell ref="A8:E8"/>
    <mergeCell ref="A9:E9"/>
    <mergeCell ref="A11:D11"/>
    <mergeCell ref="G8:I9"/>
    <mergeCell ref="A27:A30"/>
    <mergeCell ref="B30:D30"/>
    <mergeCell ref="E30:I30"/>
    <mergeCell ref="A32:I32"/>
    <mergeCell ref="A33:A36"/>
    <mergeCell ref="B36:D36"/>
    <mergeCell ref="E36:I36"/>
  </mergeCells>
  <phoneticPr fontId="2"/>
  <pageMargins left="0.70866141732283472" right="0.70866141732283472" top="0.74803149606299213" bottom="0.74803149606299213" header="0.31496062992125984" footer="0.31496062992125984"/>
  <pageSetup paperSize="9"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判定票</vt:lpstr>
      <vt:lpstr>集計票(訪問介護）</vt:lpstr>
      <vt:lpstr>集計票(通所介護）</vt:lpstr>
      <vt:lpstr>集計票(福祉用具貸与）</vt:lpstr>
      <vt:lpstr>集計票(地域密着型通所介護）</vt:lpstr>
      <vt:lpstr>集計票(通所介護及び地域密着型通所介護）</vt:lpstr>
      <vt:lpstr>(参考)内訳</vt:lpstr>
      <vt:lpstr>再計算票(様式例)</vt:lpstr>
      <vt:lpstr>'(参考)内訳'!Print_Area</vt:lpstr>
      <vt:lpstr>'集計票(地域密着型通所介護）'!Print_Area</vt:lpstr>
      <vt:lpstr>'集計票(通所介護）'!Print_Area</vt:lpstr>
      <vt:lpstr>'集計票(通所介護及び地域密着型通所介護）'!Print_Area</vt:lpstr>
      <vt:lpstr>'集計票(福祉用具貸与）'!Print_Area</vt:lpstr>
      <vt:lpstr>'集計票(訪問介護）'!Print_Area</vt:lpstr>
      <vt:lpstr>判定票!Print_Area</vt:lpstr>
      <vt:lpstr>'(参考)内訳'!Print_Titles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m090042</dc:creator>
  <cp:lastModifiedBy>Windows ユーザー</cp:lastModifiedBy>
  <cp:lastPrinted>2025-01-31T01:09:50Z</cp:lastPrinted>
  <dcterms:created xsi:type="dcterms:W3CDTF">2006-06-29T01:00:56Z</dcterms:created>
  <dcterms:modified xsi:type="dcterms:W3CDTF">2025-01-31T01:11:38Z</dcterms:modified>
</cp:coreProperties>
</file>