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7_福祉局\09_障害福祉課\03_施設支援係\070_施設整備支援\01_国庫補助\☆☆案件☆☆\令和９年度\01_募集\HP用\"/>
    </mc:Choice>
  </mc:AlternateContent>
  <bookViews>
    <workbookView xWindow="0" yWindow="0" windowWidth="11500" windowHeight="6200"/>
  </bookViews>
  <sheets>
    <sheet name="計画書" sheetId="1" r:id="rId1"/>
    <sheet name="誓約書" sheetId="8" r:id="rId2"/>
    <sheet name="補助金試算" sheetId="3" r:id="rId3"/>
    <sheet name="国庫補助基準単価（別表3-1）" sheetId="6" r:id="rId4"/>
    <sheet name="計画書 (記載例)" sheetId="2" r:id="rId5"/>
    <sheet name="補助金試算 (記載例)" sheetId="5" r:id="rId6"/>
  </sheets>
  <definedNames>
    <definedName name="_xlnm.Print_Area" localSheetId="0">計画書!$A$1:$J$53</definedName>
    <definedName name="_xlnm.Print_Area" localSheetId="4">'計画書 (記載例)'!$A$1:$J$53</definedName>
    <definedName name="_xlnm.Print_Area" localSheetId="1">誓約書!$A$1:$K$33</definedName>
    <definedName name="_xlnm.Print_Area" localSheetId="2">補助金試算!$A$1:$K$21</definedName>
    <definedName name="_xlnm.Print_Area" localSheetId="5">'補助金試算 (記載例)'!$A$1:$K$21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9" i="1" l="1"/>
  <c r="P38" i="1"/>
  <c r="N38" i="1"/>
  <c r="F37" i="2"/>
  <c r="N6" i="5" l="1"/>
  <c r="G12" i="5"/>
  <c r="C12" i="5"/>
  <c r="D8" i="5"/>
  <c r="D12" i="5" s="1"/>
  <c r="N5" i="5" l="1"/>
  <c r="E12" i="5"/>
  <c r="H12" i="5" s="1"/>
  <c r="D8" i="3"/>
  <c r="O5" i="5" l="1"/>
  <c r="F38" i="2"/>
  <c r="F45" i="2" s="1"/>
  <c r="I12" i="5"/>
  <c r="J12" i="5" s="1"/>
  <c r="O6" i="5"/>
  <c r="D12" i="3" l="1"/>
  <c r="G12" i="3"/>
  <c r="C12" i="3"/>
  <c r="F37" i="1" s="1"/>
  <c r="E12" i="3" l="1"/>
  <c r="H12" i="3" l="1"/>
  <c r="F38" i="1" s="1"/>
  <c r="I12" i="3" l="1"/>
  <c r="J12" i="3" s="1"/>
  <c r="F45" i="1" l="1"/>
</calcChain>
</file>

<file path=xl/comments1.xml><?xml version="1.0" encoding="utf-8"?>
<comments xmlns="http://schemas.openxmlformats.org/spreadsheetml/2006/main">
  <authors>
    <author>Windows ユーザー</author>
  </authors>
  <commentList>
    <comment ref="F7" authorId="0" shapeId="0">
      <text>
        <r>
          <rPr>
            <sz val="9"/>
            <color indexed="81"/>
            <rFont val="MS P ゴシック"/>
            <family val="3"/>
            <charset val="128"/>
          </rPr>
          <t>国庫補助協議を行う際は、予算書と決算書の提出が必要。</t>
        </r>
      </text>
    </comment>
    <comment ref="C1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メールでのデータやりとりや連絡等を行うことも多いため、誤記入のないよう注意すること。
</t>
        </r>
      </text>
    </comment>
    <comment ref="F15" authorId="0" shapeId="0">
      <text>
        <r>
          <rPr>
            <sz val="9"/>
            <color indexed="81"/>
            <rFont val="MS P ゴシック"/>
            <family val="3"/>
            <charset val="128"/>
          </rPr>
          <t>多機能型の場合、種別を最下部の備考欄に記入。
例：生活介護・就労継続支援B型</t>
        </r>
      </text>
    </comment>
    <comment ref="J16" authorId="0" shapeId="0">
      <text>
        <r>
          <rPr>
            <sz val="9"/>
            <color indexed="81"/>
            <rFont val="MS P ゴシック"/>
            <family val="3"/>
            <charset val="128"/>
          </rPr>
          <t>多機能型の場合、事業ごとの定員を最下部の備考欄に記入。
例：生活介護20人・就労継続支援B型10人</t>
        </r>
      </text>
    </comment>
    <comment ref="C28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F29" authorId="0" shapeId="0">
      <text>
        <r>
          <rPr>
            <sz val="9"/>
            <color indexed="81"/>
            <rFont val="MS P ゴシック"/>
            <family val="3"/>
            <charset val="128"/>
          </rPr>
          <t>助成の有無にかかわらず、これまでの主な修繕実績を記入。
※創設の場合は記入不要。</t>
        </r>
      </text>
    </comment>
    <comment ref="C36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プルダウンより選択
</t>
        </r>
      </text>
    </comment>
    <comment ref="D39" authorId="0" shapeId="0">
      <text>
        <r>
          <rPr>
            <sz val="9"/>
            <color indexed="81"/>
            <rFont val="MS P ゴシック"/>
            <family val="3"/>
            <charset val="128"/>
          </rPr>
          <t>借入金がある場合、総事業費から補助金額を差し引いた額（差額）に、以下の割合を乗じた額以上の自己資金が必要。
差額が1,000万円未満→10％
差額が1,000万円以上→15％
差額が25,000万円以上→20％
例：総事業費7,250万円の場合
　　補助金額3,480万円、差額3,770万円
　　3,770万円×15％＝566万円以上の自己資金が必要。
　　借入できるのは、3,204万円まで</t>
        </r>
      </text>
    </comment>
    <comment ref="D42" authorId="0" shapeId="0">
      <text>
        <r>
          <rPr>
            <sz val="9"/>
            <color indexed="81"/>
            <rFont val="MS P ゴシック"/>
            <family val="3"/>
            <charset val="128"/>
          </rPr>
          <t>法人資産（決算報告書内）のどこから自己資金分を捻出するかを記入（修繕積立金や現金・預金等）。</t>
        </r>
      </text>
    </comment>
  </commentList>
</comments>
</file>

<file path=xl/sharedStrings.xml><?xml version="1.0" encoding="utf-8"?>
<sst xmlns="http://schemas.openxmlformats.org/spreadsheetml/2006/main" count="342" uniqueCount="190">
  <si>
    <t>法人</t>
    <rPh sb="0" eb="2">
      <t>ホウジン</t>
    </rPh>
    <phoneticPr fontId="3"/>
  </si>
  <si>
    <t>法人の名称</t>
    <rPh sb="0" eb="2">
      <t>ホウジン</t>
    </rPh>
    <rPh sb="3" eb="5">
      <t>メイショウ</t>
    </rPh>
    <phoneticPr fontId="3"/>
  </si>
  <si>
    <t>法人の種別</t>
    <rPh sb="0" eb="2">
      <t>ホウジン</t>
    </rPh>
    <rPh sb="3" eb="5">
      <t>シュベツ</t>
    </rPh>
    <phoneticPr fontId="3"/>
  </si>
  <si>
    <t>□社会福祉法人□特定非営利活動法人□その他（　　　　　　　　　　　　　　　　　　　　　　　　）</t>
    <rPh sb="1" eb="3">
      <t>シャカイ</t>
    </rPh>
    <rPh sb="3" eb="5">
      <t>フクシ</t>
    </rPh>
    <rPh sb="5" eb="7">
      <t>ホウジン</t>
    </rPh>
    <rPh sb="8" eb="17">
      <t>トクヒ</t>
    </rPh>
    <rPh sb="20" eb="21">
      <t>タ</t>
    </rPh>
    <phoneticPr fontId="3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</si>
  <si>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3"/>
  </si>
  <si>
    <t>法人の所在地</t>
    <phoneticPr fontId="3"/>
  </si>
  <si>
    <t>認可年月日</t>
    <phoneticPr fontId="3"/>
  </si>
  <si>
    <t>法人の決算状況</t>
    <rPh sb="0" eb="2">
      <t>ホウジン</t>
    </rPh>
    <rPh sb="3" eb="5">
      <t>ケッサン</t>
    </rPh>
    <rPh sb="5" eb="7">
      <t>ジョウキョウ</t>
    </rPh>
    <phoneticPr fontId="3"/>
  </si>
  <si>
    <t>円</t>
    <rPh sb="0" eb="1">
      <t>エン</t>
    </rPh>
    <phoneticPr fontId="3"/>
  </si>
  <si>
    <t>市内に有する
社会福祉施設等の
種別・名称・定員</t>
    <phoneticPr fontId="3"/>
  </si>
  <si>
    <t>連絡先</t>
    <rPh sb="0" eb="3">
      <t>レンラクサキ</t>
    </rPh>
    <phoneticPr fontId="3"/>
  </si>
  <si>
    <t>担当者職・氏名（フリガナ）</t>
    <rPh sb="0" eb="3">
      <t>タントウシャ</t>
    </rPh>
    <rPh sb="3" eb="4">
      <t>ショク</t>
    </rPh>
    <rPh sb="5" eb="7">
      <t>シメイ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</si>
  <si>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</si>
  <si>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</si>
  <si>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施設の名称</t>
    <rPh sb="0" eb="2">
      <t>シセツ</t>
    </rPh>
    <rPh sb="3" eb="5">
      <t>メイショウ</t>
    </rPh>
    <phoneticPr fontId="3"/>
  </si>
  <si>
    <t>（認可年月日：S.H.R　　年　　月　　日）</t>
  </si>
  <si>
    <t>施設の種別</t>
    <rPh sb="0" eb="2">
      <t>シセツ</t>
    </rPh>
    <rPh sb="3" eb="5">
      <t>シュベツ</t>
    </rPh>
    <phoneticPr fontId="3"/>
  </si>
  <si>
    <t>（□第１種□第２種□他（　　　　　　））</t>
    <phoneticPr fontId="3"/>
  </si>
  <si>
    <t>施設の定員</t>
    <rPh sb="0" eb="2">
      <t>シセツ</t>
    </rPh>
    <rPh sb="3" eb="5">
      <t>テイイン</t>
    </rPh>
    <phoneticPr fontId="3"/>
  </si>
  <si>
    <t>整備前</t>
    <rPh sb="0" eb="2">
      <t>セイビ</t>
    </rPh>
    <rPh sb="2" eb="3">
      <t>マエ</t>
    </rPh>
    <phoneticPr fontId="3"/>
  </si>
  <si>
    <t>人　→</t>
    <rPh sb="0" eb="1">
      <t>ニン</t>
    </rPh>
    <phoneticPr fontId="3"/>
  </si>
  <si>
    <t>　整備後</t>
    <rPh sb="1" eb="3">
      <t>セイビ</t>
    </rPh>
    <rPh sb="3" eb="4">
      <t>ゴ</t>
    </rPh>
    <phoneticPr fontId="3"/>
  </si>
  <si>
    <t>人</t>
    <rPh sb="0" eb="1">
      <t>ニン</t>
    </rPh>
    <phoneticPr fontId="3"/>
  </si>
  <si>
    <t>施設の規模</t>
    <rPh sb="0" eb="2">
      <t>シセツ</t>
    </rPh>
    <rPh sb="3" eb="5">
      <t>キボ</t>
    </rPh>
    <phoneticPr fontId="3"/>
  </si>
  <si>
    <t>構造・規模　　　　　　　　　　　</t>
    <rPh sb="0" eb="2">
      <t>コウゾウ</t>
    </rPh>
    <rPh sb="3" eb="5">
      <t>キボ</t>
    </rPh>
    <phoneticPr fontId="3"/>
  </si>
  <si>
    <t>　　　　　　造　　　　　建　</t>
    <phoneticPr fontId="3"/>
  </si>
  <si>
    <t>延床面積</t>
  </si>
  <si>
    <t>㎡</t>
    <phoneticPr fontId="3"/>
  </si>
  <si>
    <t>整備面積</t>
    <phoneticPr fontId="3"/>
  </si>
  <si>
    <t>㎡</t>
  </si>
  <si>
    <t>施設長氏名</t>
    <rPh sb="0" eb="2">
      <t>シセツ</t>
    </rPh>
    <rPh sb="2" eb="3">
      <t>チョウ</t>
    </rPh>
    <rPh sb="3" eb="5">
      <t>シメイ</t>
    </rPh>
    <phoneticPr fontId="3"/>
  </si>
  <si>
    <t>所在地</t>
    <rPh sb="0" eb="3">
      <t>ショザイチ</t>
    </rPh>
    <phoneticPr fontId="3"/>
  </si>
  <si>
    <t>〒</t>
    <phoneticPr fontId="3"/>
  </si>
  <si>
    <t>用地状況</t>
    <phoneticPr fontId="3"/>
  </si>
  <si>
    <t>土地の所有</t>
    <rPh sb="0" eb="2">
      <t>トチ</t>
    </rPh>
    <rPh sb="3" eb="5">
      <t>ショユウ</t>
    </rPh>
    <phoneticPr fontId="3"/>
  </si>
  <si>
    <t>□所有地　□借地</t>
    <phoneticPr fontId="3"/>
  </si>
  <si>
    <t>㎡（　　年　月取得）</t>
    <phoneticPr fontId="3"/>
  </si>
  <si>
    <t>土地の現況</t>
    <phoneticPr fontId="3"/>
  </si>
  <si>
    <t>地盤の状況</t>
    <phoneticPr fontId="3"/>
  </si>
  <si>
    <t>□良 □不良</t>
    <phoneticPr fontId="3"/>
  </si>
  <si>
    <t>前面道路</t>
    <phoneticPr fontId="3"/>
  </si>
  <si>
    <t>既存建物の有無</t>
    <phoneticPr fontId="3"/>
  </si>
  <si>
    <t>□なし □あり (□取り壊し済 □　月取り壊し予定　□残す（用途・構造　　　　）</t>
    <rPh sb="10" eb="11">
      <t>ト</t>
    </rPh>
    <rPh sb="12" eb="13">
      <t>コワ</t>
    </rPh>
    <rPh sb="14" eb="15">
      <t>ス</t>
    </rPh>
    <rPh sb="18" eb="19">
      <t>ツキ</t>
    </rPh>
    <rPh sb="19" eb="20">
      <t>ト</t>
    </rPh>
    <rPh sb="21" eb="22">
      <t>コワ</t>
    </rPh>
    <rPh sb="23" eb="25">
      <t>ヨテイ</t>
    </rPh>
    <rPh sb="27" eb="28">
      <t>ノコ</t>
    </rPh>
    <rPh sb="30" eb="32">
      <t>ヨウト</t>
    </rPh>
    <rPh sb="33" eb="35">
      <t>コウゾウ</t>
    </rPh>
    <phoneticPr fontId="3"/>
  </si>
  <si>
    <t>都市計画区域等</t>
    <rPh sb="6" eb="7">
      <t>トウ</t>
    </rPh>
    <phoneticPr fontId="3"/>
  </si>
  <si>
    <t>建ぺい率</t>
    <phoneticPr fontId="3"/>
  </si>
  <si>
    <t>％</t>
    <phoneticPr fontId="3"/>
  </si>
  <si>
    <t>用途地域</t>
    <phoneticPr fontId="3"/>
  </si>
  <si>
    <t>容積率</t>
  </si>
  <si>
    <t>都市計画事業</t>
  </si>
  <si>
    <t>事業の内容</t>
    <rPh sb="0" eb="2">
      <t>ジギョウ</t>
    </rPh>
    <rPh sb="3" eb="5">
      <t>ナイヨウ</t>
    </rPh>
    <phoneticPr fontId="3"/>
  </si>
  <si>
    <t>計画名</t>
    <rPh sb="0" eb="2">
      <t>ケイカク</t>
    </rPh>
    <rPh sb="2" eb="3">
      <t>メイ</t>
    </rPh>
    <phoneticPr fontId="3"/>
  </si>
  <si>
    <t>整備区分</t>
    <rPh sb="0" eb="2">
      <t>セイビ</t>
    </rPh>
    <rPh sb="2" eb="4">
      <t>クブン</t>
    </rPh>
    <phoneticPr fontId="3"/>
  </si>
  <si>
    <t>（　　　　　　　　　　　　　　　）</t>
  </si>
  <si>
    <t>創設</t>
    <phoneticPr fontId="3"/>
  </si>
  <si>
    <t>対象物の建築年度等</t>
    <rPh sb="0" eb="2">
      <t>タイショウ</t>
    </rPh>
    <rPh sb="2" eb="3">
      <t>ブツ</t>
    </rPh>
    <rPh sb="4" eb="6">
      <t>ケンチク</t>
    </rPh>
    <rPh sb="6" eb="8">
      <t>ネンド</t>
    </rPh>
    <rPh sb="8" eb="9">
      <t>トウ</t>
    </rPh>
    <phoneticPr fontId="3"/>
  </si>
  <si>
    <t>建築年度</t>
  </si>
  <si>
    <t>修繕実績</t>
  </si>
  <si>
    <t>大規模修繕等</t>
    <phoneticPr fontId="3"/>
  </si>
  <si>
    <t>　　年　　　　月</t>
    <phoneticPr fontId="3"/>
  </si>
  <si>
    <t>（築　　　　　　年）</t>
    <phoneticPr fontId="3"/>
  </si>
  <si>
    <t>その他（内容を（　）に記入）</t>
    <phoneticPr fontId="3"/>
  </si>
  <si>
    <t>建物の所有</t>
    <phoneticPr fontId="3"/>
  </si>
  <si>
    <t>□所有　□賃貸借</t>
    <rPh sb="5" eb="8">
      <t>チンタイシャク</t>
    </rPh>
    <phoneticPr fontId="3"/>
  </si>
  <si>
    <t>工期（予定）</t>
    <rPh sb="0" eb="2">
      <t>コウキ</t>
    </rPh>
    <rPh sb="3" eb="5">
      <t>ヨテイ</t>
    </rPh>
    <phoneticPr fontId="3"/>
  </si>
  <si>
    <t>　令和　　　　　　　年　　　　　　　月　　～　　令和　　　　　　　年　　　　　　　月</t>
    <rPh sb="1" eb="3">
      <t>レイワ</t>
    </rPh>
    <rPh sb="10" eb="11">
      <t>ネン</t>
    </rPh>
    <rPh sb="18" eb="19">
      <t>ガツ</t>
    </rPh>
    <rPh sb="24" eb="26">
      <t>レイワ</t>
    </rPh>
    <rPh sb="33" eb="34">
      <t>ネン</t>
    </rPh>
    <rPh sb="41" eb="42">
      <t>ツキ</t>
    </rPh>
    <phoneticPr fontId="3"/>
  </si>
  <si>
    <t>整備が必要な理由・効果</t>
    <rPh sb="0" eb="2">
      <t>セイビ</t>
    </rPh>
    <rPh sb="3" eb="5">
      <t>ヒツヨウ</t>
    </rPh>
    <rPh sb="6" eb="8">
      <t>リユウ</t>
    </rPh>
    <rPh sb="9" eb="11">
      <t>コウカ</t>
    </rPh>
    <phoneticPr fontId="3"/>
  </si>
  <si>
    <t>地域への説明状況</t>
    <phoneticPr fontId="3"/>
  </si>
  <si>
    <t>（　　　　　　　　　　　　　　　　　　　）</t>
    <phoneticPr fontId="3"/>
  </si>
  <si>
    <t>近隣住民及び自治会等へ情報提供を行い
了解済み又は了解予定</t>
    <rPh sb="11" eb="15">
      <t>ジョウホウテイキョウ</t>
    </rPh>
    <rPh sb="16" eb="17">
      <t>オコナ</t>
    </rPh>
    <rPh sb="25" eb="29">
      <t>リョウカイヨテイ</t>
    </rPh>
    <phoneticPr fontId="3"/>
  </si>
  <si>
    <t>近隣住民及び自治会等に情報提供予定</t>
    <phoneticPr fontId="3"/>
  </si>
  <si>
    <t>千円</t>
    <rPh sb="0" eb="2">
      <t>センエン</t>
    </rPh>
    <phoneticPr fontId="3"/>
  </si>
  <si>
    <t>その他（内容を（　）に記入）</t>
    <rPh sb="2" eb="3">
      <t>タ</t>
    </rPh>
    <rPh sb="4" eb="6">
      <t>ナイヨウ</t>
    </rPh>
    <rPh sb="11" eb="13">
      <t>キニュウ</t>
    </rPh>
    <phoneticPr fontId="3"/>
  </si>
  <si>
    <t>資金計画案</t>
    <rPh sb="0" eb="2">
      <t>シキン</t>
    </rPh>
    <rPh sb="2" eb="4">
      <t>ケイカク</t>
    </rPh>
    <rPh sb="4" eb="5">
      <t>アン</t>
    </rPh>
    <phoneticPr fontId="3"/>
  </si>
  <si>
    <t>補助金（試算）</t>
    <rPh sb="0" eb="3">
      <t>ホジョキン</t>
    </rPh>
    <rPh sb="4" eb="6">
      <t>シサン</t>
    </rPh>
    <phoneticPr fontId="3"/>
  </si>
  <si>
    <t>借入金</t>
    <rPh sb="0" eb="1">
      <t>カ</t>
    </rPh>
    <rPh sb="1" eb="2">
      <t>イ</t>
    </rPh>
    <rPh sb="2" eb="3">
      <t>キン</t>
    </rPh>
    <phoneticPr fontId="3"/>
  </si>
  <si>
    <t>借入先</t>
    <rPh sb="0" eb="1">
      <t>カ</t>
    </rPh>
    <rPh sb="1" eb="2">
      <t>イ</t>
    </rPh>
    <rPh sb="2" eb="3">
      <t>サキ</t>
    </rPh>
    <phoneticPr fontId="3"/>
  </si>
  <si>
    <t>寄附金</t>
    <rPh sb="0" eb="3">
      <t>キフキン</t>
    </rPh>
    <phoneticPr fontId="3"/>
  </si>
  <si>
    <t>寄付者</t>
    <rPh sb="0" eb="2">
      <t>キフ</t>
    </rPh>
    <rPh sb="2" eb="3">
      <t>シャ</t>
    </rPh>
    <phoneticPr fontId="3"/>
  </si>
  <si>
    <t>関係性</t>
    <rPh sb="0" eb="3">
      <t>カンケイセイ</t>
    </rPh>
    <phoneticPr fontId="3"/>
  </si>
  <si>
    <t>自己資金</t>
    <rPh sb="0" eb="2">
      <t>ジコ</t>
    </rPh>
    <rPh sb="2" eb="4">
      <t>シキン</t>
    </rPh>
    <phoneticPr fontId="3"/>
  </si>
  <si>
    <t>□法人会計</t>
    <rPh sb="1" eb="3">
      <t>ホウジン</t>
    </rPh>
    <rPh sb="3" eb="5">
      <t>カイケイ</t>
    </rPh>
    <phoneticPr fontId="3"/>
  </si>
  <si>
    <t xml:space="preserve">　　　　　　　　　金より </t>
    <phoneticPr fontId="3"/>
  </si>
  <si>
    <t>□その他</t>
  </si>
  <si>
    <t xml:space="preserve">　　　　　　　　　　より </t>
    <phoneticPr fontId="3"/>
  </si>
  <si>
    <t>他</t>
    <rPh sb="0" eb="1">
      <t>タ</t>
    </rPh>
    <phoneticPr fontId="3"/>
  </si>
  <si>
    <t>（　　　　　　　　　　　　　　　）</t>
    <phoneticPr fontId="3"/>
  </si>
  <si>
    <t>※内容を（　）に記入</t>
    <phoneticPr fontId="3"/>
  </si>
  <si>
    <t>合計</t>
    <rPh sb="0" eb="2">
      <t>ゴウケイ</t>
    </rPh>
    <phoneticPr fontId="3"/>
  </si>
  <si>
    <r>
      <t xml:space="preserve">助成状況
</t>
    </r>
    <r>
      <rPr>
        <sz val="9"/>
        <rFont val="ＭＳ Ｐゴシック"/>
        <family val="3"/>
        <charset val="128"/>
      </rPr>
      <t>（最近５年間）</t>
    </r>
    <rPh sb="0" eb="2">
      <t>ジョセイ</t>
    </rPh>
    <rPh sb="2" eb="4">
      <t>ジョウキョウ</t>
    </rPh>
    <rPh sb="6" eb="8">
      <t>サイキン</t>
    </rPh>
    <rPh sb="9" eb="11">
      <t>ネンカン</t>
    </rPh>
    <phoneticPr fontId="3"/>
  </si>
  <si>
    <t>年度</t>
    <rPh sb="0" eb="2">
      <t>ネンド</t>
    </rPh>
    <phoneticPr fontId="3"/>
  </si>
  <si>
    <t>施 設 名</t>
  </si>
  <si>
    <t>補 助 事 業 名</t>
    <phoneticPr fontId="3"/>
  </si>
  <si>
    <t>事  業  内  容</t>
  </si>
  <si>
    <t>補助金額</t>
  </si>
  <si>
    <t>　　　　年　　　月　　　日</t>
    <rPh sb="4" eb="5">
      <t>ネン</t>
    </rPh>
    <rPh sb="8" eb="9">
      <t>ガツ</t>
    </rPh>
    <rPh sb="12" eb="13">
      <t>ニチ</t>
    </rPh>
    <phoneticPr fontId="3"/>
  </si>
  <si>
    <t>□計画あり □事業中 □計画なし</t>
    <phoneticPr fontId="2"/>
  </si>
  <si>
    <t>□市街化区域 □市街化調整区域</t>
    <phoneticPr fontId="3"/>
  </si>
  <si>
    <t>〇△会　</t>
    <phoneticPr fontId="3"/>
  </si>
  <si>
    <t>■社会福祉法人□特定非営利活動法人□その他（　　　　　　　　　　　　　　　　　　　　　　　　）</t>
    <rPh sb="1" eb="3">
      <t>シャカイ</t>
    </rPh>
    <rPh sb="3" eb="5">
      <t>フクシ</t>
    </rPh>
    <rPh sb="5" eb="7">
      <t>ホウジン</t>
    </rPh>
    <rPh sb="8" eb="17">
      <t>トクヒ</t>
    </rPh>
    <rPh sb="20" eb="21">
      <t>タ</t>
    </rPh>
    <phoneticPr fontId="3"/>
  </si>
  <si>
    <t>副施設長　　近畿　一郎（キンキ　イチロウ）</t>
    <phoneticPr fontId="3"/>
  </si>
  <si>
    <t>078-×××-9999</t>
    <phoneticPr fontId="3"/>
  </si>
  <si>
    <t>　昭和６３年２月　２日</t>
    <rPh sb="1" eb="3">
      <t>ショウワ</t>
    </rPh>
    <rPh sb="5" eb="6">
      <t>ネン</t>
    </rPh>
    <rPh sb="7" eb="8">
      <t>ガツ</t>
    </rPh>
    <rPh sb="10" eb="11">
      <t>ニチ</t>
    </rPh>
    <phoneticPr fontId="3"/>
  </si>
  <si>
    <t>兵庫　花子</t>
    <phoneticPr fontId="3"/>
  </si>
  <si>
    <t>神戸市中央区加納町◆丁目１－１</t>
    <rPh sb="0" eb="3">
      <t>コウベシ</t>
    </rPh>
    <phoneticPr fontId="3"/>
  </si>
  <si>
    <t>〒650-0001</t>
    <phoneticPr fontId="3"/>
  </si>
  <si>
    <t>■所有地　□借地</t>
    <phoneticPr fontId="3"/>
  </si>
  <si>
    <t>■良 □不良</t>
    <phoneticPr fontId="3"/>
  </si>
  <si>
    <t>□なし ■あり (□取り壊し済 □　月取り壊し予定　□残す（用途・構造　　　　）</t>
    <rPh sb="10" eb="11">
      <t>ト</t>
    </rPh>
    <rPh sb="12" eb="13">
      <t>コワ</t>
    </rPh>
    <rPh sb="14" eb="15">
      <t>ス</t>
    </rPh>
    <rPh sb="18" eb="19">
      <t>ツキ</t>
    </rPh>
    <rPh sb="19" eb="20">
      <t>ト</t>
    </rPh>
    <rPh sb="21" eb="22">
      <t>コワ</t>
    </rPh>
    <rPh sb="23" eb="25">
      <t>ヨテイ</t>
    </rPh>
    <rPh sb="27" eb="28">
      <t>ノコ</t>
    </rPh>
    <rPh sb="30" eb="32">
      <t>ヨウト</t>
    </rPh>
    <rPh sb="33" eb="35">
      <t>コウゾウ</t>
    </rPh>
    <phoneticPr fontId="3"/>
  </si>
  <si>
    <t>■市街化区域 □市街化調整区域</t>
    <phoneticPr fontId="3"/>
  </si>
  <si>
    <t>□計画あり □事業中 ■計画なし</t>
    <phoneticPr fontId="2"/>
  </si>
  <si>
    <t>■所有　□賃貸借</t>
    <rPh sb="5" eb="8">
      <t>チンタイシャク</t>
    </rPh>
    <phoneticPr fontId="3"/>
  </si>
  <si>
    <t>○○銀行</t>
    <phoneticPr fontId="3"/>
  </si>
  <si>
    <t>■法人会計</t>
    <rPh sb="1" eb="3">
      <t>ホウジン</t>
    </rPh>
    <rPh sb="3" eb="5">
      <t>カイケイ</t>
    </rPh>
    <phoneticPr fontId="3"/>
  </si>
  <si>
    <t>令和元年度</t>
    <rPh sb="0" eb="2">
      <t>レイワ</t>
    </rPh>
    <rPh sb="2" eb="3">
      <t>ガン</t>
    </rPh>
    <phoneticPr fontId="3"/>
  </si>
  <si>
    <t>共同生活援助・▽▽ホーム・10名</t>
    <rPh sb="0" eb="6">
      <t>キョウドウセイカツエンジョ</t>
    </rPh>
    <rPh sb="15" eb="16">
      <t>メイ</t>
    </rPh>
    <phoneticPr fontId="3"/>
  </si>
  <si>
    <t>▽▽ホーム</t>
    <phoneticPr fontId="3"/>
  </si>
  <si>
    <t>GH整備支援事業</t>
    <phoneticPr fontId="3"/>
  </si>
  <si>
    <t>バリアフリー化工事</t>
    <phoneticPr fontId="3"/>
  </si>
  <si>
    <t>第１種中高層住居専用地域</t>
    <phoneticPr fontId="3"/>
  </si>
  <si>
    <t>神戸市中央区加納町▼丁目１－１</t>
    <phoneticPr fontId="3"/>
  </si>
  <si>
    <t>　　側幅員　ｍに　　ｍ接道</t>
    <phoneticPr fontId="3"/>
  </si>
  <si>
    <t>　　西側幅員４ｍに３ｍ接道</t>
    <rPh sb="2" eb="3">
      <t>ニシ</t>
    </rPh>
    <phoneticPr fontId="3"/>
  </si>
  <si>
    <t>×××@kobe.com</t>
    <phoneticPr fontId="3"/>
  </si>
  <si>
    <t>利用する補助金</t>
    <rPh sb="0" eb="2">
      <t>リヨウ</t>
    </rPh>
    <rPh sb="4" eb="7">
      <t>ホジョキン</t>
    </rPh>
    <phoneticPr fontId="2"/>
  </si>
  <si>
    <t>次世代育成支援対策施設整備交付金（障害児施設）</t>
  </si>
  <si>
    <t>社会福祉施設等施設整備費国庫補助金（障害者施設）</t>
    <rPh sb="12" eb="14">
      <t>コッコ</t>
    </rPh>
    <rPh sb="16" eb="17">
      <t>キン</t>
    </rPh>
    <phoneticPr fontId="2"/>
  </si>
  <si>
    <t>次期繰越活動収支差額（令和５年３月末時点）</t>
    <rPh sb="0" eb="2">
      <t>ジキ</t>
    </rPh>
    <rPh sb="2" eb="4">
      <t>クリコ</t>
    </rPh>
    <rPh sb="4" eb="6">
      <t>カツドウ</t>
    </rPh>
    <rPh sb="6" eb="8">
      <t>シュウシ</t>
    </rPh>
    <rPh sb="8" eb="10">
      <t>サガク</t>
    </rPh>
    <rPh sb="11" eb="13">
      <t>レイワ</t>
    </rPh>
    <rPh sb="14" eb="15">
      <t>ネン</t>
    </rPh>
    <rPh sb="16" eb="17">
      <t>ガツ</t>
    </rPh>
    <rPh sb="17" eb="18">
      <t>マツ</t>
    </rPh>
    <rPh sb="18" eb="20">
      <t>ジテン</t>
    </rPh>
    <phoneticPr fontId="3"/>
  </si>
  <si>
    <t>整備対象施設</t>
    <rPh sb="0" eb="4">
      <t>セイビタイショウ</t>
    </rPh>
    <rPh sb="4" eb="6">
      <t>シセツ</t>
    </rPh>
    <phoneticPr fontId="3"/>
  </si>
  <si>
    <t>氏名：</t>
    <rPh sb="0" eb="2">
      <t>シメイ</t>
    </rPh>
    <phoneticPr fontId="2"/>
  </si>
  <si>
    <t>理事長</t>
    <rPh sb="0" eb="3">
      <t>リジチョウ</t>
    </rPh>
    <phoneticPr fontId="3"/>
  </si>
  <si>
    <t>神戸　太郎</t>
    <rPh sb="0" eb="2">
      <t>コウベ</t>
    </rPh>
    <rPh sb="3" eb="5">
      <t>タロウ</t>
    </rPh>
    <phoneticPr fontId="3"/>
  </si>
  <si>
    <t>備考</t>
    <rPh sb="0" eb="2">
      <t>ビコウ</t>
    </rPh>
    <phoneticPr fontId="2"/>
  </si>
  <si>
    <t>役職：</t>
    <rPh sb="0" eb="2">
      <t>ヤクショク</t>
    </rPh>
    <phoneticPr fontId="2"/>
  </si>
  <si>
    <t>補助対象経費
×3/4（補助率）</t>
    <rPh sb="0" eb="2">
      <t>ホジョ</t>
    </rPh>
    <rPh sb="2" eb="4">
      <t>タイショウ</t>
    </rPh>
    <rPh sb="4" eb="6">
      <t>ケイヒ</t>
    </rPh>
    <rPh sb="12" eb="15">
      <t>ホジョリツ</t>
    </rPh>
    <phoneticPr fontId="3"/>
  </si>
  <si>
    <t>市補助金
所要額</t>
    <rPh sb="0" eb="1">
      <t>シ</t>
    </rPh>
    <rPh sb="1" eb="4">
      <t>ホジョキン</t>
    </rPh>
    <rPh sb="5" eb="7">
      <t>ショヨウ</t>
    </rPh>
    <rPh sb="7" eb="8">
      <t>ガク</t>
    </rPh>
    <phoneticPr fontId="3"/>
  </si>
  <si>
    <t>Ａ</t>
    <phoneticPr fontId="3"/>
  </si>
  <si>
    <t>Ｂ</t>
    <phoneticPr fontId="3"/>
  </si>
  <si>
    <t>Ｅ</t>
    <phoneticPr fontId="3"/>
  </si>
  <si>
    <t>Ｆ</t>
    <phoneticPr fontId="3"/>
  </si>
  <si>
    <t>項目</t>
    <rPh sb="0" eb="2">
      <t>コウモク</t>
    </rPh>
    <phoneticPr fontId="3"/>
  </si>
  <si>
    <t>補助要綱別表３に定める
補助基準額</t>
    <rPh sb="0" eb="2">
      <t>ホジョ</t>
    </rPh>
    <rPh sb="2" eb="4">
      <t>ヨウコウ</t>
    </rPh>
    <rPh sb="4" eb="6">
      <t>ベッピョウ</t>
    </rPh>
    <rPh sb="8" eb="9">
      <t>サダ</t>
    </rPh>
    <rPh sb="12" eb="13">
      <t>タスク</t>
    </rPh>
    <rPh sb="13" eb="14">
      <t>スケ</t>
    </rPh>
    <rPh sb="14" eb="16">
      <t>キジュン</t>
    </rPh>
    <rPh sb="16" eb="17">
      <t>ガク</t>
    </rPh>
    <phoneticPr fontId="3"/>
  </si>
  <si>
    <t>工事費</t>
    <rPh sb="0" eb="3">
      <t>コウジヒ</t>
    </rPh>
    <phoneticPr fontId="3"/>
  </si>
  <si>
    <t>工事事務費</t>
    <rPh sb="0" eb="2">
      <t>コウジ</t>
    </rPh>
    <rPh sb="2" eb="5">
      <t>ジムヒ</t>
    </rPh>
    <phoneticPr fontId="3"/>
  </si>
  <si>
    <t>金額（円）</t>
    <rPh sb="0" eb="2">
      <t>キンガク</t>
    </rPh>
    <rPh sb="3" eb="4">
      <t>エン</t>
    </rPh>
    <phoneticPr fontId="3"/>
  </si>
  <si>
    <t>金額（千円）</t>
    <rPh sb="0" eb="2">
      <t>キンガク</t>
    </rPh>
    <rPh sb="3" eb="4">
      <t>セン</t>
    </rPh>
    <rPh sb="4" eb="5">
      <t>エン</t>
    </rPh>
    <phoneticPr fontId="3"/>
  </si>
  <si>
    <t>補助金額</t>
    <rPh sb="0" eb="4">
      <t>ホジョキンガク</t>
    </rPh>
    <phoneticPr fontId="3"/>
  </si>
  <si>
    <t>国補助金
所要額</t>
    <rPh sb="0" eb="1">
      <t>クニ</t>
    </rPh>
    <rPh sb="1" eb="4">
      <t>ホジョキン</t>
    </rPh>
    <rPh sb="5" eb="7">
      <t>ショヨウ</t>
    </rPh>
    <rPh sb="7" eb="8">
      <t>ガク</t>
    </rPh>
    <phoneticPr fontId="3"/>
  </si>
  <si>
    <t>C</t>
    <phoneticPr fontId="3"/>
  </si>
  <si>
    <t>D</t>
    <phoneticPr fontId="3"/>
  </si>
  <si>
    <t>円</t>
    <rPh sb="0" eb="1">
      <t>エン</t>
    </rPh>
    <phoneticPr fontId="2"/>
  </si>
  <si>
    <t>総事業費（税込）</t>
    <rPh sb="0" eb="4">
      <t>ソウジギョウヒ</t>
    </rPh>
    <rPh sb="5" eb="7">
      <t>ゼイコ</t>
    </rPh>
    <phoneticPr fontId="3"/>
  </si>
  <si>
    <t>共同生活援助</t>
    <rPh sb="0" eb="2">
      <t>キョウドウ</t>
    </rPh>
    <rPh sb="2" eb="4">
      <t>セイカツ</t>
    </rPh>
    <rPh sb="4" eb="6">
      <t>エンジョ</t>
    </rPh>
    <phoneticPr fontId="3"/>
  </si>
  <si>
    <t>（□第１種■第２種□他（　　　　　　））</t>
    <phoneticPr fontId="3"/>
  </si>
  <si>
    <t>木造　２階建</t>
    <rPh sb="0" eb="1">
      <t>モク</t>
    </rPh>
    <phoneticPr fontId="3"/>
  </si>
  <si>
    <t>㎡（令和３年３月取得）</t>
    <rPh sb="2" eb="4">
      <t>レイワ</t>
    </rPh>
    <phoneticPr fontId="3"/>
  </si>
  <si>
    <t>（仮称）▽〇の家</t>
    <rPh sb="1" eb="3">
      <t>カショウ</t>
    </rPh>
    <phoneticPr fontId="3"/>
  </si>
  <si>
    <t>（仮称）▽〇の家新築計画</t>
    <rPh sb="8" eb="10">
      <t>シンチク</t>
    </rPh>
    <rPh sb="10" eb="12">
      <t>ケイカク</t>
    </rPh>
    <phoneticPr fontId="3"/>
  </si>
  <si>
    <t>創設</t>
  </si>
  <si>
    <t>年　　月</t>
    <phoneticPr fontId="3"/>
  </si>
  <si>
    <t>（築　　　　年）</t>
    <phoneticPr fontId="3"/>
  </si>
  <si>
    <t>なし</t>
    <phoneticPr fontId="3"/>
  </si>
  <si>
    <t>～～～のため。</t>
    <phoneticPr fontId="3"/>
  </si>
  <si>
    <t>※補助金試算シートから自動入力</t>
    <rPh sb="1" eb="4">
      <t>ホジョキン</t>
    </rPh>
    <rPh sb="4" eb="6">
      <t>シサン</t>
    </rPh>
    <rPh sb="11" eb="15">
      <t>ジドウニュウリョク</t>
    </rPh>
    <phoneticPr fontId="3"/>
  </si>
  <si>
    <t xml:space="preserve">現預金より </t>
    <rPh sb="0" eb="3">
      <t>ゲンヨキン</t>
    </rPh>
    <phoneticPr fontId="3"/>
  </si>
  <si>
    <t>共同生活援助本体</t>
    <rPh sb="0" eb="2">
      <t>キョウドウ</t>
    </rPh>
    <rPh sb="2" eb="4">
      <t>セイカツ</t>
    </rPh>
    <rPh sb="4" eb="6">
      <t>エンジョ</t>
    </rPh>
    <rPh sb="6" eb="8">
      <t>ホンタイ</t>
    </rPh>
    <phoneticPr fontId="3"/>
  </si>
  <si>
    <t>短期入所整備加算</t>
    <rPh sb="0" eb="4">
      <t>タンキニュウショ</t>
    </rPh>
    <rPh sb="4" eb="6">
      <t>セイビ</t>
    </rPh>
    <rPh sb="6" eb="8">
      <t>カサン</t>
    </rPh>
    <phoneticPr fontId="3"/>
  </si>
  <si>
    <t>【整備後】
・共同生活援助　10人
・短期入所　2人</t>
    <rPh sb="1" eb="4">
      <t>セイビゴ</t>
    </rPh>
    <rPh sb="7" eb="9">
      <t>キョウドウ</t>
    </rPh>
    <rPh sb="9" eb="11">
      <t>セイカツ</t>
    </rPh>
    <rPh sb="11" eb="13">
      <t>エンジョ</t>
    </rPh>
    <rPh sb="16" eb="17">
      <t>ニン</t>
    </rPh>
    <rPh sb="19" eb="23">
      <t>タンキニュウショ</t>
    </rPh>
    <rPh sb="25" eb="26">
      <t>ニン</t>
    </rPh>
    <phoneticPr fontId="3"/>
  </si>
  <si>
    <t>備考欄のとおり</t>
    <rPh sb="0" eb="3">
      <t>ビコウラン</t>
    </rPh>
    <phoneticPr fontId="3"/>
  </si>
  <si>
    <t>※　B欄の工事費には、総事業費から補助金対象外経費（土地の買収や整地費用、その他施設整備費として適当と認められない費用（外構工事費や備品購入費、
　　官庁申請手続費等））を差し引いた金額を記入する。
　　工事事務費は工事費（又は工事請負費）の2.6％以内が補助対象。（工事事務費：工事施工のため直接必要な事務に要する費用であって、旅費、消耗品費、通信運搬費、
　　印刷製本費、設計費及び設計監理費等）</t>
    <rPh sb="3" eb="4">
      <t>ラン</t>
    </rPh>
    <rPh sb="11" eb="15">
      <t>ソウジギョウヒ</t>
    </rPh>
    <rPh sb="17" eb="20">
      <t>ホジョキン</t>
    </rPh>
    <rPh sb="20" eb="23">
      <t>タイショウガイ</t>
    </rPh>
    <rPh sb="23" eb="25">
      <t>ケイヒ</t>
    </rPh>
    <rPh sb="86" eb="87">
      <t>サ</t>
    </rPh>
    <rPh sb="88" eb="89">
      <t>ヒ</t>
    </rPh>
    <rPh sb="91" eb="93">
      <t>キンガク</t>
    </rPh>
    <rPh sb="94" eb="96">
      <t>キニュウ</t>
    </rPh>
    <rPh sb="128" eb="130">
      <t>ホジョ</t>
    </rPh>
    <rPh sb="130" eb="132">
      <t>タイショウ</t>
    </rPh>
    <phoneticPr fontId="3"/>
  </si>
  <si>
    <t>補助対象経費（税込）</t>
    <rPh sb="0" eb="2">
      <t>ホジョ</t>
    </rPh>
    <rPh sb="2" eb="4">
      <t>タイショウ</t>
    </rPh>
    <rPh sb="4" eb="6">
      <t>ケイヒ</t>
    </rPh>
    <rPh sb="7" eb="9">
      <t>ゼイコ</t>
    </rPh>
    <phoneticPr fontId="3"/>
  </si>
  <si>
    <t>整　備　事　業　費　算　出　内　訳　（社会福祉施設等施設整備費国庫補助金（障害者施設））</t>
    <rPh sb="0" eb="1">
      <t>タダシ</t>
    </rPh>
    <rPh sb="2" eb="3">
      <t>ソナエ</t>
    </rPh>
    <rPh sb="4" eb="5">
      <t>コト</t>
    </rPh>
    <rPh sb="6" eb="7">
      <t>ギョウ</t>
    </rPh>
    <rPh sb="8" eb="9">
      <t>ヒ</t>
    </rPh>
    <rPh sb="10" eb="11">
      <t>ザン</t>
    </rPh>
    <rPh sb="12" eb="13">
      <t>デ</t>
    </rPh>
    <rPh sb="14" eb="15">
      <t>ナイ</t>
    </rPh>
    <rPh sb="16" eb="17">
      <t>ヤク</t>
    </rPh>
    <phoneticPr fontId="3"/>
  </si>
  <si>
    <t>※補助金試算シートから自動入力</t>
    <phoneticPr fontId="3"/>
  </si>
  <si>
    <t>※　D欄には社会福祉施設等施設整備費国庫補助基準単価（別表3-1）を記入すること。なお、大規模修繕等基準額の定めがない場合はC欄と同額を記入する。</t>
    <rPh sb="3" eb="4">
      <t>ラン</t>
    </rPh>
    <rPh sb="6" eb="8">
      <t>シャカイ</t>
    </rPh>
    <rPh sb="8" eb="10">
      <t>フクシ</t>
    </rPh>
    <rPh sb="10" eb="12">
      <t>シセツ</t>
    </rPh>
    <rPh sb="12" eb="13">
      <t>トウ</t>
    </rPh>
    <rPh sb="13" eb="15">
      <t>シセツ</t>
    </rPh>
    <rPh sb="15" eb="18">
      <t>セイビヒ</t>
    </rPh>
    <rPh sb="18" eb="20">
      <t>コッコ</t>
    </rPh>
    <rPh sb="20" eb="22">
      <t>ホジョ</t>
    </rPh>
    <rPh sb="22" eb="24">
      <t>キジュン</t>
    </rPh>
    <rPh sb="24" eb="26">
      <t>タンカ</t>
    </rPh>
    <rPh sb="27" eb="29">
      <t>ベッピョウ</t>
    </rPh>
    <rPh sb="34" eb="36">
      <t>キニュウ</t>
    </rPh>
    <rPh sb="44" eb="47">
      <t>ダイキボ</t>
    </rPh>
    <rPh sb="47" eb="49">
      <t>シュウゼン</t>
    </rPh>
    <rPh sb="49" eb="50">
      <t>トウ</t>
    </rPh>
    <rPh sb="50" eb="52">
      <t>キジュン</t>
    </rPh>
    <rPh sb="52" eb="53">
      <t>ガク</t>
    </rPh>
    <rPh sb="54" eb="55">
      <t>サダ</t>
    </rPh>
    <rPh sb="59" eb="61">
      <t>バアイ</t>
    </rPh>
    <rPh sb="63" eb="64">
      <t>ラン</t>
    </rPh>
    <rPh sb="65" eb="67">
      <t>ドウガク</t>
    </rPh>
    <rPh sb="68" eb="70">
      <t>キニュウ</t>
    </rPh>
    <phoneticPr fontId="3"/>
  </si>
  <si>
    <t>令和　　年　　月　　日</t>
  </si>
  <si>
    <t>神　戸　市　長　様</t>
    <phoneticPr fontId="14"/>
  </si>
  <si>
    <t>（申請者）</t>
  </si>
  <si>
    <t>住　　所</t>
  </si>
  <si>
    <t>法 人 名</t>
  </si>
  <si>
    <t>代 表 者</t>
  </si>
  <si>
    <t>補助の条件及び応募資格に関する誓約書</t>
    <phoneticPr fontId="3"/>
  </si>
  <si>
    <t>　私は、「社会福祉施設等施設整備費国庫補助金」の申請にあたり、私及び当法人が要領に定める補助条件を遵守するとともに、応募資格をすべて満たしていることを誓約します。</t>
    <rPh sb="24" eb="26">
      <t>シンセイ</t>
    </rPh>
    <rPh sb="44" eb="46">
      <t>ホジョ</t>
    </rPh>
    <rPh sb="46" eb="48">
      <t>ジョウケン</t>
    </rPh>
    <rPh sb="49" eb="51">
      <t>ジュンシュ</t>
    </rPh>
    <phoneticPr fontId="14"/>
  </si>
  <si>
    <t>総事業費</t>
    <rPh sb="0" eb="3">
      <t>ソウジギョウ</t>
    </rPh>
    <rPh sb="3" eb="4">
      <t>ヒ</t>
    </rPh>
    <phoneticPr fontId="3"/>
  </si>
  <si>
    <t>※総事業費と同額か確認ください</t>
    <rPh sb="1" eb="5">
      <t>ソウジギョウヒ</t>
    </rPh>
    <rPh sb="6" eb="8">
      <t>ドウガク</t>
    </rPh>
    <rPh sb="9" eb="11">
      <t>カクニン</t>
    </rPh>
    <phoneticPr fontId="2"/>
  </si>
  <si>
    <t>差額</t>
    <rPh sb="0" eb="2">
      <t>サガク</t>
    </rPh>
    <phoneticPr fontId="2"/>
  </si>
  <si>
    <t>割合</t>
    <rPh sb="0" eb="2">
      <t>ワリアイ</t>
    </rPh>
    <phoneticPr fontId="2"/>
  </si>
  <si>
    <t>自己資金</t>
    <rPh sb="0" eb="4">
      <t>ジコシキン</t>
    </rPh>
    <phoneticPr fontId="2"/>
  </si>
  <si>
    <t>※　D欄には令和７年度社会福祉施設等施設整備費国庫補助基準単価（別表3-1）を記入すること。なお、大規模修繕等基準額の定めがない場合はC欄と同額を記入する。</t>
    <rPh sb="3" eb="4">
      <t>ラン</t>
    </rPh>
    <rPh sb="6" eb="8">
      <t>レイワ</t>
    </rPh>
    <rPh sb="9" eb="11">
      <t>ネンド</t>
    </rPh>
    <rPh sb="10" eb="11">
      <t>ド</t>
    </rPh>
    <rPh sb="11" eb="13">
      <t>シャカイ</t>
    </rPh>
    <rPh sb="13" eb="15">
      <t>フクシ</t>
    </rPh>
    <rPh sb="15" eb="17">
      <t>シセツ</t>
    </rPh>
    <rPh sb="17" eb="18">
      <t>トウ</t>
    </rPh>
    <rPh sb="18" eb="20">
      <t>シセツ</t>
    </rPh>
    <rPh sb="20" eb="23">
      <t>セイビヒ</t>
    </rPh>
    <rPh sb="23" eb="25">
      <t>コッコ</t>
    </rPh>
    <rPh sb="25" eb="27">
      <t>ホジョ</t>
    </rPh>
    <rPh sb="27" eb="29">
      <t>キジュン</t>
    </rPh>
    <rPh sb="29" eb="31">
      <t>タンカ</t>
    </rPh>
    <rPh sb="32" eb="34">
      <t>ベッピョウ</t>
    </rPh>
    <rPh sb="39" eb="41">
      <t>キニュウ</t>
    </rPh>
    <rPh sb="49" eb="52">
      <t>ダイキボ</t>
    </rPh>
    <rPh sb="52" eb="54">
      <t>シュウゼン</t>
    </rPh>
    <rPh sb="54" eb="55">
      <t>トウ</t>
    </rPh>
    <rPh sb="55" eb="57">
      <t>キジュン</t>
    </rPh>
    <rPh sb="57" eb="58">
      <t>ガク</t>
    </rPh>
    <rPh sb="59" eb="60">
      <t>サダ</t>
    </rPh>
    <rPh sb="64" eb="66">
      <t>バアイ</t>
    </rPh>
    <rPh sb="68" eb="69">
      <t>ラン</t>
    </rPh>
    <rPh sb="70" eb="72">
      <t>ドウガク</t>
    </rPh>
    <rPh sb="73" eb="75">
      <t>キニュウ</t>
    </rPh>
    <phoneticPr fontId="3"/>
  </si>
  <si>
    <t>（認可年月日：令和９年３月１日予定）</t>
    <rPh sb="7" eb="9">
      <t>レイワ</t>
    </rPh>
    <rPh sb="15" eb="17">
      <t>ヨテイ</t>
    </rPh>
    <phoneticPr fontId="3"/>
  </si>
  <si>
    <t>　令和　　９年　10月　　～　　令和　10年　２月</t>
    <rPh sb="1" eb="3">
      <t>レイワ</t>
    </rPh>
    <rPh sb="6" eb="7">
      <t>ネン</t>
    </rPh>
    <rPh sb="10" eb="11">
      <t>ガツ</t>
    </rPh>
    <rPh sb="16" eb="18">
      <t>レイワ</t>
    </rPh>
    <rPh sb="21" eb="22">
      <t>ネン</t>
    </rPh>
    <rPh sb="24" eb="25">
      <t>ガツ</t>
    </rPh>
    <phoneticPr fontId="3"/>
  </si>
  <si>
    <t>次期繰越活動収支差額（令和８年３月末時点）</t>
    <rPh sb="0" eb="2">
      <t>ジキ</t>
    </rPh>
    <rPh sb="2" eb="4">
      <t>クリコ</t>
    </rPh>
    <rPh sb="4" eb="6">
      <t>カツドウ</t>
    </rPh>
    <rPh sb="6" eb="8">
      <t>シュウシ</t>
    </rPh>
    <rPh sb="8" eb="10">
      <t>サガク</t>
    </rPh>
    <rPh sb="11" eb="13">
      <t>レイワ</t>
    </rPh>
    <rPh sb="14" eb="15">
      <t>ネン</t>
    </rPh>
    <rPh sb="16" eb="17">
      <t>ガツ</t>
    </rPh>
    <rPh sb="17" eb="18">
      <t>マツ</t>
    </rPh>
    <rPh sb="18" eb="20">
      <t>ジテン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</si>
</sst>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 tint="0.3499862666707357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3" fillId="0" borderId="0"/>
  </cellStyleXfs>
  <cellXfs count="457">
    <xf numFmtId="0" fontId="0" fillId="0" borderId="0" xfId="0"/>
    <xf numFmtId="0" fontId="5" fillId="0" borderId="0" xfId="0" applyFont="1" applyBorder="1" applyAlignment="1">
      <alignment vertical="center"/>
    </xf>
    <xf numFmtId="0" fontId="1" fillId="0" borderId="2" xfId="2" applyFont="1" applyFill="1" applyBorder="1">
      <alignment vertical="center"/>
    </xf>
    <xf numFmtId="0" fontId="1" fillId="0" borderId="11" xfId="2" applyFont="1" applyFill="1" applyBorder="1">
      <alignment vertical="center"/>
    </xf>
    <xf numFmtId="0" fontId="1" fillId="0" borderId="9" xfId="2" applyFont="1" applyFill="1" applyBorder="1" applyAlignment="1">
      <alignment horizontal="left" vertical="center" wrapText="1"/>
    </xf>
    <xf numFmtId="0" fontId="1" fillId="0" borderId="0" xfId="2" applyFont="1">
      <alignment vertical="center"/>
    </xf>
    <xf numFmtId="0" fontId="1" fillId="0" borderId="0" xfId="2" applyFont="1" applyBorder="1">
      <alignment vertical="center"/>
    </xf>
    <xf numFmtId="0" fontId="1" fillId="0" borderId="2" xfId="2" applyFont="1" applyFill="1" applyBorder="1" applyAlignment="1">
      <alignment vertical="center" wrapText="1"/>
    </xf>
    <xf numFmtId="0" fontId="1" fillId="0" borderId="13" xfId="2" applyFont="1" applyBorder="1" applyAlignment="1">
      <alignment vertical="center" wrapText="1"/>
    </xf>
    <xf numFmtId="0" fontId="1" fillId="0" borderId="16" xfId="2" applyFont="1" applyBorder="1" applyAlignment="1">
      <alignment horizontal="left" vertical="center"/>
    </xf>
    <xf numFmtId="0" fontId="1" fillId="0" borderId="4" xfId="2" applyFont="1" applyBorder="1" applyAlignment="1">
      <alignment horizontal="left" vertical="center"/>
    </xf>
    <xf numFmtId="0" fontId="1" fillId="0" borderId="16" xfId="2" applyFont="1" applyBorder="1" applyAlignment="1">
      <alignment vertical="center"/>
    </xf>
    <xf numFmtId="0" fontId="1" fillId="0" borderId="10" xfId="2" applyFont="1" applyBorder="1" applyAlignment="1">
      <alignment vertical="center"/>
    </xf>
    <xf numFmtId="0" fontId="1" fillId="0" borderId="16" xfId="2" applyFont="1" applyBorder="1" applyAlignment="1">
      <alignment vertical="center" wrapText="1"/>
    </xf>
    <xf numFmtId="0" fontId="1" fillId="0" borderId="4" xfId="2" applyFont="1" applyBorder="1" applyAlignment="1">
      <alignment horizontal="left" vertical="center" wrapText="1"/>
    </xf>
    <xf numFmtId="0" fontId="1" fillId="0" borderId="16" xfId="2" applyFont="1" applyFill="1" applyBorder="1" applyAlignment="1">
      <alignment vertical="center" wrapText="1"/>
    </xf>
    <xf numFmtId="0" fontId="1" fillId="0" borderId="4" xfId="2" applyFont="1" applyFill="1" applyBorder="1" applyAlignment="1">
      <alignment vertical="center" wrapText="1"/>
    </xf>
    <xf numFmtId="0" fontId="1" fillId="0" borderId="16" xfId="2" applyFont="1" applyFill="1" applyBorder="1" applyAlignment="1">
      <alignment vertical="center"/>
    </xf>
    <xf numFmtId="0" fontId="1" fillId="0" borderId="4" xfId="2" applyFont="1" applyFill="1" applyBorder="1" applyAlignment="1">
      <alignment horizontal="left" vertical="center"/>
    </xf>
    <xf numFmtId="0" fontId="1" fillId="0" borderId="16" xfId="2" applyFont="1" applyFill="1" applyBorder="1" applyAlignment="1">
      <alignment horizontal="left" vertical="center"/>
    </xf>
    <xf numFmtId="0" fontId="1" fillId="0" borderId="16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left" vertical="center"/>
    </xf>
    <xf numFmtId="0" fontId="1" fillId="0" borderId="2" xfId="2" applyFont="1" applyFill="1" applyBorder="1" applyAlignment="1">
      <alignment horizontal="left" vertical="center"/>
    </xf>
    <xf numFmtId="0" fontId="1" fillId="0" borderId="6" xfId="2" applyFont="1" applyFill="1" applyBorder="1" applyAlignment="1">
      <alignment horizontal="left" vertical="center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vertical="center"/>
    </xf>
    <xf numFmtId="176" fontId="1" fillId="0" borderId="3" xfId="2" applyNumberFormat="1" applyFont="1" applyBorder="1">
      <alignment vertical="center"/>
    </xf>
    <xf numFmtId="0" fontId="1" fillId="0" borderId="10" xfId="2" applyFont="1" applyBorder="1" applyAlignment="1">
      <alignment vertical="center" shrinkToFit="1"/>
    </xf>
    <xf numFmtId="0" fontId="1" fillId="0" borderId="4" xfId="2" applyFont="1" applyBorder="1" applyAlignment="1">
      <alignment vertical="center" shrinkToFit="1"/>
    </xf>
    <xf numFmtId="176" fontId="1" fillId="0" borderId="7" xfId="2" applyNumberFormat="1" applyFont="1" applyBorder="1">
      <alignment vertical="center"/>
    </xf>
    <xf numFmtId="0" fontId="1" fillId="0" borderId="2" xfId="2" applyFont="1" applyBorder="1">
      <alignment vertical="center"/>
    </xf>
    <xf numFmtId="0" fontId="1" fillId="0" borderId="15" xfId="2" applyFont="1" applyBorder="1">
      <alignment vertical="center"/>
    </xf>
    <xf numFmtId="0" fontId="7" fillId="0" borderId="4" xfId="2" applyFont="1" applyBorder="1" applyAlignment="1">
      <alignment vertical="center" wrapText="1"/>
    </xf>
    <xf numFmtId="0" fontId="1" fillId="0" borderId="2" xfId="2" applyFont="1" applyBorder="1" applyAlignment="1">
      <alignment horizontal="center" vertical="center"/>
    </xf>
    <xf numFmtId="0" fontId="6" fillId="0" borderId="4" xfId="2" applyFont="1" applyBorder="1">
      <alignment vertical="center"/>
    </xf>
    <xf numFmtId="0" fontId="6" fillId="0" borderId="2" xfId="2" applyFont="1" applyBorder="1">
      <alignment vertical="center"/>
    </xf>
    <xf numFmtId="0" fontId="1" fillId="0" borderId="13" xfId="2" applyFont="1" applyBorder="1" applyAlignment="1">
      <alignment vertical="center" shrinkToFit="1"/>
    </xf>
    <xf numFmtId="0" fontId="1" fillId="0" borderId="0" xfId="2" applyFont="1" applyAlignment="1">
      <alignment horizontal="center" vertical="center"/>
    </xf>
    <xf numFmtId="0" fontId="0" fillId="0" borderId="0" xfId="2" applyFont="1">
      <alignment vertical="center"/>
    </xf>
    <xf numFmtId="0" fontId="0" fillId="0" borderId="16" xfId="2" applyFont="1" applyFill="1" applyBorder="1" applyAlignment="1">
      <alignment vertical="center"/>
    </xf>
    <xf numFmtId="0" fontId="1" fillId="3" borderId="2" xfId="2" applyFont="1" applyFill="1" applyBorder="1">
      <alignment vertical="center"/>
    </xf>
    <xf numFmtId="0" fontId="4" fillId="3" borderId="4" xfId="2" applyFont="1" applyFill="1" applyBorder="1" applyAlignment="1">
      <alignment vertical="center"/>
    </xf>
    <xf numFmtId="0" fontId="4" fillId="3" borderId="0" xfId="2" applyFont="1" applyFill="1" applyBorder="1" applyAlignment="1">
      <alignment horizontal="left" vertical="center"/>
    </xf>
    <xf numFmtId="4" fontId="4" fillId="3" borderId="3" xfId="2" applyNumberFormat="1" applyFont="1" applyFill="1" applyBorder="1" applyAlignment="1">
      <alignment horizontal="center" vertical="center" wrapText="1"/>
    </xf>
    <xf numFmtId="0" fontId="4" fillId="3" borderId="16" xfId="2" applyFont="1" applyFill="1" applyBorder="1" applyAlignment="1">
      <alignment vertical="center"/>
    </xf>
    <xf numFmtId="4" fontId="4" fillId="3" borderId="7" xfId="2" applyNumberFormat="1" applyFont="1" applyFill="1" applyBorder="1" applyAlignment="1">
      <alignment vertical="center"/>
    </xf>
    <xf numFmtId="0" fontId="4" fillId="3" borderId="4" xfId="2" applyFont="1" applyFill="1" applyBorder="1" applyAlignment="1">
      <alignment horizontal="left" vertical="center"/>
    </xf>
    <xf numFmtId="0" fontId="4" fillId="3" borderId="13" xfId="2" applyFont="1" applyFill="1" applyBorder="1" applyAlignment="1">
      <alignment vertical="center" wrapText="1"/>
    </xf>
    <xf numFmtId="0" fontId="4" fillId="3" borderId="15" xfId="2" applyFont="1" applyFill="1" applyBorder="1">
      <alignment vertical="center"/>
    </xf>
    <xf numFmtId="0" fontId="9" fillId="3" borderId="4" xfId="2" applyFont="1" applyFill="1" applyBorder="1">
      <alignment vertical="center"/>
    </xf>
    <xf numFmtId="0" fontId="9" fillId="3" borderId="11" xfId="2" applyFont="1" applyFill="1" applyBorder="1">
      <alignment vertical="center"/>
    </xf>
    <xf numFmtId="176" fontId="4" fillId="3" borderId="0" xfId="2" applyNumberFormat="1" applyFont="1" applyFill="1" applyBorder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14" xfId="0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177" fontId="0" fillId="0" borderId="14" xfId="0" applyNumberFormat="1" applyFont="1" applyFill="1" applyBorder="1" applyAlignment="1">
      <alignment horizontal="right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right" vertical="center"/>
    </xf>
    <xf numFmtId="0" fontId="0" fillId="0" borderId="14" xfId="0" applyFont="1" applyBorder="1" applyAlignment="1">
      <alignment vertical="center"/>
    </xf>
    <xf numFmtId="0" fontId="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distributed" vertical="center" wrapText="1" indent="1"/>
    </xf>
    <xf numFmtId="0" fontId="0" fillId="0" borderId="15" xfId="0" applyFont="1" applyBorder="1" applyAlignment="1">
      <alignment horizontal="distributed" vertical="center" wrapText="1" indent="1"/>
    </xf>
    <xf numFmtId="0" fontId="0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38" fontId="0" fillId="0" borderId="5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38" fontId="0" fillId="0" borderId="14" xfId="1" applyFont="1" applyFill="1" applyBorder="1" applyAlignment="1">
      <alignment horizontal="right" vertical="center"/>
    </xf>
    <xf numFmtId="38" fontId="0" fillId="0" borderId="0" xfId="1" applyFont="1" applyAlignment="1">
      <alignment vertical="center"/>
    </xf>
    <xf numFmtId="38" fontId="0" fillId="0" borderId="15" xfId="1" applyFont="1" applyBorder="1" applyAlignment="1">
      <alignment horizontal="right" vertical="center"/>
    </xf>
    <xf numFmtId="38" fontId="0" fillId="0" borderId="15" xfId="1" applyFont="1" applyBorder="1" applyAlignment="1">
      <alignment horizontal="center" vertical="center" wrapText="1"/>
    </xf>
    <xf numFmtId="38" fontId="0" fillId="0" borderId="0" xfId="1" applyFont="1"/>
    <xf numFmtId="38" fontId="0" fillId="3" borderId="5" xfId="1" applyFont="1" applyFill="1" applyBorder="1" applyAlignment="1">
      <alignment horizontal="right" vertical="center"/>
    </xf>
    <xf numFmtId="38" fontId="0" fillId="3" borderId="14" xfId="1" applyFont="1" applyFill="1" applyBorder="1" applyAlignment="1">
      <alignment horizontal="right" vertical="center"/>
    </xf>
    <xf numFmtId="0" fontId="0" fillId="3" borderId="5" xfId="0" applyFont="1" applyFill="1" applyBorder="1" applyAlignment="1">
      <alignment vertical="center"/>
    </xf>
    <xf numFmtId="0" fontId="0" fillId="3" borderId="14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38" fontId="0" fillId="0" borderId="11" xfId="1" applyFont="1" applyFill="1" applyBorder="1" applyAlignment="1">
      <alignment horizontal="right" vertical="center"/>
    </xf>
    <xf numFmtId="177" fontId="0" fillId="0" borderId="13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horizontal="right" vertical="center"/>
    </xf>
    <xf numFmtId="0" fontId="0" fillId="0" borderId="6" xfId="2" applyFont="1" applyFill="1" applyBorder="1" applyAlignment="1">
      <alignment vertical="center" wrapText="1"/>
    </xf>
    <xf numFmtId="0" fontId="0" fillId="0" borderId="4" xfId="2" applyFont="1" applyBorder="1" applyAlignment="1">
      <alignment vertical="center" shrinkToFit="1"/>
    </xf>
    <xf numFmtId="0" fontId="0" fillId="0" borderId="10" xfId="2" applyFont="1" applyBorder="1">
      <alignment vertical="center"/>
    </xf>
    <xf numFmtId="0" fontId="0" fillId="0" borderId="8" xfId="2" applyFont="1" applyBorder="1">
      <alignment vertical="center"/>
    </xf>
    <xf numFmtId="0" fontId="0" fillId="0" borderId="4" xfId="2" applyFont="1" applyBorder="1">
      <alignment vertical="center"/>
    </xf>
    <xf numFmtId="38" fontId="0" fillId="0" borderId="0" xfId="0" applyNumberFormat="1" applyFont="1"/>
    <xf numFmtId="177" fontId="0" fillId="0" borderId="0" xfId="0" applyNumberFormat="1" applyFont="1"/>
    <xf numFmtId="38" fontId="4" fillId="3" borderId="1" xfId="1" applyFont="1" applyFill="1" applyBorder="1" applyAlignment="1">
      <alignment horizontal="right" vertical="center"/>
    </xf>
    <xf numFmtId="38" fontId="4" fillId="3" borderId="5" xfId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2" applyFont="1" applyProtection="1">
      <alignment vertical="center"/>
      <protection locked="0"/>
    </xf>
    <xf numFmtId="0" fontId="0" fillId="0" borderId="0" xfId="2" applyFont="1" applyProtection="1">
      <alignment vertical="center"/>
      <protection locked="0"/>
    </xf>
    <xf numFmtId="0" fontId="1" fillId="0" borderId="2" xfId="2" applyFont="1" applyFill="1" applyBorder="1" applyProtection="1">
      <alignment vertical="center"/>
      <protection locked="0"/>
    </xf>
    <xf numFmtId="0" fontId="0" fillId="0" borderId="16" xfId="2" applyFont="1" applyFill="1" applyBorder="1" applyAlignment="1" applyProtection="1">
      <alignment vertical="center"/>
      <protection locked="0"/>
    </xf>
    <xf numFmtId="0" fontId="1" fillId="3" borderId="4" xfId="2" applyFont="1" applyFill="1" applyBorder="1" applyAlignment="1" applyProtection="1">
      <alignment vertical="center"/>
      <protection locked="0"/>
    </xf>
    <xf numFmtId="0" fontId="1" fillId="0" borderId="0" xfId="2" applyFont="1" applyBorder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1" fillId="0" borderId="2" xfId="2" applyFont="1" applyFill="1" applyBorder="1" applyAlignment="1" applyProtection="1">
      <alignment vertical="center" wrapText="1"/>
      <protection locked="0"/>
    </xf>
    <xf numFmtId="0" fontId="1" fillId="0" borderId="13" xfId="2" applyFont="1" applyBorder="1" applyAlignment="1" applyProtection="1">
      <alignment vertical="center" wrapText="1"/>
      <protection locked="0"/>
    </xf>
    <xf numFmtId="0" fontId="1" fillId="0" borderId="16" xfId="2" applyFont="1" applyBorder="1" applyAlignment="1" applyProtection="1">
      <alignment horizontal="left" vertical="center"/>
      <protection locked="0"/>
    </xf>
    <xf numFmtId="0" fontId="1" fillId="3" borderId="0" xfId="2" applyFont="1" applyFill="1" applyBorder="1" applyAlignment="1" applyProtection="1">
      <alignment horizontal="left" vertical="center"/>
      <protection locked="0"/>
    </xf>
    <xf numFmtId="0" fontId="1" fillId="0" borderId="4" xfId="2" applyFont="1" applyBorder="1" applyAlignment="1" applyProtection="1">
      <alignment horizontal="left" vertical="center"/>
      <protection locked="0"/>
    </xf>
    <xf numFmtId="0" fontId="1" fillId="0" borderId="16" xfId="2" applyFont="1" applyBorder="1" applyAlignment="1" applyProtection="1">
      <alignment vertical="center"/>
      <protection locked="0"/>
    </xf>
    <xf numFmtId="0" fontId="1" fillId="0" borderId="10" xfId="2" applyFont="1" applyBorder="1" applyAlignment="1" applyProtection="1">
      <alignment vertical="center"/>
      <protection locked="0"/>
    </xf>
    <xf numFmtId="0" fontId="1" fillId="0" borderId="16" xfId="2" applyFont="1" applyBorder="1" applyAlignment="1" applyProtection="1">
      <alignment vertical="center" wrapText="1"/>
      <protection locked="0"/>
    </xf>
    <xf numFmtId="0" fontId="1" fillId="3" borderId="3" xfId="2" applyFont="1" applyFill="1" applyBorder="1" applyAlignment="1" applyProtection="1">
      <alignment horizontal="center" vertical="center" wrapText="1"/>
      <protection locked="0"/>
    </xf>
    <xf numFmtId="0" fontId="1" fillId="0" borderId="4" xfId="2" applyFont="1" applyBorder="1" applyAlignment="1" applyProtection="1">
      <alignment horizontal="left" vertical="center" wrapText="1"/>
      <protection locked="0"/>
    </xf>
    <xf numFmtId="0" fontId="1" fillId="0" borderId="16" xfId="2" applyFont="1" applyFill="1" applyBorder="1" applyAlignment="1" applyProtection="1">
      <alignment vertical="center" wrapText="1"/>
      <protection locked="0"/>
    </xf>
    <xf numFmtId="0" fontId="1" fillId="0" borderId="4" xfId="2" applyFont="1" applyFill="1" applyBorder="1" applyAlignment="1" applyProtection="1">
      <alignment vertical="center" wrapText="1"/>
      <protection locked="0"/>
    </xf>
    <xf numFmtId="0" fontId="0" fillId="3" borderId="16" xfId="2" applyFont="1" applyFill="1" applyBorder="1" applyAlignment="1" applyProtection="1">
      <alignment vertical="center"/>
      <protection locked="0"/>
    </xf>
    <xf numFmtId="0" fontId="1" fillId="0" borderId="11" xfId="2" applyFont="1" applyFill="1" applyBorder="1" applyProtection="1">
      <alignment vertical="center"/>
      <protection locked="0"/>
    </xf>
    <xf numFmtId="0" fontId="1" fillId="3" borderId="7" xfId="2" applyFont="1" applyFill="1" applyBorder="1" applyAlignment="1" applyProtection="1">
      <alignment vertical="center"/>
      <protection locked="0"/>
    </xf>
    <xf numFmtId="0" fontId="1" fillId="0" borderId="16" xfId="2" applyFont="1" applyFill="1" applyBorder="1" applyAlignment="1" applyProtection="1">
      <alignment vertical="center"/>
      <protection locked="0"/>
    </xf>
    <xf numFmtId="0" fontId="1" fillId="3" borderId="4" xfId="2" applyFont="1" applyFill="1" applyBorder="1" applyAlignment="1" applyProtection="1">
      <alignment horizontal="left" vertical="center"/>
      <protection locked="0"/>
    </xf>
    <xf numFmtId="0" fontId="1" fillId="0" borderId="16" xfId="2" applyFont="1" applyFill="1" applyBorder="1" applyAlignment="1" applyProtection="1">
      <alignment horizontal="left" vertical="center"/>
      <protection locked="0"/>
    </xf>
    <xf numFmtId="0" fontId="1" fillId="0" borderId="4" xfId="2" applyFont="1" applyFill="1" applyBorder="1" applyAlignment="1" applyProtection="1">
      <alignment horizontal="left" vertical="center"/>
      <protection locked="0"/>
    </xf>
    <xf numFmtId="0" fontId="1" fillId="0" borderId="16" xfId="2" applyFont="1" applyFill="1" applyBorder="1" applyAlignment="1" applyProtection="1">
      <alignment horizontal="center" vertical="center"/>
      <protection locked="0"/>
    </xf>
    <xf numFmtId="0" fontId="1" fillId="0" borderId="13" xfId="2" applyFont="1" applyFill="1" applyBorder="1" applyAlignment="1" applyProtection="1">
      <alignment horizontal="left" vertical="center"/>
      <protection locked="0"/>
    </xf>
    <xf numFmtId="0" fontId="1" fillId="0" borderId="2" xfId="2" applyFont="1" applyFill="1" applyBorder="1" applyAlignment="1" applyProtection="1">
      <alignment horizontal="left" vertical="center"/>
      <protection locked="0"/>
    </xf>
    <xf numFmtId="0" fontId="1" fillId="3" borderId="13" xfId="2" applyFont="1" applyFill="1" applyBorder="1" applyAlignment="1" applyProtection="1">
      <alignment vertical="center" wrapText="1"/>
      <protection locked="0"/>
    </xf>
    <xf numFmtId="0" fontId="1" fillId="0" borderId="9" xfId="2" applyFont="1" applyFill="1" applyBorder="1" applyAlignment="1" applyProtection="1">
      <alignment horizontal="left" vertical="center" wrapText="1"/>
      <protection locked="0"/>
    </xf>
    <xf numFmtId="0" fontId="1" fillId="0" borderId="6" xfId="2" applyFont="1" applyFill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0" fillId="0" borderId="6" xfId="2" applyFont="1" applyFill="1" applyBorder="1" applyAlignment="1" applyProtection="1">
      <alignment vertical="center" wrapText="1"/>
      <protection locked="0"/>
    </xf>
    <xf numFmtId="0" fontId="0" fillId="0" borderId="4" xfId="2" applyFont="1" applyBorder="1" applyAlignment="1" applyProtection="1">
      <alignment vertical="center" shrinkToFit="1"/>
      <protection locked="0"/>
    </xf>
    <xf numFmtId="0" fontId="1" fillId="0" borderId="2" xfId="2" applyFont="1" applyBorder="1" applyProtection="1">
      <alignment vertical="center"/>
      <protection locked="0"/>
    </xf>
    <xf numFmtId="0" fontId="0" fillId="0" borderId="10" xfId="2" applyFont="1" applyBorder="1" applyProtection="1">
      <alignment vertical="center"/>
      <protection locked="0"/>
    </xf>
    <xf numFmtId="0" fontId="1" fillId="0" borderId="15" xfId="2" applyFont="1" applyBorder="1" applyProtection="1">
      <alignment vertical="center"/>
      <protection locked="0"/>
    </xf>
    <xf numFmtId="0" fontId="0" fillId="0" borderId="8" xfId="2" applyFont="1" applyBorder="1" applyProtection="1">
      <alignment vertical="center"/>
      <protection locked="0"/>
    </xf>
    <xf numFmtId="0" fontId="1" fillId="3" borderId="15" xfId="2" applyFont="1" applyFill="1" applyBorder="1" applyProtection="1">
      <alignment vertical="center"/>
      <protection locked="0"/>
    </xf>
    <xf numFmtId="0" fontId="0" fillId="0" borderId="4" xfId="2" applyFont="1" applyBorder="1" applyProtection="1">
      <alignment vertical="center"/>
      <protection locked="0"/>
    </xf>
    <xf numFmtId="0" fontId="1" fillId="3" borderId="2" xfId="2" applyFont="1" applyFill="1" applyBorder="1" applyProtection="1">
      <alignment vertical="center"/>
      <protection locked="0"/>
    </xf>
    <xf numFmtId="0" fontId="7" fillId="0" borderId="4" xfId="2" applyFont="1" applyBorder="1" applyAlignment="1" applyProtection="1">
      <alignment vertical="center" wrapText="1"/>
      <protection locked="0"/>
    </xf>
    <xf numFmtId="0" fontId="1" fillId="0" borderId="2" xfId="2" applyFont="1" applyBorder="1" applyAlignment="1" applyProtection="1">
      <alignment horizontal="center" vertical="center"/>
      <protection locked="0"/>
    </xf>
    <xf numFmtId="0" fontId="6" fillId="3" borderId="4" xfId="2" applyFont="1" applyFill="1" applyBorder="1" applyProtection="1">
      <alignment vertical="center"/>
      <protection locked="0"/>
    </xf>
    <xf numFmtId="0" fontId="6" fillId="3" borderId="11" xfId="2" applyFont="1" applyFill="1" applyBorder="1" applyProtection="1">
      <alignment vertical="center"/>
      <protection locked="0"/>
    </xf>
    <xf numFmtId="176" fontId="1" fillId="3" borderId="0" xfId="2" applyNumberFormat="1" applyFont="1" applyFill="1" applyBorder="1" applyProtection="1">
      <alignment vertical="center"/>
      <protection locked="0"/>
    </xf>
    <xf numFmtId="0" fontId="1" fillId="0" borderId="4" xfId="2" applyFont="1" applyBorder="1" applyAlignment="1" applyProtection="1">
      <alignment vertical="center" shrinkToFit="1"/>
      <protection locked="0"/>
    </xf>
    <xf numFmtId="0" fontId="6" fillId="3" borderId="2" xfId="2" applyFont="1" applyFill="1" applyBorder="1" applyProtection="1">
      <alignment vertical="center"/>
      <protection locked="0"/>
    </xf>
    <xf numFmtId="176" fontId="1" fillId="3" borderId="7" xfId="2" applyNumberFormat="1" applyFont="1" applyFill="1" applyBorder="1" applyProtection="1">
      <alignment vertical="center"/>
      <protection locked="0"/>
    </xf>
    <xf numFmtId="0" fontId="1" fillId="0" borderId="10" xfId="2" applyFont="1" applyBorder="1" applyAlignment="1" applyProtection="1">
      <alignment vertical="center" shrinkToFit="1"/>
      <protection locked="0"/>
    </xf>
    <xf numFmtId="176" fontId="1" fillId="3" borderId="3" xfId="2" applyNumberFormat="1" applyFont="1" applyFill="1" applyBorder="1" applyProtection="1">
      <alignment vertical="center"/>
      <protection locked="0"/>
    </xf>
    <xf numFmtId="0" fontId="1" fillId="0" borderId="13" xfId="2" applyFont="1" applyBorder="1" applyAlignment="1" applyProtection="1">
      <alignment vertical="center" shrinkToFit="1"/>
      <protection locked="0"/>
    </xf>
    <xf numFmtId="0" fontId="1" fillId="0" borderId="0" xfId="2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38" fontId="0" fillId="0" borderId="0" xfId="1" applyFont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38" fontId="0" fillId="0" borderId="15" xfId="1" applyFont="1" applyBorder="1" applyAlignment="1" applyProtection="1">
      <alignment horizontal="right" vertical="center"/>
      <protection locked="0"/>
    </xf>
    <xf numFmtId="0" fontId="0" fillId="0" borderId="15" xfId="0" applyFont="1" applyBorder="1" applyAlignment="1" applyProtection="1">
      <alignment horizontal="right" vertical="center"/>
      <protection locked="0"/>
    </xf>
    <xf numFmtId="38" fontId="0" fillId="0" borderId="15" xfId="1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distributed" vertical="center" wrapText="1" indent="1"/>
      <protection locked="0"/>
    </xf>
    <xf numFmtId="0" fontId="0" fillId="0" borderId="15" xfId="0" applyFont="1" applyBorder="1" applyAlignment="1" applyProtection="1">
      <alignment horizontal="distributed" vertical="center" wrapText="1" indent="1"/>
      <protection locked="0"/>
    </xf>
    <xf numFmtId="38" fontId="0" fillId="0" borderId="0" xfId="0" applyNumberFormat="1" applyFont="1" applyProtection="1">
      <protection locked="0"/>
    </xf>
    <xf numFmtId="177" fontId="0" fillId="0" borderId="0" xfId="0" applyNumberFormat="1" applyFont="1" applyProtection="1"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38" fontId="0" fillId="3" borderId="1" xfId="1" applyFont="1" applyFill="1" applyBorder="1" applyAlignment="1" applyProtection="1">
      <alignment horizontal="right" vertical="center"/>
      <protection locked="0"/>
    </xf>
    <xf numFmtId="38" fontId="0" fillId="3" borderId="5" xfId="1" applyFont="1" applyFill="1" applyBorder="1" applyAlignment="1" applyProtection="1">
      <alignment horizontal="right" vertical="center"/>
      <protection locked="0"/>
    </xf>
    <xf numFmtId="0" fontId="0" fillId="0" borderId="5" xfId="0" applyFont="1" applyBorder="1" applyAlignment="1" applyProtection="1">
      <alignment horizontal="right" vertical="center"/>
      <protection locked="0"/>
    </xf>
    <xf numFmtId="0" fontId="0" fillId="3" borderId="5" xfId="0" applyFont="1" applyFill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38" fontId="0" fillId="0" borderId="5" xfId="1" applyFont="1" applyBorder="1" applyAlignment="1" applyProtection="1">
      <alignment horizontal="right" vertical="center"/>
      <protection locked="0"/>
    </xf>
    <xf numFmtId="38" fontId="0" fillId="0" borderId="5" xfId="1" applyFont="1" applyFill="1" applyBorder="1" applyAlignment="1" applyProtection="1">
      <alignment horizontal="right"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38" fontId="0" fillId="0" borderId="14" xfId="1" applyFont="1" applyFill="1" applyBorder="1" applyAlignment="1" applyProtection="1">
      <alignment horizontal="right" vertical="center"/>
      <protection locked="0"/>
    </xf>
    <xf numFmtId="38" fontId="0" fillId="0" borderId="14" xfId="1" applyFont="1" applyBorder="1" applyAlignment="1" applyProtection="1">
      <alignment horizontal="right" vertical="center"/>
      <protection locked="0"/>
    </xf>
    <xf numFmtId="0" fontId="0" fillId="0" borderId="14" xfId="0" applyFont="1" applyBorder="1" applyAlignment="1" applyProtection="1">
      <alignment horizontal="right" vertical="center"/>
      <protection locked="0"/>
    </xf>
    <xf numFmtId="0" fontId="0" fillId="0" borderId="14" xfId="0" applyFont="1" applyFill="1" applyBorder="1" applyAlignment="1" applyProtection="1">
      <alignment vertical="center"/>
      <protection locked="0"/>
    </xf>
    <xf numFmtId="0" fontId="0" fillId="4" borderId="14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38" fontId="0" fillId="0" borderId="0" xfId="1" applyFont="1" applyProtection="1">
      <protection locked="0"/>
    </xf>
    <xf numFmtId="38" fontId="0" fillId="4" borderId="14" xfId="1" applyFont="1" applyFill="1" applyBorder="1" applyAlignment="1" applyProtection="1">
      <alignment horizontal="right" vertical="center"/>
    </xf>
    <xf numFmtId="177" fontId="0" fillId="4" borderId="14" xfId="0" applyNumberFormat="1" applyFont="1" applyFill="1" applyBorder="1" applyAlignment="1" applyProtection="1">
      <alignment horizontal="right" vertical="center"/>
    </xf>
    <xf numFmtId="38" fontId="0" fillId="4" borderId="11" xfId="1" applyFont="1" applyFill="1" applyBorder="1" applyAlignment="1" applyProtection="1">
      <alignment horizontal="right" vertical="center"/>
    </xf>
    <xf numFmtId="177" fontId="0" fillId="4" borderId="19" xfId="0" applyNumberFormat="1" applyFont="1" applyFill="1" applyBorder="1" applyAlignment="1" applyProtection="1">
      <alignment horizontal="right" vertical="center"/>
    </xf>
    <xf numFmtId="177" fontId="0" fillId="4" borderId="13" xfId="0" applyNumberFormat="1" applyFont="1" applyFill="1" applyBorder="1" applyAlignment="1" applyProtection="1">
      <alignment horizontal="right" vertical="center"/>
    </xf>
    <xf numFmtId="38" fontId="0" fillId="0" borderId="5" xfId="1" applyFont="1" applyBorder="1" applyAlignment="1" applyProtection="1">
      <alignment horizontal="right" vertical="center"/>
    </xf>
    <xf numFmtId="0" fontId="13" fillId="0" borderId="0" xfId="3" applyAlignment="1">
      <alignment horizontal="center" vertical="center"/>
    </xf>
    <xf numFmtId="0" fontId="13" fillId="0" borderId="0" xfId="3" applyAlignment="1">
      <alignment vertical="center" wrapText="1"/>
    </xf>
    <xf numFmtId="176" fontId="7" fillId="0" borderId="0" xfId="2" applyNumberFormat="1" applyFont="1" applyProtection="1">
      <alignment vertical="center"/>
      <protection locked="0"/>
    </xf>
    <xf numFmtId="38" fontId="7" fillId="0" borderId="0" xfId="1" applyFont="1" applyAlignment="1" applyProtection="1">
      <alignment vertical="center"/>
      <protection locked="0"/>
    </xf>
    <xf numFmtId="176" fontId="17" fillId="0" borderId="0" xfId="2" applyNumberFormat="1" applyFont="1" applyProtection="1">
      <alignment vertical="center"/>
      <protection locked="0"/>
    </xf>
    <xf numFmtId="0" fontId="17" fillId="0" borderId="0" xfId="2" applyFont="1" applyProtection="1">
      <alignment vertical="center"/>
      <protection locked="0"/>
    </xf>
    <xf numFmtId="38" fontId="17" fillId="0" borderId="0" xfId="1" applyFont="1" applyAlignment="1" applyProtection="1">
      <alignment vertical="center"/>
      <protection locked="0"/>
    </xf>
    <xf numFmtId="0" fontId="0" fillId="0" borderId="15" xfId="2" applyFont="1" applyBorder="1" applyAlignment="1" applyProtection="1">
      <alignment horizontal="center" vertical="center"/>
      <protection locked="0"/>
    </xf>
    <xf numFmtId="0" fontId="1" fillId="0" borderId="11" xfId="2" applyFont="1" applyFill="1" applyBorder="1" applyAlignment="1" applyProtection="1">
      <alignment horizontal="center" vertical="center"/>
      <protection locked="0"/>
    </xf>
    <xf numFmtId="0" fontId="1" fillId="0" borderId="12" xfId="2" applyFont="1" applyFill="1" applyBorder="1" applyAlignment="1" applyProtection="1">
      <alignment horizontal="center" vertical="center"/>
      <protection locked="0"/>
    </xf>
    <xf numFmtId="0" fontId="1" fillId="3" borderId="4" xfId="2" applyFont="1" applyFill="1" applyBorder="1" applyAlignment="1" applyProtection="1">
      <alignment horizontal="center" vertical="center"/>
      <protection locked="0"/>
    </xf>
    <xf numFmtId="0" fontId="1" fillId="3" borderId="15" xfId="2" applyFont="1" applyFill="1" applyBorder="1" applyAlignment="1" applyProtection="1">
      <alignment horizontal="center" vertical="center"/>
      <protection locked="0"/>
    </xf>
    <xf numFmtId="176" fontId="6" fillId="3" borderId="2" xfId="2" applyNumberFormat="1" applyFont="1" applyFill="1" applyBorder="1" applyAlignment="1" applyProtection="1">
      <alignment horizontal="center" vertical="center"/>
      <protection locked="0"/>
    </xf>
    <xf numFmtId="176" fontId="6" fillId="3" borderId="3" xfId="2" applyNumberFormat="1" applyFont="1" applyFill="1" applyBorder="1" applyAlignment="1" applyProtection="1">
      <alignment horizontal="center" vertical="center"/>
      <protection locked="0"/>
    </xf>
    <xf numFmtId="176" fontId="6" fillId="3" borderId="4" xfId="2" applyNumberFormat="1" applyFont="1" applyFill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left" vertical="center" wrapText="1"/>
    </xf>
    <xf numFmtId="0" fontId="6" fillId="0" borderId="3" xfId="2" applyFont="1" applyBorder="1" applyAlignment="1" applyProtection="1">
      <alignment horizontal="left" vertical="center" wrapText="1"/>
    </xf>
    <xf numFmtId="0" fontId="6" fillId="0" borderId="4" xfId="2" applyFont="1" applyBorder="1" applyAlignment="1" applyProtection="1">
      <alignment horizontal="left" vertical="center" wrapText="1"/>
    </xf>
    <xf numFmtId="176" fontId="0" fillId="0" borderId="6" xfId="2" applyNumberFormat="1" applyFont="1" applyFill="1" applyBorder="1" applyAlignment="1" applyProtection="1">
      <alignment horizontal="right" vertical="center"/>
    </xf>
    <xf numFmtId="176" fontId="1" fillId="0" borderId="7" xfId="2" applyNumberFormat="1" applyFont="1" applyFill="1" applyBorder="1" applyAlignment="1" applyProtection="1">
      <alignment vertical="center"/>
    </xf>
    <xf numFmtId="0" fontId="0" fillId="0" borderId="8" xfId="2" applyFont="1" applyBorder="1" applyAlignment="1" applyProtection="1">
      <alignment horizontal="left" vertical="center"/>
      <protection locked="0"/>
    </xf>
    <xf numFmtId="0" fontId="1" fillId="0" borderId="13" xfId="2" applyFont="1" applyBorder="1" applyAlignment="1" applyProtection="1">
      <alignment horizontal="left" vertical="center"/>
      <protection locked="0"/>
    </xf>
    <xf numFmtId="0" fontId="1" fillId="3" borderId="2" xfId="2" applyFont="1" applyFill="1" applyBorder="1" applyAlignment="1" applyProtection="1">
      <alignment horizontal="center" vertical="center"/>
      <protection locked="0"/>
    </xf>
    <xf numFmtId="0" fontId="1" fillId="0" borderId="1" xfId="2" applyFont="1" applyBorder="1" applyAlignment="1" applyProtection="1">
      <alignment horizontal="left" vertical="center"/>
      <protection locked="0"/>
    </xf>
    <xf numFmtId="0" fontId="1" fillId="0" borderId="14" xfId="2" applyFont="1" applyBorder="1" applyAlignment="1" applyProtection="1">
      <alignment horizontal="left" vertical="center"/>
      <protection locked="0"/>
    </xf>
    <xf numFmtId="176" fontId="1" fillId="3" borderId="2" xfId="2" applyNumberFormat="1" applyFont="1" applyFill="1" applyBorder="1" applyAlignment="1" applyProtection="1">
      <alignment horizontal="right" vertical="center"/>
      <protection locked="0"/>
    </xf>
    <xf numFmtId="176" fontId="1" fillId="3" borderId="3" xfId="2" applyNumberFormat="1" applyFont="1" applyFill="1" applyBorder="1" applyAlignment="1" applyProtection="1">
      <alignment vertical="center"/>
      <protection locked="0"/>
    </xf>
    <xf numFmtId="0" fontId="0" fillId="3" borderId="2" xfId="2" applyFont="1" applyFill="1" applyBorder="1" applyAlignment="1" applyProtection="1">
      <alignment horizontal="center" vertical="center"/>
      <protection locked="0"/>
    </xf>
    <xf numFmtId="0" fontId="1" fillId="0" borderId="2" xfId="2" applyFont="1" applyBorder="1" applyAlignment="1" applyProtection="1">
      <alignment horizontal="left" vertical="center"/>
      <protection locked="0"/>
    </xf>
    <xf numFmtId="0" fontId="1" fillId="0" borderId="3" xfId="2" applyFont="1" applyBorder="1" applyAlignment="1" applyProtection="1">
      <alignment horizontal="left" vertical="center"/>
      <protection locked="0"/>
    </xf>
    <xf numFmtId="0" fontId="1" fillId="0" borderId="3" xfId="2" applyFont="1" applyBorder="1" applyAlignment="1" applyProtection="1">
      <alignment vertical="center"/>
      <protection locked="0"/>
    </xf>
    <xf numFmtId="0" fontId="1" fillId="0" borderId="4" xfId="2" applyFont="1" applyBorder="1" applyAlignment="1" applyProtection="1">
      <alignment vertical="center"/>
      <protection locked="0"/>
    </xf>
    <xf numFmtId="176" fontId="1" fillId="3" borderId="9" xfId="2" applyNumberFormat="1" applyFont="1" applyFill="1" applyBorder="1" applyAlignment="1" applyProtection="1">
      <alignment horizontal="right" vertical="center"/>
      <protection locked="0"/>
    </xf>
    <xf numFmtId="176" fontId="1" fillId="3" borderId="0" xfId="2" applyNumberFormat="1" applyFont="1" applyFill="1" applyBorder="1" applyAlignment="1" applyProtection="1">
      <alignment vertical="center"/>
      <protection locked="0"/>
    </xf>
    <xf numFmtId="0" fontId="6" fillId="0" borderId="2" xfId="2" applyFont="1" applyBorder="1" applyAlignment="1" applyProtection="1">
      <alignment horizontal="left" vertical="center"/>
      <protection locked="0"/>
    </xf>
    <xf numFmtId="0" fontId="6" fillId="0" borderId="3" xfId="2" applyFont="1" applyBorder="1" applyAlignment="1" applyProtection="1">
      <alignment horizontal="left" vertical="center"/>
      <protection locked="0"/>
    </xf>
    <xf numFmtId="0" fontId="6" fillId="0" borderId="4" xfId="2" applyFont="1" applyBorder="1" applyAlignment="1" applyProtection="1">
      <alignment horizontal="left" vertical="center"/>
      <protection locked="0"/>
    </xf>
    <xf numFmtId="176" fontId="1" fillId="0" borderId="6" xfId="2" applyNumberFormat="1" applyFont="1" applyBorder="1" applyAlignment="1" applyProtection="1">
      <alignment horizontal="right" vertical="center"/>
    </xf>
    <xf numFmtId="176" fontId="1" fillId="0" borderId="7" xfId="2" applyNumberFormat="1" applyFont="1" applyBorder="1" applyAlignment="1" applyProtection="1">
      <alignment vertical="center"/>
    </xf>
    <xf numFmtId="0" fontId="1" fillId="0" borderId="6" xfId="2" applyFont="1" applyBorder="1" applyAlignment="1" applyProtection="1">
      <alignment horizontal="center" vertical="center" wrapText="1"/>
      <protection locked="0"/>
    </xf>
    <xf numFmtId="0" fontId="1" fillId="0" borderId="8" xfId="2" applyFont="1" applyBorder="1" applyAlignment="1" applyProtection="1">
      <alignment vertical="center"/>
      <protection locked="0"/>
    </xf>
    <xf numFmtId="0" fontId="1" fillId="0" borderId="9" xfId="2" applyFont="1" applyBorder="1" applyAlignment="1" applyProtection="1">
      <alignment horizontal="center" vertical="center" wrapText="1"/>
      <protection locked="0"/>
    </xf>
    <xf numFmtId="0" fontId="1" fillId="0" borderId="10" xfId="2" applyFont="1" applyBorder="1" applyAlignment="1" applyProtection="1">
      <alignment vertical="center"/>
      <protection locked="0"/>
    </xf>
    <xf numFmtId="0" fontId="1" fillId="0" borderId="11" xfId="2" applyFont="1" applyBorder="1" applyAlignment="1" applyProtection="1">
      <alignment vertical="center"/>
      <protection locked="0"/>
    </xf>
    <xf numFmtId="0" fontId="1" fillId="0" borderId="13" xfId="2" applyFont="1" applyBorder="1" applyAlignment="1" applyProtection="1">
      <alignment vertical="center"/>
      <protection locked="0"/>
    </xf>
    <xf numFmtId="0" fontId="1" fillId="0" borderId="2" xfId="2" applyFont="1" applyBorder="1" applyAlignment="1" applyProtection="1">
      <alignment horizontal="center" vertical="center"/>
      <protection locked="0"/>
    </xf>
    <xf numFmtId="0" fontId="1" fillId="0" borderId="3" xfId="2" applyFont="1" applyBorder="1" applyAlignment="1" applyProtection="1">
      <alignment horizontal="center" vertical="center"/>
      <protection locked="0"/>
    </xf>
    <xf numFmtId="0" fontId="1" fillId="0" borderId="4" xfId="2" applyFont="1" applyBorder="1" applyAlignment="1" applyProtection="1">
      <alignment horizontal="center" vertical="center"/>
      <protection locked="0"/>
    </xf>
    <xf numFmtId="176" fontId="6" fillId="3" borderId="2" xfId="2" applyNumberFormat="1" applyFont="1" applyFill="1" applyBorder="1" applyAlignment="1" applyProtection="1">
      <alignment horizontal="left" vertical="center" wrapText="1"/>
      <protection locked="0"/>
    </xf>
    <xf numFmtId="176" fontId="6" fillId="3" borderId="3" xfId="2" applyNumberFormat="1" applyFont="1" applyFill="1" applyBorder="1" applyAlignment="1" applyProtection="1">
      <alignment horizontal="left" vertical="center" wrapText="1"/>
      <protection locked="0"/>
    </xf>
    <xf numFmtId="176" fontId="6" fillId="3" borderId="4" xfId="2" applyNumberFormat="1" applyFont="1" applyFill="1" applyBorder="1" applyAlignment="1" applyProtection="1">
      <alignment horizontal="left" vertical="center" wrapText="1"/>
      <protection locked="0"/>
    </xf>
    <xf numFmtId="0" fontId="1" fillId="3" borderId="3" xfId="2" applyFont="1" applyFill="1" applyBorder="1" applyAlignment="1" applyProtection="1">
      <alignment horizontal="center" vertical="center"/>
      <protection locked="0"/>
    </xf>
    <xf numFmtId="0" fontId="0" fillId="0" borderId="2" xfId="2" applyFont="1" applyBorder="1" applyAlignment="1" applyProtection="1">
      <alignment horizontal="center" vertical="center"/>
      <protection locked="0"/>
    </xf>
    <xf numFmtId="0" fontId="1" fillId="0" borderId="1" xfId="2" applyFont="1" applyBorder="1" applyAlignment="1" applyProtection="1">
      <alignment horizontal="center" vertical="center" wrapText="1"/>
      <protection locked="0"/>
    </xf>
    <xf numFmtId="0" fontId="1" fillId="0" borderId="5" xfId="2" applyFont="1" applyBorder="1" applyAlignment="1" applyProtection="1">
      <alignment horizontal="center" vertical="center" wrapText="1"/>
      <protection locked="0"/>
    </xf>
    <xf numFmtId="0" fontId="1" fillId="0" borderId="14" xfId="2" applyFont="1" applyBorder="1" applyAlignment="1" applyProtection="1">
      <alignment horizontal="center" vertical="center" wrapText="1"/>
      <protection locked="0"/>
    </xf>
    <xf numFmtId="176" fontId="1" fillId="0" borderId="2" xfId="2" applyNumberFormat="1" applyFont="1" applyFill="1" applyBorder="1" applyAlignment="1" applyProtection="1">
      <alignment horizontal="right" vertical="center"/>
    </xf>
    <xf numFmtId="176" fontId="1" fillId="0" borderId="3" xfId="2" applyNumberFormat="1" applyFont="1" applyFill="1" applyBorder="1" applyAlignment="1" applyProtection="1">
      <alignment horizontal="right" vertical="center"/>
    </xf>
    <xf numFmtId="176" fontId="1" fillId="3" borderId="6" xfId="2" applyNumberFormat="1" applyFont="1" applyFill="1" applyBorder="1" applyAlignment="1" applyProtection="1">
      <alignment horizontal="right" vertical="center"/>
      <protection locked="0"/>
    </xf>
    <xf numFmtId="176" fontId="1" fillId="3" borderId="7" xfId="2" applyNumberFormat="1" applyFont="1" applyFill="1" applyBorder="1" applyAlignment="1" applyProtection="1">
      <alignment horizontal="right" vertical="center"/>
      <protection locked="0"/>
    </xf>
    <xf numFmtId="176" fontId="1" fillId="3" borderId="11" xfId="2" applyNumberFormat="1" applyFont="1" applyFill="1" applyBorder="1" applyAlignment="1" applyProtection="1">
      <alignment horizontal="right" vertical="center"/>
      <protection locked="0"/>
    </xf>
    <xf numFmtId="176" fontId="1" fillId="3" borderId="12" xfId="2" applyNumberFormat="1" applyFont="1" applyFill="1" applyBorder="1" applyAlignment="1" applyProtection="1">
      <alignment horizontal="right" vertical="center"/>
      <protection locked="0"/>
    </xf>
    <xf numFmtId="0" fontId="1" fillId="0" borderId="6" xfId="2" applyFont="1" applyFill="1" applyBorder="1" applyAlignment="1" applyProtection="1">
      <alignment horizontal="left" vertical="center" wrapText="1"/>
      <protection locked="0"/>
    </xf>
    <xf numFmtId="0" fontId="1" fillId="0" borderId="9" xfId="2" applyFont="1" applyFill="1" applyBorder="1" applyAlignment="1" applyProtection="1">
      <alignment horizontal="left" vertical="center" wrapText="1"/>
      <protection locked="0"/>
    </xf>
    <xf numFmtId="0" fontId="1" fillId="0" borderId="11" xfId="2" applyFont="1" applyFill="1" applyBorder="1" applyAlignment="1" applyProtection="1">
      <alignment horizontal="left" vertical="center" wrapText="1"/>
      <protection locked="0"/>
    </xf>
    <xf numFmtId="0" fontId="1" fillId="3" borderId="9" xfId="2" applyFont="1" applyFill="1" applyBorder="1" applyAlignment="1" applyProtection="1">
      <alignment horizontal="left" vertical="top" wrapText="1"/>
      <protection locked="0"/>
    </xf>
    <xf numFmtId="0" fontId="1" fillId="3" borderId="0" xfId="2" applyFont="1" applyFill="1" applyBorder="1" applyAlignment="1" applyProtection="1">
      <alignment horizontal="left" vertical="top" wrapText="1"/>
      <protection locked="0"/>
    </xf>
    <xf numFmtId="0" fontId="1" fillId="3" borderId="0" xfId="2" applyFont="1" applyFill="1" applyBorder="1" applyAlignment="1" applyProtection="1">
      <alignment vertical="center" wrapText="1"/>
      <protection locked="0"/>
    </xf>
    <xf numFmtId="0" fontId="1" fillId="3" borderId="10" xfId="2" applyFont="1" applyFill="1" applyBorder="1" applyAlignment="1" applyProtection="1">
      <alignment vertical="center" wrapText="1"/>
      <protection locked="0"/>
    </xf>
    <xf numFmtId="0" fontId="1" fillId="3" borderId="11" xfId="2" applyFont="1" applyFill="1" applyBorder="1" applyAlignment="1" applyProtection="1">
      <alignment horizontal="left" vertical="top" wrapText="1"/>
      <protection locked="0"/>
    </xf>
    <xf numFmtId="0" fontId="1" fillId="3" borderId="12" xfId="2" applyFont="1" applyFill="1" applyBorder="1" applyAlignment="1" applyProtection="1">
      <alignment horizontal="left" vertical="top" wrapText="1"/>
      <protection locked="0"/>
    </xf>
    <xf numFmtId="0" fontId="1" fillId="3" borderId="12" xfId="2" applyFont="1" applyFill="1" applyBorder="1" applyAlignment="1" applyProtection="1">
      <alignment vertical="center" wrapText="1"/>
      <protection locked="0"/>
    </xf>
    <xf numFmtId="0" fontId="1" fillId="3" borderId="13" xfId="2" applyFont="1" applyFill="1" applyBorder="1" applyAlignment="1" applyProtection="1">
      <alignment vertical="center" wrapText="1"/>
      <protection locked="0"/>
    </xf>
    <xf numFmtId="0" fontId="6" fillId="2" borderId="2" xfId="2" applyFont="1" applyFill="1" applyBorder="1" applyAlignment="1" applyProtection="1">
      <alignment horizontal="center" vertical="center" wrapText="1"/>
      <protection locked="0"/>
    </xf>
    <xf numFmtId="0" fontId="6" fillId="2" borderId="3" xfId="2" applyFont="1" applyFill="1" applyBorder="1" applyAlignment="1" applyProtection="1">
      <alignment horizontal="center" vertical="center" wrapText="1"/>
      <protection locked="0"/>
    </xf>
    <xf numFmtId="0" fontId="1" fillId="0" borderId="3" xfId="2" applyFont="1" applyFill="1" applyBorder="1" applyAlignment="1" applyProtection="1">
      <alignment horizontal="center" vertical="center" wrapText="1"/>
      <protection locked="0"/>
    </xf>
    <xf numFmtId="0" fontId="1" fillId="0" borderId="4" xfId="2" applyFont="1" applyFill="1" applyBorder="1" applyAlignment="1" applyProtection="1">
      <alignment horizontal="center" vertical="center" wrapText="1"/>
      <protection locked="0"/>
    </xf>
    <xf numFmtId="0" fontId="6" fillId="0" borderId="2" xfId="2" applyFont="1" applyBorder="1" applyAlignment="1" applyProtection="1">
      <alignment horizontal="left" vertical="center"/>
    </xf>
    <xf numFmtId="0" fontId="6" fillId="0" borderId="3" xfId="2" applyFont="1" applyBorder="1" applyAlignment="1" applyProtection="1">
      <alignment horizontal="left" vertical="center"/>
    </xf>
    <xf numFmtId="0" fontId="6" fillId="0" borderId="4" xfId="2" applyFont="1" applyBorder="1" applyAlignment="1" applyProtection="1">
      <alignment horizontal="left" vertical="center"/>
    </xf>
    <xf numFmtId="0" fontId="1" fillId="0" borderId="1" xfId="2" applyFont="1" applyFill="1" applyBorder="1" applyAlignment="1" applyProtection="1">
      <alignment horizontal="center" vertical="center" wrapText="1"/>
      <protection locked="0"/>
    </xf>
    <xf numFmtId="0" fontId="1" fillId="0" borderId="5" xfId="2" applyFont="1" applyFill="1" applyBorder="1" applyAlignment="1" applyProtection="1">
      <alignment horizontal="center" vertical="center" wrapText="1"/>
      <protection locked="0"/>
    </xf>
    <xf numFmtId="0" fontId="1" fillId="0" borderId="14" xfId="2" applyFont="1" applyFill="1" applyBorder="1" applyAlignment="1" applyProtection="1">
      <alignment horizontal="center" vertical="center" wrapText="1"/>
      <protection locked="0"/>
    </xf>
    <xf numFmtId="0" fontId="1" fillId="0" borderId="1" xfId="2" applyFont="1" applyFill="1" applyBorder="1" applyAlignment="1" applyProtection="1">
      <alignment horizontal="left" vertical="center" wrapText="1"/>
      <protection locked="0"/>
    </xf>
    <xf numFmtId="0" fontId="1" fillId="0" borderId="14" xfId="2" applyFont="1" applyFill="1" applyBorder="1" applyAlignment="1" applyProtection="1">
      <alignment horizontal="left" vertical="center" wrapText="1"/>
      <protection locked="0"/>
    </xf>
    <xf numFmtId="0" fontId="1" fillId="3" borderId="2" xfId="2" applyFont="1" applyFill="1" applyBorder="1" applyAlignment="1" applyProtection="1">
      <alignment horizontal="left" vertical="center"/>
      <protection locked="0"/>
    </xf>
    <xf numFmtId="0" fontId="1" fillId="3" borderId="3" xfId="2" applyFont="1" applyFill="1" applyBorder="1" applyAlignment="1" applyProtection="1">
      <alignment horizontal="left" vertical="center"/>
      <protection locked="0"/>
    </xf>
    <xf numFmtId="0" fontId="1" fillId="3" borderId="3" xfId="2" applyFont="1" applyFill="1" applyBorder="1" applyAlignment="1" applyProtection="1">
      <alignment vertical="center"/>
      <protection locked="0"/>
    </xf>
    <xf numFmtId="0" fontId="1" fillId="3" borderId="4" xfId="2" applyFont="1" applyFill="1" applyBorder="1" applyAlignment="1" applyProtection="1">
      <alignment vertical="center"/>
      <protection locked="0"/>
    </xf>
    <xf numFmtId="0" fontId="1" fillId="3" borderId="11" xfId="2" applyFont="1" applyFill="1" applyBorder="1" applyAlignment="1" applyProtection="1">
      <alignment horizontal="left" vertical="center"/>
      <protection locked="0"/>
    </xf>
    <xf numFmtId="0" fontId="1" fillId="3" borderId="12" xfId="2" applyFont="1" applyFill="1" applyBorder="1" applyAlignment="1" applyProtection="1">
      <alignment horizontal="left" vertical="center"/>
      <protection locked="0"/>
    </xf>
    <xf numFmtId="0" fontId="1" fillId="3" borderId="13" xfId="2" applyFont="1" applyFill="1" applyBorder="1" applyAlignment="1" applyProtection="1">
      <alignment horizontal="left" vertical="center"/>
      <protection locked="0"/>
    </xf>
    <xf numFmtId="0" fontId="1" fillId="3" borderId="4" xfId="2" applyFont="1" applyFill="1" applyBorder="1" applyAlignment="1" applyProtection="1">
      <alignment horizontal="left" vertical="center"/>
      <protection locked="0"/>
    </xf>
    <xf numFmtId="0" fontId="1" fillId="3" borderId="12" xfId="2" applyFont="1" applyFill="1" applyBorder="1" applyAlignment="1" applyProtection="1">
      <alignment horizontal="center" vertical="center"/>
      <protection locked="0"/>
    </xf>
    <xf numFmtId="0" fontId="1" fillId="2" borderId="2" xfId="2" applyFont="1" applyFill="1" applyBorder="1" applyAlignment="1" applyProtection="1">
      <alignment horizontal="left" vertical="center"/>
      <protection locked="0"/>
    </xf>
    <xf numFmtId="0" fontId="1" fillId="2" borderId="3" xfId="2" applyFont="1" applyFill="1" applyBorder="1" applyAlignment="1" applyProtection="1">
      <alignment horizontal="left" vertical="center"/>
      <protection locked="0"/>
    </xf>
    <xf numFmtId="0" fontId="1" fillId="0" borderId="4" xfId="2" applyFont="1" applyBorder="1" applyAlignment="1" applyProtection="1">
      <alignment horizontal="left" vertical="center"/>
      <protection locked="0"/>
    </xf>
    <xf numFmtId="0" fontId="1" fillId="0" borderId="6" xfId="2" applyFont="1" applyBorder="1" applyAlignment="1" applyProtection="1">
      <alignment horizontal="left" vertical="center"/>
      <protection locked="0"/>
    </xf>
    <xf numFmtId="0" fontId="1" fillId="0" borderId="7" xfId="2" applyFont="1" applyBorder="1" applyAlignment="1" applyProtection="1">
      <alignment horizontal="left" vertical="center"/>
      <protection locked="0"/>
    </xf>
    <xf numFmtId="0" fontId="1" fillId="0" borderId="8" xfId="2" applyFont="1" applyBorder="1" applyAlignment="1" applyProtection="1">
      <alignment horizontal="left" vertical="center"/>
      <protection locked="0"/>
    </xf>
    <xf numFmtId="0" fontId="1" fillId="3" borderId="11" xfId="2" applyFont="1" applyFill="1" applyBorder="1" applyAlignment="1" applyProtection="1">
      <alignment horizontal="center" vertical="center" wrapText="1"/>
      <protection locked="0"/>
    </xf>
    <xf numFmtId="0" fontId="1" fillId="3" borderId="12" xfId="2" applyFont="1" applyFill="1" applyBorder="1" applyAlignment="1" applyProtection="1">
      <alignment horizontal="center" vertical="center" wrapText="1"/>
      <protection locked="0"/>
    </xf>
    <xf numFmtId="0" fontId="1" fillId="3" borderId="11" xfId="2" applyFont="1" applyFill="1" applyBorder="1" applyAlignment="1" applyProtection="1">
      <alignment vertical="center" wrapText="1"/>
      <protection locked="0"/>
    </xf>
    <xf numFmtId="0" fontId="1" fillId="3" borderId="12" xfId="2" applyFont="1" applyFill="1" applyBorder="1" applyAlignment="1" applyProtection="1">
      <alignment vertical="center"/>
      <protection locked="0"/>
    </xf>
    <xf numFmtId="0" fontId="1" fillId="3" borderId="13" xfId="2" applyFont="1" applyFill="1" applyBorder="1" applyAlignment="1" applyProtection="1">
      <alignment vertical="center"/>
      <protection locked="0"/>
    </xf>
    <xf numFmtId="0" fontId="1" fillId="3" borderId="11" xfId="2" applyFont="1" applyFill="1" applyBorder="1" applyAlignment="1" applyProtection="1">
      <alignment horizontal="left" vertical="center" wrapText="1"/>
      <protection locked="0"/>
    </xf>
    <xf numFmtId="0" fontId="1" fillId="3" borderId="12" xfId="2" applyFont="1" applyFill="1" applyBorder="1" applyAlignment="1" applyProtection="1">
      <alignment horizontal="left" vertical="center" wrapText="1"/>
      <protection locked="0"/>
    </xf>
    <xf numFmtId="0" fontId="1" fillId="3" borderId="13" xfId="2" applyFont="1" applyFill="1" applyBorder="1" applyAlignment="1" applyProtection="1">
      <alignment horizontal="left" vertical="center" wrapText="1"/>
      <protection locked="0"/>
    </xf>
    <xf numFmtId="0" fontId="1" fillId="0" borderId="1" xfId="2" applyFont="1" applyFill="1" applyBorder="1" applyAlignment="1" applyProtection="1">
      <alignment horizontal="left" vertical="center"/>
      <protection locked="0"/>
    </xf>
    <xf numFmtId="0" fontId="1" fillId="0" borderId="14" xfId="2" applyFont="1" applyFill="1" applyBorder="1" applyAlignment="1" applyProtection="1">
      <alignment horizontal="left" vertical="center"/>
      <protection locked="0"/>
    </xf>
    <xf numFmtId="0" fontId="6" fillId="3" borderId="18" xfId="2" applyFont="1" applyFill="1" applyBorder="1" applyAlignment="1" applyProtection="1">
      <alignment horizontal="center" vertical="center"/>
      <protection locked="0"/>
    </xf>
    <xf numFmtId="0" fontId="6" fillId="3" borderId="3" xfId="2" applyFont="1" applyFill="1" applyBorder="1" applyAlignment="1" applyProtection="1">
      <alignment horizontal="center" vertical="center"/>
      <protection locked="0"/>
    </xf>
    <xf numFmtId="0" fontId="6" fillId="3" borderId="4" xfId="2" applyFont="1" applyFill="1" applyBorder="1" applyAlignment="1" applyProtection="1">
      <alignment horizontal="center" vertical="center"/>
      <protection locked="0"/>
    </xf>
    <xf numFmtId="0" fontId="1" fillId="3" borderId="9" xfId="2" applyFont="1" applyFill="1" applyBorder="1" applyAlignment="1" applyProtection="1">
      <alignment horizontal="left" vertical="center"/>
      <protection locked="0"/>
    </xf>
    <xf numFmtId="0" fontId="1" fillId="3" borderId="0" xfId="2" applyFont="1" applyFill="1" applyBorder="1" applyAlignment="1" applyProtection="1">
      <alignment horizontal="left" vertical="center"/>
      <protection locked="0"/>
    </xf>
    <xf numFmtId="0" fontId="1" fillId="3" borderId="0" xfId="2" applyFont="1" applyFill="1" applyBorder="1" applyAlignment="1" applyProtection="1">
      <alignment vertical="center"/>
      <protection locked="0"/>
    </xf>
    <xf numFmtId="0" fontId="1" fillId="3" borderId="10" xfId="2" applyFont="1" applyFill="1" applyBorder="1" applyAlignment="1" applyProtection="1">
      <alignment vertical="center"/>
      <protection locked="0"/>
    </xf>
    <xf numFmtId="0" fontId="0" fillId="0" borderId="1" xfId="2" applyFont="1" applyFill="1" applyBorder="1" applyAlignment="1" applyProtection="1">
      <alignment horizontal="center" vertical="center" wrapText="1"/>
      <protection locked="0"/>
    </xf>
    <xf numFmtId="0" fontId="1" fillId="3" borderId="17" xfId="2" applyFont="1" applyFill="1" applyBorder="1" applyAlignment="1" applyProtection="1">
      <alignment horizontal="left" vertical="center"/>
      <protection locked="0"/>
    </xf>
    <xf numFmtId="0" fontId="1" fillId="3" borderId="3" xfId="2" applyFont="1" applyFill="1" applyBorder="1" applyAlignment="1" applyProtection="1">
      <alignment horizontal="left" vertical="center" wrapText="1"/>
      <protection locked="0"/>
    </xf>
    <xf numFmtId="0" fontId="1" fillId="3" borderId="4" xfId="2" applyFont="1" applyFill="1" applyBorder="1" applyAlignment="1" applyProtection="1">
      <alignment horizontal="left" vertical="center" wrapText="1"/>
      <protection locked="0"/>
    </xf>
    <xf numFmtId="0" fontId="1" fillId="3" borderId="3" xfId="2" applyFont="1" applyFill="1" applyBorder="1" applyAlignment="1" applyProtection="1">
      <alignment horizontal="center" vertical="center" wrapText="1"/>
      <protection locked="0"/>
    </xf>
    <xf numFmtId="0" fontId="1" fillId="3" borderId="2" xfId="2" applyFont="1" applyFill="1" applyBorder="1" applyAlignment="1" applyProtection="1">
      <alignment vertical="center"/>
      <protection locked="0"/>
    </xf>
    <xf numFmtId="0" fontId="0" fillId="0" borderId="11" xfId="2" applyFont="1" applyBorder="1" applyAlignment="1" applyProtection="1">
      <alignment horizontal="center" vertical="center" wrapText="1"/>
      <protection locked="0"/>
    </xf>
    <xf numFmtId="0" fontId="1" fillId="0" borderId="12" xfId="2" applyFont="1" applyBorder="1" applyAlignment="1" applyProtection="1">
      <alignment horizontal="center" vertical="center" wrapText="1"/>
      <protection locked="0"/>
    </xf>
    <xf numFmtId="38" fontId="1" fillId="3" borderId="12" xfId="1" applyFont="1" applyFill="1" applyBorder="1" applyAlignment="1" applyProtection="1">
      <alignment horizontal="center" vertical="center" wrapText="1"/>
      <protection locked="0"/>
    </xf>
    <xf numFmtId="0" fontId="1" fillId="0" borderId="5" xfId="2" applyFont="1" applyFill="1" applyBorder="1" applyAlignment="1" applyProtection="1">
      <alignment horizontal="left" vertical="center" wrapText="1"/>
      <protection locked="0"/>
    </xf>
    <xf numFmtId="0" fontId="1" fillId="3" borderId="9" xfId="2" applyFont="1" applyFill="1" applyBorder="1" applyAlignment="1" applyProtection="1">
      <alignment horizontal="left" vertical="center" wrapText="1"/>
      <protection locked="0"/>
    </xf>
    <xf numFmtId="0" fontId="1" fillId="3" borderId="0" xfId="2" applyFont="1" applyFill="1" applyBorder="1" applyAlignment="1" applyProtection="1">
      <alignment horizontal="left" vertical="center" wrapText="1"/>
      <protection locked="0"/>
    </xf>
    <xf numFmtId="0" fontId="1" fillId="3" borderId="10" xfId="2" applyFont="1" applyFill="1" applyBorder="1" applyAlignment="1" applyProtection="1">
      <alignment horizontal="left" vertical="center" wrapText="1"/>
      <protection locked="0"/>
    </xf>
    <xf numFmtId="0" fontId="13" fillId="0" borderId="0" xfId="3" applyAlignment="1">
      <alignment horizontal="left" vertical="center" wrapText="1"/>
    </xf>
    <xf numFmtId="0" fontId="13" fillId="3" borderId="0" xfId="3" applyFill="1" applyAlignment="1">
      <alignment horizontal="center" vertical="center"/>
    </xf>
    <xf numFmtId="0" fontId="13" fillId="0" borderId="0" xfId="3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3" fillId="3" borderId="0" xfId="3" applyFill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right" vertical="center"/>
      <protection locked="0"/>
    </xf>
    <xf numFmtId="0" fontId="0" fillId="0" borderId="2" xfId="0" applyFont="1" applyBorder="1" applyAlignment="1" applyProtection="1">
      <alignment horizontal="right" vertical="center"/>
      <protection locked="0"/>
    </xf>
    <xf numFmtId="0" fontId="0" fillId="0" borderId="4" xfId="0" applyFont="1" applyBorder="1" applyAlignment="1" applyProtection="1">
      <alignment horizontal="right" vertical="center"/>
      <protection locked="0"/>
    </xf>
    <xf numFmtId="0" fontId="0" fillId="0" borderId="2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4" fillId="3" borderId="3" xfId="2" applyFont="1" applyFill="1" applyBorder="1" applyAlignment="1">
      <alignment horizontal="left" vertical="top" wrapText="1"/>
    </xf>
    <xf numFmtId="0" fontId="4" fillId="3" borderId="3" xfId="2" applyFont="1" applyFill="1" applyBorder="1" applyAlignment="1">
      <alignment horizontal="left" vertical="top"/>
    </xf>
    <xf numFmtId="0" fontId="4" fillId="3" borderId="4" xfId="2" applyFont="1" applyFill="1" applyBorder="1" applyAlignment="1">
      <alignment horizontal="left" vertical="top"/>
    </xf>
    <xf numFmtId="0" fontId="1" fillId="0" borderId="1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  <xf numFmtId="176" fontId="1" fillId="0" borderId="2" xfId="2" applyNumberFormat="1" applyFont="1" applyFill="1" applyBorder="1" applyAlignment="1">
      <alignment horizontal="right" vertical="center"/>
    </xf>
    <xf numFmtId="176" fontId="1" fillId="0" borderId="3" xfId="2" applyNumberFormat="1" applyFont="1" applyFill="1" applyBorder="1" applyAlignment="1">
      <alignment horizontal="right" vertical="center"/>
    </xf>
    <xf numFmtId="0" fontId="0" fillId="0" borderId="15" xfId="2" applyFont="1" applyBorder="1" applyAlignment="1">
      <alignment horizontal="center" vertical="center"/>
    </xf>
    <xf numFmtId="0" fontId="1" fillId="0" borderId="11" xfId="2" applyFont="1" applyFill="1" applyBorder="1" applyAlignment="1">
      <alignment horizontal="center" vertical="center"/>
    </xf>
    <xf numFmtId="0" fontId="1" fillId="0" borderId="12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176" fontId="6" fillId="0" borderId="2" xfId="2" applyNumberFormat="1" applyFont="1" applyBorder="1" applyAlignment="1">
      <alignment horizontal="center" vertical="center"/>
    </xf>
    <xf numFmtId="176" fontId="6" fillId="0" borderId="3" xfId="2" applyNumberFormat="1" applyFont="1" applyBorder="1" applyAlignment="1">
      <alignment horizontal="center" vertical="center"/>
    </xf>
    <xf numFmtId="0" fontId="1" fillId="3" borderId="2" xfId="2" applyFont="1" applyFill="1" applyBorder="1" applyAlignment="1">
      <alignment horizontal="center" vertical="center"/>
    </xf>
    <xf numFmtId="0" fontId="1" fillId="3" borderId="4" xfId="2" applyFont="1" applyFill="1" applyBorder="1" applyAlignment="1">
      <alignment horizontal="center" vertical="center"/>
    </xf>
    <xf numFmtId="176" fontId="1" fillId="3" borderId="2" xfId="2" applyNumberFormat="1" applyFont="1" applyFill="1" applyBorder="1" applyAlignment="1">
      <alignment horizontal="right" vertical="center"/>
    </xf>
    <xf numFmtId="176" fontId="1" fillId="3" borderId="3" xfId="2" applyNumberFormat="1" applyFont="1" applyFill="1" applyBorder="1" applyAlignment="1">
      <alignment vertical="center"/>
    </xf>
    <xf numFmtId="176" fontId="1" fillId="0" borderId="6" xfId="2" applyNumberFormat="1" applyFont="1" applyFill="1" applyBorder="1" applyAlignment="1">
      <alignment horizontal="right" vertical="center"/>
    </xf>
    <xf numFmtId="176" fontId="1" fillId="0" borderId="7" xfId="2" applyNumberFormat="1" applyFont="1" applyFill="1" applyBorder="1" applyAlignment="1">
      <alignment vertical="center"/>
    </xf>
    <xf numFmtId="0" fontId="4" fillId="3" borderId="2" xfId="2" applyFont="1" applyFill="1" applyBorder="1" applyAlignment="1">
      <alignment horizontal="center" vertical="center"/>
    </xf>
    <xf numFmtId="176" fontId="4" fillId="3" borderId="2" xfId="2" applyNumberFormat="1" applyFont="1" applyFill="1" applyBorder="1" applyAlignment="1">
      <alignment horizontal="right" vertical="center"/>
    </xf>
    <xf numFmtId="176" fontId="4" fillId="3" borderId="3" xfId="2" applyNumberFormat="1" applyFont="1" applyFill="1" applyBorder="1" applyAlignment="1">
      <alignment vertical="center"/>
    </xf>
    <xf numFmtId="176" fontId="1" fillId="3" borderId="6" xfId="2" applyNumberFormat="1" applyFont="1" applyFill="1" applyBorder="1" applyAlignment="1">
      <alignment horizontal="right" vertical="center"/>
    </xf>
    <xf numFmtId="176" fontId="1" fillId="3" borderId="7" xfId="2" applyNumberFormat="1" applyFont="1" applyFill="1" applyBorder="1" applyAlignment="1">
      <alignment horizontal="right" vertical="center"/>
    </xf>
    <xf numFmtId="176" fontId="1" fillId="3" borderId="11" xfId="2" applyNumberFormat="1" applyFont="1" applyFill="1" applyBorder="1" applyAlignment="1">
      <alignment horizontal="right" vertical="center"/>
    </xf>
    <xf numFmtId="176" fontId="1" fillId="3" borderId="12" xfId="2" applyNumberFormat="1" applyFont="1" applyFill="1" applyBorder="1" applyAlignment="1">
      <alignment horizontal="right" vertical="center"/>
    </xf>
    <xf numFmtId="0" fontId="1" fillId="0" borderId="2" xfId="2" applyFont="1" applyBorder="1" applyAlignment="1">
      <alignment horizontal="left" vertical="center"/>
    </xf>
    <xf numFmtId="0" fontId="1" fillId="0" borderId="3" xfId="2" applyFont="1" applyBorder="1" applyAlignment="1">
      <alignment horizontal="left" vertical="center"/>
    </xf>
    <xf numFmtId="0" fontId="1" fillId="0" borderId="3" xfId="2" applyFont="1" applyBorder="1" applyAlignment="1">
      <alignment vertical="center"/>
    </xf>
    <xf numFmtId="0" fontId="1" fillId="0" borderId="4" xfId="2" applyFont="1" applyBorder="1" applyAlignment="1">
      <alignment vertical="center"/>
    </xf>
    <xf numFmtId="0" fontId="9" fillId="3" borderId="18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0" fontId="9" fillId="3" borderId="4" xfId="2" applyFont="1" applyFill="1" applyBorder="1" applyAlignment="1">
      <alignment horizontal="center" vertical="center"/>
    </xf>
    <xf numFmtId="176" fontId="1" fillId="3" borderId="9" xfId="2" applyNumberFormat="1" applyFont="1" applyFill="1" applyBorder="1" applyAlignment="1">
      <alignment horizontal="right" vertical="center"/>
    </xf>
    <xf numFmtId="176" fontId="1" fillId="3" borderId="0" xfId="2" applyNumberFormat="1" applyFont="1" applyFill="1" applyBorder="1" applyAlignment="1">
      <alignment vertical="center"/>
    </xf>
    <xf numFmtId="0" fontId="6" fillId="0" borderId="2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76" fontId="1" fillId="0" borderId="6" xfId="2" applyNumberFormat="1" applyFont="1" applyBorder="1" applyAlignment="1">
      <alignment horizontal="right" vertical="center"/>
    </xf>
    <xf numFmtId="176" fontId="1" fillId="0" borderId="7" xfId="2" applyNumberFormat="1" applyFont="1" applyBorder="1" applyAlignment="1">
      <alignment vertical="center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vertical="center"/>
    </xf>
    <xf numFmtId="0" fontId="1" fillId="0" borderId="9" xfId="2" applyFont="1" applyBorder="1" applyAlignment="1">
      <alignment horizontal="center" vertical="center" wrapText="1"/>
    </xf>
    <xf numFmtId="0" fontId="1" fillId="0" borderId="10" xfId="2" applyFont="1" applyBorder="1" applyAlignment="1">
      <alignment vertical="center"/>
    </xf>
    <xf numFmtId="0" fontId="1" fillId="0" borderId="11" xfId="2" applyFont="1" applyBorder="1" applyAlignment="1">
      <alignment vertical="center"/>
    </xf>
    <xf numFmtId="0" fontId="1" fillId="0" borderId="13" xfId="2" applyFont="1" applyBorder="1" applyAlignment="1">
      <alignment vertical="center"/>
    </xf>
    <xf numFmtId="0" fontId="1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176" fontId="9" fillId="3" borderId="2" xfId="2" applyNumberFormat="1" applyFont="1" applyFill="1" applyBorder="1" applyAlignment="1">
      <alignment horizontal="left" vertical="center" wrapText="1"/>
    </xf>
    <xf numFmtId="176" fontId="9" fillId="3" borderId="3" xfId="2" applyNumberFormat="1" applyFont="1" applyFill="1" applyBorder="1" applyAlignment="1">
      <alignment horizontal="left" vertical="center" wrapText="1"/>
    </xf>
    <xf numFmtId="0" fontId="0" fillId="0" borderId="8" xfId="2" applyFont="1" applyBorder="1" applyAlignment="1">
      <alignment horizontal="left" vertical="center"/>
    </xf>
    <xf numFmtId="0" fontId="1" fillId="0" borderId="13" xfId="2" applyFont="1" applyBorder="1" applyAlignment="1">
      <alignment horizontal="left" vertical="center"/>
    </xf>
    <xf numFmtId="0" fontId="1" fillId="0" borderId="1" xfId="2" applyFont="1" applyBorder="1" applyAlignment="1">
      <alignment horizontal="left" vertical="center"/>
    </xf>
    <xf numFmtId="0" fontId="1" fillId="0" borderId="14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1" fillId="3" borderId="3" xfId="2" applyFont="1" applyFill="1" applyBorder="1" applyAlignment="1">
      <alignment horizontal="center" vertical="center"/>
    </xf>
    <xf numFmtId="0" fontId="1" fillId="0" borderId="6" xfId="2" applyFont="1" applyFill="1" applyBorder="1" applyAlignment="1">
      <alignment horizontal="left" vertical="center" wrapText="1"/>
    </xf>
    <xf numFmtId="0" fontId="1" fillId="0" borderId="9" xfId="2" applyFont="1" applyFill="1" applyBorder="1" applyAlignment="1">
      <alignment horizontal="left" vertical="center" wrapText="1"/>
    </xf>
    <xf numFmtId="0" fontId="1" fillId="0" borderId="11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left" vertical="top" wrapText="1"/>
    </xf>
    <xf numFmtId="0" fontId="4" fillId="3" borderId="0" xfId="2" applyFont="1" applyFill="1" applyBorder="1" applyAlignment="1">
      <alignment horizontal="left" vertical="top" wrapText="1"/>
    </xf>
    <xf numFmtId="0" fontId="4" fillId="3" borderId="0" xfId="2" applyFont="1" applyFill="1" applyBorder="1" applyAlignment="1">
      <alignment vertical="center" wrapText="1"/>
    </xf>
    <xf numFmtId="0" fontId="4" fillId="3" borderId="10" xfId="2" applyFont="1" applyFill="1" applyBorder="1" applyAlignment="1">
      <alignment vertical="center" wrapText="1"/>
    </xf>
    <xf numFmtId="0" fontId="4" fillId="3" borderId="11" xfId="2" applyFont="1" applyFill="1" applyBorder="1" applyAlignment="1">
      <alignment horizontal="left" vertical="top" wrapText="1"/>
    </xf>
    <xf numFmtId="0" fontId="4" fillId="3" borderId="12" xfId="2" applyFont="1" applyFill="1" applyBorder="1" applyAlignment="1">
      <alignment horizontal="left" vertical="top" wrapText="1"/>
    </xf>
    <xf numFmtId="0" fontId="4" fillId="3" borderId="12" xfId="2" applyFont="1" applyFill="1" applyBorder="1" applyAlignment="1">
      <alignment vertical="center" wrapText="1"/>
    </xf>
    <xf numFmtId="0" fontId="4" fillId="3" borderId="13" xfId="2" applyFont="1" applyFill="1" applyBorder="1" applyAlignment="1">
      <alignment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1" fillId="0" borderId="14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1" fillId="0" borderId="14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left" vertical="center"/>
    </xf>
    <xf numFmtId="0" fontId="4" fillId="3" borderId="3" xfId="2" applyFont="1" applyFill="1" applyBorder="1" applyAlignment="1">
      <alignment horizontal="left" vertical="center"/>
    </xf>
    <xf numFmtId="0" fontId="4" fillId="3" borderId="3" xfId="2" applyFont="1" applyFill="1" applyBorder="1" applyAlignment="1">
      <alignment vertical="center"/>
    </xf>
    <xf numFmtId="0" fontId="4" fillId="3" borderId="4" xfId="2" applyFont="1" applyFill="1" applyBorder="1" applyAlignment="1">
      <alignment vertical="center"/>
    </xf>
    <xf numFmtId="0" fontId="4" fillId="3" borderId="4" xfId="2" applyFont="1" applyFill="1" applyBorder="1" applyAlignment="1">
      <alignment horizontal="left" vertical="center"/>
    </xf>
    <xf numFmtId="0" fontId="1" fillId="2" borderId="2" xfId="2" applyFont="1" applyFill="1" applyBorder="1" applyAlignment="1">
      <alignment horizontal="left" vertical="center"/>
    </xf>
    <xf numFmtId="0" fontId="1" fillId="2" borderId="3" xfId="2" applyFont="1" applyFill="1" applyBorder="1" applyAlignment="1">
      <alignment horizontal="left" vertical="center"/>
    </xf>
    <xf numFmtId="0" fontId="1" fillId="0" borderId="4" xfId="2" applyFont="1" applyBorder="1" applyAlignment="1">
      <alignment horizontal="left" vertical="center"/>
    </xf>
    <xf numFmtId="0" fontId="1" fillId="0" borderId="6" xfId="2" applyFont="1" applyBorder="1" applyAlignment="1">
      <alignment horizontal="left" vertical="center"/>
    </xf>
    <xf numFmtId="0" fontId="1" fillId="0" borderId="7" xfId="2" applyFont="1" applyBorder="1" applyAlignment="1">
      <alignment horizontal="left" vertical="center"/>
    </xf>
    <xf numFmtId="0" fontId="1" fillId="0" borderId="8" xfId="2" applyFont="1" applyBorder="1" applyAlignment="1">
      <alignment horizontal="left" vertical="center"/>
    </xf>
    <xf numFmtId="0" fontId="4" fillId="3" borderId="11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vertical="center" wrapText="1"/>
    </xf>
    <xf numFmtId="0" fontId="4" fillId="3" borderId="12" xfId="2" applyFont="1" applyFill="1" applyBorder="1" applyAlignment="1">
      <alignment vertical="center"/>
    </xf>
    <xf numFmtId="0" fontId="4" fillId="3" borderId="13" xfId="2" applyFont="1" applyFill="1" applyBorder="1" applyAlignment="1">
      <alignment vertical="center"/>
    </xf>
    <xf numFmtId="0" fontId="4" fillId="3" borderId="11" xfId="2" applyFont="1" applyFill="1" applyBorder="1" applyAlignment="1">
      <alignment horizontal="left" vertical="center" wrapText="1"/>
    </xf>
    <xf numFmtId="0" fontId="4" fillId="3" borderId="12" xfId="2" applyFont="1" applyFill="1" applyBorder="1" applyAlignment="1">
      <alignment horizontal="left" vertical="center" wrapText="1"/>
    </xf>
    <xf numFmtId="0" fontId="4" fillId="3" borderId="13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left" vertical="center"/>
    </xf>
    <xf numFmtId="0" fontId="1" fillId="0" borderId="14" xfId="2" applyFont="1" applyFill="1" applyBorder="1" applyAlignment="1">
      <alignment horizontal="left" vertical="center"/>
    </xf>
    <xf numFmtId="0" fontId="4" fillId="3" borderId="11" xfId="2" applyFont="1" applyFill="1" applyBorder="1" applyAlignment="1">
      <alignment horizontal="left" vertical="center"/>
    </xf>
    <xf numFmtId="0" fontId="4" fillId="3" borderId="12" xfId="2" applyFont="1" applyFill="1" applyBorder="1" applyAlignment="1">
      <alignment horizontal="left" vertical="center"/>
    </xf>
    <xf numFmtId="0" fontId="4" fillId="3" borderId="13" xfId="2" applyFont="1" applyFill="1" applyBorder="1" applyAlignment="1">
      <alignment horizontal="left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left" vertical="center"/>
    </xf>
    <xf numFmtId="0" fontId="4" fillId="3" borderId="0" xfId="2" applyFont="1" applyFill="1" applyBorder="1" applyAlignment="1">
      <alignment horizontal="left" vertical="center"/>
    </xf>
    <xf numFmtId="0" fontId="4" fillId="3" borderId="0" xfId="2" applyFont="1" applyFill="1" applyBorder="1" applyAlignment="1">
      <alignment vertical="center"/>
    </xf>
    <xf numFmtId="0" fontId="4" fillId="3" borderId="10" xfId="2" applyFont="1" applyFill="1" applyBorder="1" applyAlignment="1">
      <alignment vertical="center"/>
    </xf>
    <xf numFmtId="0" fontId="4" fillId="3" borderId="17" xfId="2" applyFont="1" applyFill="1" applyBorder="1" applyAlignment="1">
      <alignment horizontal="left" vertical="center"/>
    </xf>
    <xf numFmtId="0" fontId="4" fillId="3" borderId="3" xfId="2" applyFont="1" applyFill="1" applyBorder="1" applyAlignment="1">
      <alignment horizontal="left" vertical="center" wrapText="1"/>
    </xf>
    <xf numFmtId="0" fontId="4" fillId="3" borderId="4" xfId="2" applyFont="1" applyFill="1" applyBorder="1" applyAlignment="1">
      <alignment horizontal="left" vertical="center" wrapText="1"/>
    </xf>
    <xf numFmtId="4" fontId="4" fillId="3" borderId="3" xfId="2" applyNumberFormat="1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vertical="center"/>
    </xf>
    <xf numFmtId="0" fontId="0" fillId="0" borderId="11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38" fontId="4" fillId="3" borderId="12" xfId="1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left" vertical="center" wrapText="1"/>
    </xf>
    <xf numFmtId="0" fontId="4" fillId="3" borderId="0" xfId="2" applyFont="1" applyFill="1" applyBorder="1" applyAlignment="1">
      <alignment horizontal="left" vertical="center" wrapText="1"/>
    </xf>
    <xf numFmtId="0" fontId="4" fillId="3" borderId="10" xfId="2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0" fillId="0" borderId="15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600097</xdr:colOff>
      <xdr:row>0</xdr:row>
      <xdr:rowOff>149410</xdr:rowOff>
    </xdr:from>
    <xdr:to>
      <xdr:col>10</xdr:col>
      <xdr:colOff>88383</xdr:colOff>
      <xdr:row>59</xdr:row>
      <xdr:rowOff>15499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97" y="149410"/>
          <a:ext cx="5614168" cy="9562913"/>
        </a:xfrm>
        <a:prstGeom prst="rect">
          <a:avLst/>
        </a:prstGeom>
      </xdr:spPr>
    </xdr:pic>
    <xdr:clientData/>
  </xdr:twoCellAnchor>
  <xdr:twoCellAnchor editAs="oneCell">
    <xdr:from>
      <xdr:col>0</xdr:col>
      <xdr:colOff>610412</xdr:colOff>
      <xdr:row>59</xdr:row>
      <xdr:rowOff>89647</xdr:rowOff>
    </xdr:from>
    <xdr:to>
      <xdr:col>10</xdr:col>
      <xdr:colOff>90422</xdr:colOff>
      <xdr:row>125</xdr:row>
      <xdr:rowOff>89460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412" y="9786471"/>
          <a:ext cx="5605892" cy="10847107"/>
        </a:xfrm>
        <a:prstGeom prst="rect">
          <a:avLst/>
        </a:prstGeom>
      </xdr:spPr>
    </xdr:pic>
    <xdr:clientData/>
  </xdr:twoCellAnchor>
  <xdr:twoCellAnchor editAs="oneCell">
    <xdr:from>
      <xdr:col>1</xdr:col>
      <xdr:colOff>75953</xdr:colOff>
      <xdr:row>125</xdr:row>
      <xdr:rowOff>57302</xdr:rowOff>
    </xdr:from>
    <xdr:to>
      <xdr:col>10</xdr:col>
      <xdr:colOff>53541</xdr:colOff>
      <xdr:row>149</xdr:row>
      <xdr:rowOff>632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8541" y="20601420"/>
          <a:ext cx="5490882" cy="388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3"/>
  <sheetViews>
    <sheetView tabSelected="1" view="pageBreakPreview" topLeftCell="A34" zoomScale="85" zoomScaleNormal="100" zoomScaleSheetLayoutView="85" workbookViewId="0">
      <selection activeCell="C8" sqref="C8:J10"/>
    </sheetView>
  </sheetViews>
  <sheetFormatPr defaultColWidth="8.90625" defaultRowHeight="13"/>
  <cols>
    <col min="1" max="1" width="4.08984375" style="145" customWidth="1"/>
    <col min="2" max="2" width="24.54296875" style="91" customWidth="1"/>
    <col min="3" max="3" width="11.453125" style="91" customWidth="1"/>
    <col min="4" max="4" width="15.08984375" style="91" customWidth="1"/>
    <col min="5" max="5" width="16.81640625" style="91" customWidth="1"/>
    <col min="6" max="6" width="14.1796875" style="91" customWidth="1"/>
    <col min="7" max="7" width="4.453125" style="91" customWidth="1"/>
    <col min="8" max="8" width="1.81640625" style="91" customWidth="1"/>
    <col min="9" max="9" width="12.08984375" style="91" customWidth="1"/>
    <col min="10" max="10" width="4.90625" style="91" customWidth="1"/>
    <col min="11" max="11" width="8.90625" style="91"/>
    <col min="12" max="12" width="8.90625" style="91" hidden="1" customWidth="1"/>
    <col min="13" max="13" width="8.90625" style="91"/>
    <col min="14" max="14" width="15.90625" style="91" customWidth="1"/>
    <col min="15" max="16384" width="8.90625" style="91"/>
  </cols>
  <sheetData>
    <row r="1" spans="1:16" ht="28.75" customHeight="1">
      <c r="A1" s="189" t="s">
        <v>123</v>
      </c>
      <c r="B1" s="189"/>
      <c r="C1" s="190" t="s">
        <v>125</v>
      </c>
      <c r="D1" s="191"/>
      <c r="E1" s="191"/>
      <c r="F1" s="191"/>
      <c r="G1" s="191"/>
      <c r="H1" s="191"/>
      <c r="I1" s="191"/>
      <c r="J1" s="191"/>
      <c r="L1" s="92"/>
    </row>
    <row r="2" spans="1:16" ht="22.5" customHeight="1">
      <c r="A2" s="262" t="s">
        <v>0</v>
      </c>
      <c r="B2" s="93" t="s">
        <v>1</v>
      </c>
      <c r="C2" s="267"/>
      <c r="D2" s="268"/>
      <c r="E2" s="268"/>
      <c r="F2" s="268"/>
      <c r="G2" s="268"/>
      <c r="H2" s="268"/>
      <c r="I2" s="268"/>
      <c r="J2" s="274"/>
      <c r="L2" s="92"/>
    </row>
    <row r="3" spans="1:16" ht="20.25" customHeight="1">
      <c r="A3" s="263"/>
      <c r="B3" s="93" t="s">
        <v>2</v>
      </c>
      <c r="C3" s="204" t="s">
        <v>3</v>
      </c>
      <c r="D3" s="233"/>
      <c r="E3" s="233"/>
      <c r="F3" s="233"/>
      <c r="G3" s="233"/>
      <c r="H3" s="233"/>
      <c r="I3" s="233"/>
      <c r="J3" s="192"/>
    </row>
    <row r="4" spans="1:16" ht="23.25" customHeight="1">
      <c r="A4" s="263"/>
      <c r="B4" s="93" t="s">
        <v>4</v>
      </c>
      <c r="C4" s="94" t="s">
        <v>132</v>
      </c>
      <c r="D4" s="95"/>
      <c r="E4" s="94" t="s">
        <v>128</v>
      </c>
      <c r="F4" s="192"/>
      <c r="G4" s="193"/>
      <c r="H4" s="193"/>
      <c r="I4" s="193"/>
      <c r="J4" s="193"/>
    </row>
    <row r="5" spans="1:16" ht="24" customHeight="1">
      <c r="A5" s="263"/>
      <c r="B5" s="93" t="s">
        <v>5</v>
      </c>
      <c r="C5" s="267"/>
      <c r="D5" s="268"/>
      <c r="E5" s="268"/>
      <c r="F5" s="268"/>
      <c r="G5" s="268"/>
      <c r="H5" s="268"/>
      <c r="I5" s="268"/>
      <c r="J5" s="274"/>
      <c r="L5" s="96"/>
      <c r="M5" s="96"/>
      <c r="N5" s="96"/>
      <c r="O5" s="96"/>
      <c r="P5" s="96"/>
    </row>
    <row r="6" spans="1:16" ht="21.65" customHeight="1">
      <c r="A6" s="263"/>
      <c r="B6" s="93" t="s">
        <v>6</v>
      </c>
      <c r="C6" s="267" t="s">
        <v>94</v>
      </c>
      <c r="D6" s="268"/>
      <c r="E6" s="268"/>
      <c r="F6" s="268"/>
      <c r="G6" s="268"/>
      <c r="H6" s="268"/>
      <c r="I6" s="268"/>
      <c r="J6" s="274"/>
      <c r="L6" s="96"/>
      <c r="M6" s="97"/>
      <c r="N6" s="96"/>
      <c r="O6" s="96"/>
      <c r="P6" s="96"/>
    </row>
    <row r="7" spans="1:16" ht="24.65" customHeight="1">
      <c r="A7" s="263"/>
      <c r="B7" s="98" t="s">
        <v>7</v>
      </c>
      <c r="C7" s="305" t="s">
        <v>189</v>
      </c>
      <c r="D7" s="306"/>
      <c r="E7" s="306"/>
      <c r="F7" s="307"/>
      <c r="G7" s="307"/>
      <c r="H7" s="307"/>
      <c r="I7" s="307"/>
      <c r="J7" s="99" t="s">
        <v>8</v>
      </c>
      <c r="L7" s="96"/>
      <c r="M7" s="97"/>
      <c r="N7" s="96"/>
      <c r="O7" s="96"/>
      <c r="P7" s="96"/>
    </row>
    <row r="8" spans="1:16" ht="24.65" customHeight="1">
      <c r="A8" s="263"/>
      <c r="B8" s="265" t="s">
        <v>9</v>
      </c>
      <c r="C8" s="309"/>
      <c r="D8" s="310"/>
      <c r="E8" s="310"/>
      <c r="F8" s="310"/>
      <c r="G8" s="310"/>
      <c r="H8" s="310"/>
      <c r="I8" s="310"/>
      <c r="J8" s="311"/>
      <c r="L8" s="96"/>
      <c r="M8" s="97"/>
      <c r="N8" s="96"/>
      <c r="O8" s="96"/>
      <c r="P8" s="96"/>
    </row>
    <row r="9" spans="1:16" ht="24.65" customHeight="1">
      <c r="A9" s="263"/>
      <c r="B9" s="308"/>
      <c r="C9" s="309"/>
      <c r="D9" s="310"/>
      <c r="E9" s="310"/>
      <c r="F9" s="310"/>
      <c r="G9" s="310"/>
      <c r="H9" s="310"/>
      <c r="I9" s="310"/>
      <c r="J9" s="311"/>
      <c r="L9" s="96"/>
      <c r="M9" s="97"/>
      <c r="N9" s="96"/>
      <c r="O9" s="96"/>
      <c r="P9" s="96"/>
    </row>
    <row r="10" spans="1:16" ht="24.65" customHeight="1">
      <c r="A10" s="264"/>
      <c r="B10" s="266"/>
      <c r="C10" s="287"/>
      <c r="D10" s="288"/>
      <c r="E10" s="288"/>
      <c r="F10" s="288"/>
      <c r="G10" s="288"/>
      <c r="H10" s="288"/>
      <c r="I10" s="288"/>
      <c r="J10" s="289"/>
      <c r="L10" s="96"/>
      <c r="M10" s="97"/>
      <c r="N10" s="96"/>
      <c r="O10" s="96"/>
      <c r="P10" s="96"/>
    </row>
    <row r="11" spans="1:16" ht="20.25" customHeight="1">
      <c r="A11" s="262" t="s">
        <v>10</v>
      </c>
      <c r="B11" s="93" t="s">
        <v>11</v>
      </c>
      <c r="C11" s="267"/>
      <c r="D11" s="268"/>
      <c r="E11" s="268"/>
      <c r="F11" s="268"/>
      <c r="G11" s="269"/>
      <c r="H11" s="269"/>
      <c r="I11" s="269"/>
      <c r="J11" s="270"/>
      <c r="L11" s="96"/>
      <c r="M11" s="97"/>
      <c r="N11" s="96"/>
      <c r="O11" s="96"/>
      <c r="P11" s="96"/>
    </row>
    <row r="12" spans="1:16" ht="20.25" customHeight="1">
      <c r="A12" s="263"/>
      <c r="B12" s="93" t="s">
        <v>12</v>
      </c>
      <c r="C12" s="267"/>
      <c r="D12" s="268"/>
      <c r="E12" s="268"/>
      <c r="F12" s="268"/>
      <c r="G12" s="269"/>
      <c r="H12" s="269"/>
      <c r="I12" s="269"/>
      <c r="J12" s="270"/>
      <c r="L12" s="96"/>
      <c r="M12" s="96"/>
      <c r="N12" s="96"/>
      <c r="O12" s="96"/>
      <c r="P12" s="96"/>
    </row>
    <row r="13" spans="1:16" ht="20.25" customHeight="1">
      <c r="A13" s="264"/>
      <c r="B13" s="93" t="s">
        <v>13</v>
      </c>
      <c r="C13" s="295"/>
      <c r="D13" s="296"/>
      <c r="E13" s="296"/>
      <c r="F13" s="296"/>
      <c r="G13" s="297"/>
      <c r="H13" s="297"/>
      <c r="I13" s="297"/>
      <c r="J13" s="298"/>
      <c r="L13" s="96"/>
      <c r="M13" s="96"/>
      <c r="N13" s="96"/>
      <c r="O13" s="96"/>
      <c r="P13" s="96"/>
    </row>
    <row r="14" spans="1:16" ht="20.25" customHeight="1">
      <c r="A14" s="299" t="s">
        <v>127</v>
      </c>
      <c r="B14" s="93" t="s">
        <v>14</v>
      </c>
      <c r="C14" s="267"/>
      <c r="D14" s="268"/>
      <c r="E14" s="300"/>
      <c r="F14" s="233" t="s">
        <v>15</v>
      </c>
      <c r="G14" s="233"/>
      <c r="H14" s="233"/>
      <c r="I14" s="233"/>
      <c r="J14" s="192"/>
    </row>
    <row r="15" spans="1:16" ht="20.25" customHeight="1">
      <c r="A15" s="263"/>
      <c r="B15" s="93" t="s">
        <v>16</v>
      </c>
      <c r="C15" s="267"/>
      <c r="D15" s="268"/>
      <c r="E15" s="300"/>
      <c r="F15" s="233" t="s">
        <v>17</v>
      </c>
      <c r="G15" s="233"/>
      <c r="H15" s="233"/>
      <c r="I15" s="233"/>
      <c r="J15" s="192"/>
    </row>
    <row r="16" spans="1:16" ht="20.25" customHeight="1">
      <c r="A16" s="263"/>
      <c r="B16" s="93" t="s">
        <v>18</v>
      </c>
      <c r="C16" s="100" t="s">
        <v>19</v>
      </c>
      <c r="D16" s="101"/>
      <c r="E16" s="102" t="s">
        <v>20</v>
      </c>
      <c r="F16" s="103" t="s">
        <v>21</v>
      </c>
      <c r="G16" s="233"/>
      <c r="H16" s="233"/>
      <c r="I16" s="233"/>
      <c r="J16" s="104" t="s">
        <v>22</v>
      </c>
    </row>
    <row r="17" spans="1:12" ht="21.65" customHeight="1">
      <c r="A17" s="263"/>
      <c r="B17" s="265" t="s">
        <v>23</v>
      </c>
      <c r="C17" s="105" t="s">
        <v>24</v>
      </c>
      <c r="D17" s="301" t="s">
        <v>25</v>
      </c>
      <c r="E17" s="301"/>
      <c r="F17" s="301"/>
      <c r="G17" s="301"/>
      <c r="H17" s="301"/>
      <c r="I17" s="301"/>
      <c r="J17" s="302"/>
    </row>
    <row r="18" spans="1:12" ht="21.65" customHeight="1">
      <c r="A18" s="263"/>
      <c r="B18" s="266"/>
      <c r="C18" s="105" t="s">
        <v>26</v>
      </c>
      <c r="D18" s="106"/>
      <c r="E18" s="107" t="s">
        <v>27</v>
      </c>
      <c r="F18" s="108" t="s">
        <v>28</v>
      </c>
      <c r="G18" s="303"/>
      <c r="H18" s="303"/>
      <c r="I18" s="303"/>
      <c r="J18" s="109" t="s">
        <v>29</v>
      </c>
    </row>
    <row r="19" spans="1:12" ht="24" customHeight="1">
      <c r="A19" s="263"/>
      <c r="B19" s="93" t="s">
        <v>30</v>
      </c>
      <c r="C19" s="304"/>
      <c r="D19" s="269"/>
      <c r="E19" s="269"/>
      <c r="F19" s="269"/>
      <c r="G19" s="269"/>
      <c r="H19" s="269"/>
      <c r="I19" s="269"/>
      <c r="J19" s="270"/>
    </row>
    <row r="20" spans="1:12" ht="20.25" customHeight="1">
      <c r="A20" s="264"/>
      <c r="B20" s="93" t="s">
        <v>31</v>
      </c>
      <c r="C20" s="110" t="s">
        <v>32</v>
      </c>
      <c r="D20" s="268"/>
      <c r="E20" s="268"/>
      <c r="F20" s="268"/>
      <c r="G20" s="268"/>
      <c r="H20" s="268"/>
      <c r="I20" s="268"/>
      <c r="J20" s="274"/>
    </row>
    <row r="21" spans="1:12" ht="20.25" customHeight="1">
      <c r="A21" s="262" t="s">
        <v>33</v>
      </c>
      <c r="B21" s="111" t="s">
        <v>34</v>
      </c>
      <c r="C21" s="267" t="s">
        <v>35</v>
      </c>
      <c r="D21" s="274"/>
      <c r="E21" s="112"/>
      <c r="F21" s="268" t="s">
        <v>36</v>
      </c>
      <c r="G21" s="268"/>
      <c r="H21" s="268"/>
      <c r="I21" s="268"/>
      <c r="J21" s="274"/>
    </row>
    <row r="22" spans="1:12" ht="20.25" customHeight="1">
      <c r="A22" s="263"/>
      <c r="B22" s="93" t="s">
        <v>37</v>
      </c>
      <c r="C22" s="113" t="s">
        <v>38</v>
      </c>
      <c r="D22" s="114" t="s">
        <v>39</v>
      </c>
      <c r="E22" s="115" t="s">
        <v>40</v>
      </c>
      <c r="F22" s="292" t="s">
        <v>120</v>
      </c>
      <c r="G22" s="293"/>
      <c r="H22" s="293"/>
      <c r="I22" s="293"/>
      <c r="J22" s="294"/>
    </row>
    <row r="23" spans="1:12" ht="20.25" customHeight="1">
      <c r="A23" s="263"/>
      <c r="B23" s="93" t="s">
        <v>41</v>
      </c>
      <c r="C23" s="267" t="s">
        <v>42</v>
      </c>
      <c r="D23" s="268"/>
      <c r="E23" s="268"/>
      <c r="F23" s="268"/>
      <c r="G23" s="268"/>
      <c r="H23" s="268"/>
      <c r="I23" s="268"/>
      <c r="J23" s="274"/>
    </row>
    <row r="24" spans="1:12" ht="20.25" customHeight="1">
      <c r="A24" s="263"/>
      <c r="B24" s="290" t="s">
        <v>43</v>
      </c>
      <c r="C24" s="271" t="s">
        <v>96</v>
      </c>
      <c r="D24" s="272"/>
      <c r="E24" s="273"/>
      <c r="F24" s="115" t="s">
        <v>44</v>
      </c>
      <c r="G24" s="233"/>
      <c r="H24" s="233"/>
      <c r="I24" s="233"/>
      <c r="J24" s="116" t="s">
        <v>45</v>
      </c>
    </row>
    <row r="25" spans="1:12" ht="20.25" customHeight="1">
      <c r="A25" s="263"/>
      <c r="B25" s="291"/>
      <c r="C25" s="117" t="s">
        <v>46</v>
      </c>
      <c r="D25" s="268"/>
      <c r="E25" s="274"/>
      <c r="F25" s="115" t="s">
        <v>47</v>
      </c>
      <c r="G25" s="275"/>
      <c r="H25" s="275"/>
      <c r="I25" s="275"/>
      <c r="J25" s="118" t="s">
        <v>45</v>
      </c>
    </row>
    <row r="26" spans="1:12" ht="20.25" customHeight="1">
      <c r="A26" s="263"/>
      <c r="B26" s="93" t="s">
        <v>48</v>
      </c>
      <c r="C26" s="271" t="s">
        <v>95</v>
      </c>
      <c r="D26" s="272"/>
      <c r="E26" s="272"/>
      <c r="F26" s="272"/>
      <c r="G26" s="272"/>
      <c r="H26" s="272"/>
      <c r="I26" s="272"/>
      <c r="J26" s="273"/>
    </row>
    <row r="27" spans="1:12" ht="20.25" customHeight="1">
      <c r="A27" s="262" t="s">
        <v>49</v>
      </c>
      <c r="B27" s="93" t="s">
        <v>50</v>
      </c>
      <c r="C27" s="267"/>
      <c r="D27" s="268"/>
      <c r="E27" s="268"/>
      <c r="F27" s="268"/>
      <c r="G27" s="268"/>
      <c r="H27" s="268"/>
      <c r="I27" s="268"/>
      <c r="J27" s="274"/>
    </row>
    <row r="28" spans="1:12" ht="20.25" customHeight="1">
      <c r="A28" s="263"/>
      <c r="B28" s="119" t="s">
        <v>51</v>
      </c>
      <c r="C28" s="276"/>
      <c r="D28" s="277"/>
      <c r="E28" s="277"/>
      <c r="F28" s="211" t="s">
        <v>52</v>
      </c>
      <c r="G28" s="211"/>
      <c r="H28" s="211"/>
      <c r="I28" s="211"/>
      <c r="J28" s="278"/>
      <c r="L28" s="91" t="s">
        <v>53</v>
      </c>
    </row>
    <row r="29" spans="1:12" ht="20.25" customHeight="1">
      <c r="A29" s="263"/>
      <c r="B29" s="265" t="s">
        <v>54</v>
      </c>
      <c r="C29" s="279" t="s">
        <v>55</v>
      </c>
      <c r="D29" s="280"/>
      <c r="E29" s="281"/>
      <c r="F29" s="279" t="s">
        <v>56</v>
      </c>
      <c r="G29" s="280"/>
      <c r="H29" s="280"/>
      <c r="I29" s="280"/>
      <c r="J29" s="281"/>
      <c r="L29" s="91" t="s">
        <v>57</v>
      </c>
    </row>
    <row r="30" spans="1:12" ht="30" customHeight="1">
      <c r="A30" s="263"/>
      <c r="B30" s="266"/>
      <c r="C30" s="282" t="s">
        <v>58</v>
      </c>
      <c r="D30" s="283"/>
      <c r="E30" s="120" t="s">
        <v>59</v>
      </c>
      <c r="F30" s="284"/>
      <c r="G30" s="285"/>
      <c r="H30" s="285"/>
      <c r="I30" s="285"/>
      <c r="J30" s="286"/>
      <c r="L30" s="91" t="s">
        <v>60</v>
      </c>
    </row>
    <row r="31" spans="1:12" ht="23.4" customHeight="1">
      <c r="A31" s="263"/>
      <c r="B31" s="121" t="s">
        <v>61</v>
      </c>
      <c r="C31" s="287" t="s">
        <v>62</v>
      </c>
      <c r="D31" s="288"/>
      <c r="E31" s="288"/>
      <c r="F31" s="288"/>
      <c r="G31" s="288"/>
      <c r="H31" s="288"/>
      <c r="I31" s="288"/>
      <c r="J31" s="289"/>
    </row>
    <row r="32" spans="1:12" ht="24" customHeight="1">
      <c r="A32" s="263"/>
      <c r="B32" s="122" t="s">
        <v>63</v>
      </c>
      <c r="C32" s="267" t="s">
        <v>64</v>
      </c>
      <c r="D32" s="268"/>
      <c r="E32" s="268"/>
      <c r="F32" s="268"/>
      <c r="G32" s="269"/>
      <c r="H32" s="269"/>
      <c r="I32" s="269"/>
      <c r="J32" s="270"/>
    </row>
    <row r="33" spans="1:16" ht="22.5" customHeight="1">
      <c r="A33" s="263"/>
      <c r="B33" s="244" t="s">
        <v>65</v>
      </c>
      <c r="C33" s="247"/>
      <c r="D33" s="248"/>
      <c r="E33" s="248"/>
      <c r="F33" s="248"/>
      <c r="G33" s="249"/>
      <c r="H33" s="249"/>
      <c r="I33" s="249"/>
      <c r="J33" s="250"/>
    </row>
    <row r="34" spans="1:16" ht="20.25" customHeight="1">
      <c r="A34" s="263"/>
      <c r="B34" s="245"/>
      <c r="C34" s="247"/>
      <c r="D34" s="248"/>
      <c r="E34" s="248"/>
      <c r="F34" s="248"/>
      <c r="G34" s="249"/>
      <c r="H34" s="249"/>
      <c r="I34" s="249"/>
      <c r="J34" s="250"/>
      <c r="L34" s="123" t="s">
        <v>68</v>
      </c>
    </row>
    <row r="35" spans="1:16" ht="19.25" customHeight="1">
      <c r="A35" s="263"/>
      <c r="B35" s="246"/>
      <c r="C35" s="251"/>
      <c r="D35" s="252"/>
      <c r="E35" s="252"/>
      <c r="F35" s="252"/>
      <c r="G35" s="253"/>
      <c r="H35" s="253"/>
      <c r="I35" s="253"/>
      <c r="J35" s="254"/>
      <c r="L35" s="124" t="s">
        <v>69</v>
      </c>
    </row>
    <row r="36" spans="1:16" ht="24.65" customHeight="1">
      <c r="A36" s="264"/>
      <c r="B36" s="121" t="s">
        <v>66</v>
      </c>
      <c r="C36" s="255"/>
      <c r="D36" s="256"/>
      <c r="E36" s="256"/>
      <c r="F36" s="257" t="s">
        <v>67</v>
      </c>
      <c r="G36" s="257"/>
      <c r="H36" s="257"/>
      <c r="I36" s="257"/>
      <c r="J36" s="258"/>
      <c r="L36" s="124" t="s">
        <v>71</v>
      </c>
    </row>
    <row r="37" spans="1:16" ht="21" customHeight="1">
      <c r="A37" s="235" t="s">
        <v>72</v>
      </c>
      <c r="B37" s="125" t="s">
        <v>181</v>
      </c>
      <c r="C37" s="259" t="s">
        <v>162</v>
      </c>
      <c r="D37" s="260"/>
      <c r="E37" s="261"/>
      <c r="F37" s="238">
        <f>補助金試算!C12</f>
        <v>0</v>
      </c>
      <c r="G37" s="239"/>
      <c r="H37" s="239"/>
      <c r="I37" s="239"/>
      <c r="J37" s="126" t="s">
        <v>149</v>
      </c>
    </row>
    <row r="38" spans="1:16" ht="58.25" customHeight="1">
      <c r="A38" s="236"/>
      <c r="B38" s="127" t="s">
        <v>73</v>
      </c>
      <c r="C38" s="197" t="s">
        <v>171</v>
      </c>
      <c r="D38" s="198"/>
      <c r="E38" s="199"/>
      <c r="F38" s="200">
        <f>補助金試算!H12</f>
        <v>0</v>
      </c>
      <c r="G38" s="201"/>
      <c r="H38" s="201"/>
      <c r="I38" s="201"/>
      <c r="J38" s="128" t="s">
        <v>8</v>
      </c>
      <c r="L38" s="184"/>
      <c r="M38" s="186" t="s">
        <v>183</v>
      </c>
      <c r="N38" s="186">
        <f>F37-F38</f>
        <v>0</v>
      </c>
      <c r="O38" s="187" t="s">
        <v>184</v>
      </c>
      <c r="P38" s="186" t="str">
        <f>IF(N38="","",IF(N38&gt;=250000000,"20％",IF(N38&lt;10000000,"10％","15％")))</f>
        <v>10％</v>
      </c>
    </row>
    <row r="39" spans="1:16" ht="18" customHeight="1">
      <c r="A39" s="236"/>
      <c r="B39" s="127" t="s">
        <v>74</v>
      </c>
      <c r="C39" s="129" t="s">
        <v>75</v>
      </c>
      <c r="D39" s="209"/>
      <c r="E39" s="192"/>
      <c r="F39" s="207"/>
      <c r="G39" s="208"/>
      <c r="H39" s="208"/>
      <c r="I39" s="208"/>
      <c r="J39" s="130" t="s">
        <v>8</v>
      </c>
      <c r="L39" s="185"/>
      <c r="M39" s="188" t="s">
        <v>185</v>
      </c>
      <c r="N39" s="188">
        <f>N38*P38</f>
        <v>0</v>
      </c>
      <c r="O39" s="187"/>
      <c r="P39" s="187"/>
    </row>
    <row r="40" spans="1:16" ht="17.25" customHeight="1">
      <c r="A40" s="236"/>
      <c r="B40" s="205" t="s">
        <v>76</v>
      </c>
      <c r="C40" s="129" t="s">
        <v>77</v>
      </c>
      <c r="D40" s="204"/>
      <c r="E40" s="192"/>
      <c r="F40" s="240"/>
      <c r="G40" s="241"/>
      <c r="H40" s="241"/>
      <c r="I40" s="241"/>
      <c r="J40" s="202" t="s">
        <v>8</v>
      </c>
    </row>
    <row r="41" spans="1:16" ht="17.25" customHeight="1">
      <c r="A41" s="236"/>
      <c r="B41" s="206"/>
      <c r="C41" s="129" t="s">
        <v>78</v>
      </c>
      <c r="D41" s="204"/>
      <c r="E41" s="192"/>
      <c r="F41" s="242"/>
      <c r="G41" s="243"/>
      <c r="H41" s="243"/>
      <c r="I41" s="243"/>
      <c r="J41" s="203"/>
    </row>
    <row r="42" spans="1:16" ht="17.25" customHeight="1">
      <c r="A42" s="236"/>
      <c r="B42" s="205" t="s">
        <v>79</v>
      </c>
      <c r="C42" s="131" t="s">
        <v>80</v>
      </c>
      <c r="D42" s="204" t="s">
        <v>81</v>
      </c>
      <c r="E42" s="192"/>
      <c r="F42" s="207"/>
      <c r="G42" s="208"/>
      <c r="H42" s="208"/>
      <c r="I42" s="208"/>
      <c r="J42" s="132" t="s">
        <v>8</v>
      </c>
    </row>
    <row r="43" spans="1:16" ht="17.25" customHeight="1">
      <c r="A43" s="236"/>
      <c r="B43" s="206"/>
      <c r="C43" s="133" t="s">
        <v>82</v>
      </c>
      <c r="D43" s="204" t="s">
        <v>83</v>
      </c>
      <c r="E43" s="192"/>
      <c r="F43" s="207"/>
      <c r="G43" s="208"/>
      <c r="H43" s="208"/>
      <c r="I43" s="208"/>
      <c r="J43" s="132" t="s">
        <v>8</v>
      </c>
    </row>
    <row r="44" spans="1:16" ht="22.25" customHeight="1">
      <c r="A44" s="236"/>
      <c r="B44" s="127" t="s">
        <v>84</v>
      </c>
      <c r="C44" s="204" t="s">
        <v>85</v>
      </c>
      <c r="D44" s="233"/>
      <c r="E44" s="134" t="s">
        <v>86</v>
      </c>
      <c r="F44" s="214"/>
      <c r="G44" s="215"/>
      <c r="H44" s="215"/>
      <c r="I44" s="215"/>
      <c r="J44" s="128" t="s">
        <v>8</v>
      </c>
    </row>
    <row r="45" spans="1:16" ht="20.25" customHeight="1">
      <c r="A45" s="237"/>
      <c r="B45" s="127" t="s">
        <v>87</v>
      </c>
      <c r="C45" s="216" t="s">
        <v>182</v>
      </c>
      <c r="D45" s="217"/>
      <c r="E45" s="218"/>
      <c r="F45" s="219">
        <f>SUM(F38:I44)</f>
        <v>0</v>
      </c>
      <c r="G45" s="220"/>
      <c r="H45" s="220"/>
      <c r="I45" s="220"/>
      <c r="J45" s="130" t="s">
        <v>8</v>
      </c>
    </row>
    <row r="46" spans="1:16" ht="20.149999999999999" customHeight="1">
      <c r="A46" s="221" t="s">
        <v>88</v>
      </c>
      <c r="B46" s="222"/>
      <c r="C46" s="91" t="s">
        <v>89</v>
      </c>
      <c r="D46" s="135" t="s">
        <v>90</v>
      </c>
      <c r="E46" s="135" t="s">
        <v>91</v>
      </c>
      <c r="F46" s="227" t="s">
        <v>92</v>
      </c>
      <c r="G46" s="228"/>
      <c r="H46" s="229"/>
      <c r="I46" s="228" t="s">
        <v>93</v>
      </c>
      <c r="J46" s="229"/>
    </row>
    <row r="47" spans="1:16" ht="20.149999999999999" customHeight="1">
      <c r="A47" s="223"/>
      <c r="B47" s="224"/>
      <c r="C47" s="136"/>
      <c r="D47" s="137"/>
      <c r="E47" s="137"/>
      <c r="F47" s="230"/>
      <c r="G47" s="231"/>
      <c r="H47" s="232"/>
      <c r="I47" s="138"/>
      <c r="J47" s="139" t="s">
        <v>70</v>
      </c>
    </row>
    <row r="48" spans="1:16" ht="20.149999999999999" customHeight="1">
      <c r="A48" s="223"/>
      <c r="B48" s="224"/>
      <c r="C48" s="136"/>
      <c r="D48" s="140"/>
      <c r="E48" s="140"/>
      <c r="F48" s="194"/>
      <c r="G48" s="195"/>
      <c r="H48" s="196"/>
      <c r="I48" s="141"/>
      <c r="J48" s="142" t="s">
        <v>70</v>
      </c>
    </row>
    <row r="49" spans="1:10" ht="20.149999999999999" customHeight="1">
      <c r="A49" s="223"/>
      <c r="B49" s="224"/>
      <c r="C49" s="136"/>
      <c r="D49" s="140"/>
      <c r="E49" s="140"/>
      <c r="F49" s="194"/>
      <c r="G49" s="195"/>
      <c r="H49" s="196"/>
      <c r="I49" s="141"/>
      <c r="J49" s="139" t="s">
        <v>70</v>
      </c>
    </row>
    <row r="50" spans="1:10" ht="20.149999999999999" customHeight="1">
      <c r="A50" s="223"/>
      <c r="B50" s="224"/>
      <c r="C50" s="136"/>
      <c r="D50" s="140"/>
      <c r="E50" s="140"/>
      <c r="F50" s="194"/>
      <c r="G50" s="195"/>
      <c r="H50" s="196"/>
      <c r="I50" s="141"/>
      <c r="J50" s="139" t="s">
        <v>70</v>
      </c>
    </row>
    <row r="51" spans="1:10" ht="20.149999999999999" customHeight="1">
      <c r="A51" s="225"/>
      <c r="B51" s="226"/>
      <c r="C51" s="136"/>
      <c r="D51" s="140"/>
      <c r="E51" s="140"/>
      <c r="F51" s="194"/>
      <c r="G51" s="195"/>
      <c r="H51" s="196"/>
      <c r="I51" s="143"/>
      <c r="J51" s="144" t="s">
        <v>70</v>
      </c>
    </row>
    <row r="52" spans="1:10" ht="76.25" customHeight="1">
      <c r="A52" s="234" t="s">
        <v>131</v>
      </c>
      <c r="B52" s="229"/>
      <c r="C52" s="233"/>
      <c r="D52" s="233"/>
      <c r="E52" s="233"/>
      <c r="F52" s="233"/>
      <c r="G52" s="233"/>
      <c r="H52" s="233"/>
      <c r="I52" s="233"/>
      <c r="J52" s="192"/>
    </row>
    <row r="53" spans="1:10" ht="20.149999999999999" customHeight="1">
      <c r="A53" s="210"/>
      <c r="B53" s="211"/>
      <c r="C53" s="211"/>
      <c r="D53" s="211"/>
      <c r="E53" s="211"/>
      <c r="F53" s="211"/>
      <c r="G53" s="212"/>
      <c r="H53" s="212"/>
      <c r="I53" s="212"/>
      <c r="J53" s="213"/>
    </row>
  </sheetData>
  <sheetProtection password="CC61" sheet="1" objects="1" scenarios="1"/>
  <mergeCells count="85">
    <mergeCell ref="A2:A10"/>
    <mergeCell ref="C2:J2"/>
    <mergeCell ref="C3:J3"/>
    <mergeCell ref="C5:J5"/>
    <mergeCell ref="C6:J6"/>
    <mergeCell ref="C7:E7"/>
    <mergeCell ref="F7:I7"/>
    <mergeCell ref="B8:B10"/>
    <mergeCell ref="C8:J10"/>
    <mergeCell ref="A11:A13"/>
    <mergeCell ref="C11:J11"/>
    <mergeCell ref="C12:J12"/>
    <mergeCell ref="C13:J13"/>
    <mergeCell ref="A14:A20"/>
    <mergeCell ref="C14:E14"/>
    <mergeCell ref="F14:J14"/>
    <mergeCell ref="C15:E15"/>
    <mergeCell ref="F15:J15"/>
    <mergeCell ref="G16:I16"/>
    <mergeCell ref="B17:B18"/>
    <mergeCell ref="D17:J17"/>
    <mergeCell ref="G18:I18"/>
    <mergeCell ref="C19:J19"/>
    <mergeCell ref="D20:J20"/>
    <mergeCell ref="A21:A26"/>
    <mergeCell ref="C21:D21"/>
    <mergeCell ref="F21:J21"/>
    <mergeCell ref="C23:J23"/>
    <mergeCell ref="B24:B25"/>
    <mergeCell ref="F22:J22"/>
    <mergeCell ref="A27:A36"/>
    <mergeCell ref="B29:B30"/>
    <mergeCell ref="C32:J32"/>
    <mergeCell ref="C24:E24"/>
    <mergeCell ref="G24:I24"/>
    <mergeCell ref="D25:E25"/>
    <mergeCell ref="G25:I25"/>
    <mergeCell ref="C26:J26"/>
    <mergeCell ref="C27:J27"/>
    <mergeCell ref="C28:E28"/>
    <mergeCell ref="F28:J28"/>
    <mergeCell ref="C29:E29"/>
    <mergeCell ref="F29:J29"/>
    <mergeCell ref="C30:D30"/>
    <mergeCell ref="F30:J30"/>
    <mergeCell ref="C31:J31"/>
    <mergeCell ref="D40:E40"/>
    <mergeCell ref="F40:I41"/>
    <mergeCell ref="B33:B35"/>
    <mergeCell ref="C33:J35"/>
    <mergeCell ref="C36:E36"/>
    <mergeCell ref="F36:J36"/>
    <mergeCell ref="C37:E37"/>
    <mergeCell ref="A53:J53"/>
    <mergeCell ref="F44:I44"/>
    <mergeCell ref="C45:E45"/>
    <mergeCell ref="F45:I45"/>
    <mergeCell ref="A46:B51"/>
    <mergeCell ref="F46:H46"/>
    <mergeCell ref="I46:J46"/>
    <mergeCell ref="F47:H47"/>
    <mergeCell ref="F48:H48"/>
    <mergeCell ref="F49:H49"/>
    <mergeCell ref="F50:H50"/>
    <mergeCell ref="C44:D44"/>
    <mergeCell ref="A52:B52"/>
    <mergeCell ref="C52:J52"/>
    <mergeCell ref="A37:A45"/>
    <mergeCell ref="F37:I37"/>
    <mergeCell ref="A1:B1"/>
    <mergeCell ref="C1:J1"/>
    <mergeCell ref="F4:J4"/>
    <mergeCell ref="F51:H51"/>
    <mergeCell ref="C38:E38"/>
    <mergeCell ref="F38:I38"/>
    <mergeCell ref="J40:J41"/>
    <mergeCell ref="D41:E41"/>
    <mergeCell ref="B42:B43"/>
    <mergeCell ref="D42:E42"/>
    <mergeCell ref="F42:I42"/>
    <mergeCell ref="D43:E43"/>
    <mergeCell ref="F43:I43"/>
    <mergeCell ref="D39:E39"/>
    <mergeCell ref="F39:I39"/>
    <mergeCell ref="B40:B41"/>
  </mergeCells>
  <phoneticPr fontId="2"/>
  <dataValidations count="2">
    <dataValidation type="list" allowBlank="1" showInputMessage="1" showErrorMessage="1" sqref="C28:E28">
      <formula1>$L$28:$L$30</formula1>
    </dataValidation>
    <dataValidation type="list" allowBlank="1" showInputMessage="1" showErrorMessage="1" sqref="C36:E36">
      <formula1>$L$34:$L$36</formula1>
    </dataValidation>
  </dataValidations>
  <pageMargins left="0.39370078740157483" right="0" top="0.78740157480314965" bottom="0" header="0.59055118110236227" footer="0"/>
  <pageSetup paperSize="9" scale="82" orientation="portrait" horizontalDpi="4294967293" r:id="rId1"/>
  <headerFooter alignWithMargins="0">
    <oddHeader>&amp;L整備計画書</oddHeader>
  </headerFooter>
  <rowBreaks count="1" manualBreakCount="1">
    <brk id="4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20"/>
  <sheetViews>
    <sheetView view="pageBreakPreview" zoomScaleNormal="100" zoomScaleSheetLayoutView="100" workbookViewId="0">
      <selection activeCell="H22" sqref="H22"/>
    </sheetView>
  </sheetViews>
  <sheetFormatPr defaultColWidth="8.90625" defaultRowHeight="18"/>
  <cols>
    <col min="1" max="1" width="3.08984375" style="182" customWidth="1"/>
    <col min="2" max="2" width="9" style="182" customWidth="1"/>
    <col min="3" max="10" width="8.90625" style="182"/>
    <col min="11" max="11" width="3.6328125" style="182" customWidth="1"/>
    <col min="12" max="16384" width="8.90625" style="182"/>
  </cols>
  <sheetData>
    <row r="2" spans="1:10">
      <c r="H2" s="313" t="s">
        <v>173</v>
      </c>
      <c r="I2" s="313"/>
      <c r="J2" s="313"/>
    </row>
    <row r="3" spans="1:10">
      <c r="B3" s="314" t="s">
        <v>174</v>
      </c>
      <c r="C3" s="314"/>
      <c r="D3" s="314"/>
    </row>
    <row r="6" spans="1:10" ht="22.5">
      <c r="A6" s="315" t="s">
        <v>179</v>
      </c>
      <c r="B6" s="316"/>
      <c r="C6" s="316"/>
      <c r="D6" s="316"/>
      <c r="E6" s="316"/>
      <c r="F6" s="316"/>
      <c r="G6" s="316"/>
      <c r="H6" s="316"/>
      <c r="I6" s="316"/>
      <c r="J6" s="316"/>
    </row>
    <row r="9" spans="1:10">
      <c r="F9" s="182" t="s">
        <v>175</v>
      </c>
    </row>
    <row r="10" spans="1:10">
      <c r="F10" s="182" t="s">
        <v>176</v>
      </c>
      <c r="G10" s="317"/>
      <c r="H10" s="317"/>
      <c r="I10" s="317"/>
      <c r="J10" s="317"/>
    </row>
    <row r="11" spans="1:10">
      <c r="F11" s="182" t="s">
        <v>177</v>
      </c>
      <c r="G11" s="317"/>
      <c r="H11" s="317"/>
      <c r="I11" s="317"/>
      <c r="J11" s="317"/>
    </row>
    <row r="12" spans="1:10">
      <c r="F12" s="182" t="s">
        <v>178</v>
      </c>
      <c r="G12" s="317"/>
      <c r="H12" s="317"/>
      <c r="I12" s="317"/>
      <c r="J12" s="317"/>
    </row>
    <row r="16" spans="1:10" ht="18" customHeight="1">
      <c r="A16" s="183"/>
      <c r="B16" s="312" t="s">
        <v>180</v>
      </c>
      <c r="C16" s="312"/>
      <c r="D16" s="312"/>
      <c r="E16" s="312"/>
      <c r="F16" s="312"/>
      <c r="G16" s="312"/>
      <c r="H16" s="312"/>
      <c r="I16" s="312"/>
      <c r="J16" s="312"/>
    </row>
    <row r="17" spans="1:10">
      <c r="A17" s="183"/>
      <c r="B17" s="312"/>
      <c r="C17" s="312"/>
      <c r="D17" s="312"/>
      <c r="E17" s="312"/>
      <c r="F17" s="312"/>
      <c r="G17" s="312"/>
      <c r="H17" s="312"/>
      <c r="I17" s="312"/>
      <c r="J17" s="312"/>
    </row>
    <row r="18" spans="1:10">
      <c r="A18" s="183"/>
      <c r="B18" s="312"/>
      <c r="C18" s="312"/>
      <c r="D18" s="312"/>
      <c r="E18" s="312"/>
      <c r="F18" s="312"/>
      <c r="G18" s="312"/>
      <c r="H18" s="312"/>
      <c r="I18" s="312"/>
      <c r="J18" s="312"/>
    </row>
    <row r="19" spans="1:10">
      <c r="A19" s="183"/>
      <c r="B19" s="312"/>
      <c r="C19" s="312"/>
      <c r="D19" s="312"/>
      <c r="E19" s="312"/>
      <c r="F19" s="312"/>
      <c r="G19" s="312"/>
      <c r="H19" s="312"/>
      <c r="I19" s="312"/>
      <c r="J19" s="312"/>
    </row>
    <row r="20" spans="1:10">
      <c r="A20" s="183"/>
      <c r="B20" s="183"/>
      <c r="C20" s="183"/>
      <c r="D20" s="183"/>
      <c r="E20" s="183"/>
      <c r="F20" s="183"/>
      <c r="G20" s="183"/>
      <c r="H20" s="183"/>
      <c r="I20" s="183"/>
      <c r="J20" s="183"/>
    </row>
  </sheetData>
  <mergeCells count="7">
    <mergeCell ref="B16:J19"/>
    <mergeCell ref="H2:J2"/>
    <mergeCell ref="B3:D3"/>
    <mergeCell ref="A6:J6"/>
    <mergeCell ref="G10:J10"/>
    <mergeCell ref="G11:J11"/>
    <mergeCell ref="G12:J12"/>
  </mergeCells>
  <phoneticPr fontId="3"/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18"/>
  <sheetViews>
    <sheetView view="pageBreakPreview" zoomScaleNormal="100" zoomScaleSheetLayoutView="100" workbookViewId="0">
      <selection activeCell="B14" sqref="B14:J14"/>
    </sheetView>
  </sheetViews>
  <sheetFormatPr defaultColWidth="8.90625" defaultRowHeight="13"/>
  <cols>
    <col min="1" max="1" width="6.54296875" style="148" customWidth="1"/>
    <col min="2" max="2" width="13.6328125" style="146" customWidth="1"/>
    <col min="3" max="3" width="14" style="148" customWidth="1"/>
    <col min="4" max="4" width="15.6328125" style="175" customWidth="1"/>
    <col min="5" max="5" width="18.453125" style="148" customWidth="1"/>
    <col min="6" max="6" width="18.90625" style="148" customWidth="1"/>
    <col min="7" max="7" width="14.36328125" style="175" customWidth="1"/>
    <col min="8" max="8" width="17.453125" style="148" customWidth="1"/>
    <col min="9" max="9" width="17.08984375" style="148" customWidth="1"/>
    <col min="10" max="10" width="16.453125" style="148" customWidth="1"/>
    <col min="11" max="12" width="8.90625" style="148"/>
    <col min="13" max="13" width="8.90625" style="148" customWidth="1"/>
    <col min="14" max="14" width="11" style="148" customWidth="1"/>
    <col min="15" max="15" width="12" style="148" customWidth="1"/>
    <col min="16" max="16384" width="8.90625" style="148"/>
  </cols>
  <sheetData>
    <row r="1" spans="2:15">
      <c r="C1" s="146"/>
      <c r="D1" s="147"/>
      <c r="E1" s="146"/>
      <c r="F1" s="146"/>
      <c r="G1" s="147"/>
      <c r="H1" s="146"/>
      <c r="I1" s="146"/>
    </row>
    <row r="2" spans="2:15" ht="14">
      <c r="B2" s="319" t="s">
        <v>170</v>
      </c>
      <c r="C2" s="319"/>
      <c r="D2" s="319"/>
      <c r="E2" s="319"/>
      <c r="F2" s="319"/>
      <c r="G2" s="319"/>
      <c r="H2" s="319"/>
      <c r="I2" s="319"/>
      <c r="J2" s="319"/>
    </row>
    <row r="3" spans="2:15">
      <c r="C3" s="146"/>
      <c r="D3" s="147"/>
      <c r="E3" s="146"/>
      <c r="F3" s="146"/>
      <c r="G3" s="147"/>
      <c r="H3" s="146"/>
      <c r="I3" s="146"/>
    </row>
    <row r="4" spans="2:15">
      <c r="B4" s="322" t="s">
        <v>135</v>
      </c>
      <c r="C4" s="322"/>
      <c r="D4" s="149" t="s">
        <v>136</v>
      </c>
      <c r="E4" s="150" t="s">
        <v>147</v>
      </c>
      <c r="F4" s="323" t="s">
        <v>148</v>
      </c>
      <c r="G4" s="324"/>
      <c r="H4" s="150" t="s">
        <v>137</v>
      </c>
      <c r="I4" s="150" t="s">
        <v>138</v>
      </c>
      <c r="J4" s="150" t="s">
        <v>138</v>
      </c>
    </row>
    <row r="5" spans="2:15" ht="36" customHeight="1">
      <c r="B5" s="321" t="s">
        <v>150</v>
      </c>
      <c r="C5" s="321"/>
      <c r="D5" s="151" t="s">
        <v>169</v>
      </c>
      <c r="E5" s="152" t="s">
        <v>133</v>
      </c>
      <c r="F5" s="320" t="s">
        <v>140</v>
      </c>
      <c r="G5" s="320"/>
      <c r="H5" s="153" t="s">
        <v>145</v>
      </c>
      <c r="I5" s="153" t="s">
        <v>146</v>
      </c>
      <c r="J5" s="153" t="s">
        <v>134</v>
      </c>
      <c r="N5" s="154"/>
      <c r="O5" s="155"/>
    </row>
    <row r="6" spans="2:15" ht="21.65" customHeight="1">
      <c r="B6" s="156" t="s">
        <v>139</v>
      </c>
      <c r="C6" s="157" t="s">
        <v>143</v>
      </c>
      <c r="D6" s="151" t="s">
        <v>143</v>
      </c>
      <c r="E6" s="158" t="s">
        <v>143</v>
      </c>
      <c r="F6" s="158" t="s">
        <v>139</v>
      </c>
      <c r="G6" s="151" t="s">
        <v>143</v>
      </c>
      <c r="H6" s="158" t="s">
        <v>144</v>
      </c>
      <c r="I6" s="158" t="s">
        <v>144</v>
      </c>
      <c r="J6" s="158" t="s">
        <v>144</v>
      </c>
      <c r="N6" s="154"/>
      <c r="O6" s="155"/>
    </row>
    <row r="7" spans="2:15" ht="20.399999999999999" customHeight="1">
      <c r="B7" s="159" t="s">
        <v>141</v>
      </c>
      <c r="C7" s="160"/>
      <c r="D7" s="161"/>
      <c r="E7" s="162"/>
      <c r="F7" s="163"/>
      <c r="G7" s="161"/>
      <c r="H7" s="162"/>
      <c r="I7" s="162"/>
      <c r="J7" s="162"/>
    </row>
    <row r="8" spans="2:15" ht="20.399999999999999" customHeight="1">
      <c r="B8" s="164" t="s">
        <v>142</v>
      </c>
      <c r="C8" s="161"/>
      <c r="D8" s="181">
        <f>ROUNDDOWN(MINA($C$8,$D$7*0.026),0)</f>
        <v>0</v>
      </c>
      <c r="E8" s="162"/>
      <c r="F8" s="163"/>
      <c r="G8" s="161"/>
      <c r="H8" s="162"/>
      <c r="I8" s="162"/>
      <c r="J8" s="162"/>
    </row>
    <row r="9" spans="2:15" ht="20.399999999999999" customHeight="1">
      <c r="B9" s="164"/>
      <c r="C9" s="166"/>
      <c r="D9" s="165"/>
      <c r="E9" s="162"/>
      <c r="F9" s="167"/>
      <c r="G9" s="166"/>
      <c r="H9" s="162"/>
      <c r="I9" s="162"/>
      <c r="J9" s="162"/>
    </row>
    <row r="10" spans="2:15" ht="20.399999999999999" customHeight="1">
      <c r="B10" s="164"/>
      <c r="C10" s="166"/>
      <c r="D10" s="165"/>
      <c r="E10" s="162"/>
      <c r="F10" s="167"/>
      <c r="G10" s="166"/>
      <c r="H10" s="162"/>
      <c r="I10" s="162"/>
      <c r="J10" s="162"/>
    </row>
    <row r="11" spans="2:15" ht="20.399999999999999" customHeight="1" thickBot="1">
      <c r="B11" s="156"/>
      <c r="C11" s="168"/>
      <c r="D11" s="169"/>
      <c r="E11" s="170"/>
      <c r="F11" s="171"/>
      <c r="G11" s="168"/>
      <c r="H11" s="162"/>
      <c r="I11" s="170"/>
      <c r="J11" s="170"/>
    </row>
    <row r="12" spans="2:15" ht="43.75" customHeight="1" thickBot="1">
      <c r="B12" s="172"/>
      <c r="C12" s="176">
        <f>SUM(C7:C11)</f>
        <v>0</v>
      </c>
      <c r="D12" s="176">
        <f>SUM(D7:D11)</f>
        <v>0</v>
      </c>
      <c r="E12" s="177">
        <f>ROUNDDOWN(D12*3/4,0)</f>
        <v>0</v>
      </c>
      <c r="F12" s="177"/>
      <c r="G12" s="178">
        <f>SUM(G7:G11)</f>
        <v>0</v>
      </c>
      <c r="H12" s="179">
        <f>ROUNDDOWN((MINA(G12,E12)),-3)</f>
        <v>0</v>
      </c>
      <c r="I12" s="180">
        <f>ROUNDDOWN(H12*2/3,-3)</f>
        <v>0</v>
      </c>
      <c r="J12" s="177">
        <f>H12-I12</f>
        <v>0</v>
      </c>
    </row>
    <row r="13" spans="2:15">
      <c r="C13" s="146"/>
      <c r="D13" s="147"/>
      <c r="E13" s="146"/>
      <c r="F13" s="146"/>
      <c r="G13" s="147"/>
      <c r="H13" s="146"/>
      <c r="I13" s="146"/>
    </row>
    <row r="14" spans="2:15" ht="52.25" customHeight="1">
      <c r="B14" s="318" t="s">
        <v>168</v>
      </c>
      <c r="C14" s="318"/>
      <c r="D14" s="318"/>
      <c r="E14" s="318"/>
      <c r="F14" s="318"/>
      <c r="G14" s="318"/>
      <c r="H14" s="318"/>
      <c r="I14" s="318"/>
      <c r="J14" s="318"/>
    </row>
    <row r="15" spans="2:15" ht="18" customHeight="1">
      <c r="B15" s="173" t="s">
        <v>172</v>
      </c>
      <c r="C15" s="174"/>
      <c r="D15" s="174"/>
      <c r="E15" s="174"/>
      <c r="F15" s="174"/>
      <c r="G15" s="174"/>
      <c r="H15" s="174"/>
      <c r="I15" s="174"/>
      <c r="J15" s="174"/>
    </row>
    <row r="16" spans="2:15">
      <c r="B16" s="174"/>
      <c r="D16" s="147"/>
      <c r="E16" s="146"/>
      <c r="F16" s="146"/>
      <c r="G16" s="147"/>
      <c r="H16" s="146"/>
      <c r="I16" s="146"/>
    </row>
    <row r="17" spans="2:9">
      <c r="B17" s="174"/>
      <c r="D17" s="147"/>
      <c r="E17" s="146"/>
      <c r="F17" s="146"/>
      <c r="G17" s="147"/>
      <c r="H17" s="146"/>
      <c r="I17" s="146"/>
    </row>
    <row r="18" spans="2:9">
      <c r="B18" s="174"/>
      <c r="D18" s="147"/>
      <c r="E18" s="146"/>
      <c r="F18" s="146"/>
      <c r="G18" s="147"/>
      <c r="H18" s="146"/>
      <c r="I18" s="146"/>
    </row>
  </sheetData>
  <sheetProtection password="CC61" sheet="1" objects="1" scenarios="1"/>
  <mergeCells count="6">
    <mergeCell ref="B14:J14"/>
    <mergeCell ref="B2:J2"/>
    <mergeCell ref="F5:G5"/>
    <mergeCell ref="B5:C5"/>
    <mergeCell ref="B4:C4"/>
    <mergeCell ref="F4:G4"/>
  </mergeCells>
  <phoneticPr fontId="3"/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"/>
  <sheetViews>
    <sheetView topLeftCell="A79" zoomScale="85" zoomScaleNormal="85" workbookViewId="0">
      <selection activeCell="P123" sqref="P123"/>
    </sheetView>
  </sheetViews>
  <sheetFormatPr defaultRowHeight="13"/>
  <sheetData/>
  <phoneticPr fontId="3"/>
  <pageMargins left="0.7" right="0.7" top="0.75" bottom="0.75" header="0.3" footer="0.3"/>
  <pageSetup paperSize="9" scale="91" orientation="portrait" r:id="rId1"/>
  <rowBreaks count="2" manualBreakCount="2">
    <brk id="59" max="10" man="1"/>
    <brk id="12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3"/>
  <sheetViews>
    <sheetView view="pageBreakPreview" topLeftCell="A43" zoomScale="85" zoomScaleNormal="100" zoomScaleSheetLayoutView="85" workbookViewId="0">
      <selection activeCell="C26" sqref="C26:J26"/>
    </sheetView>
  </sheetViews>
  <sheetFormatPr defaultColWidth="8.90625" defaultRowHeight="13"/>
  <cols>
    <col min="1" max="1" width="4.08984375" style="37" customWidth="1"/>
    <col min="2" max="2" width="21.90625" style="5" customWidth="1"/>
    <col min="3" max="3" width="11.453125" style="5" customWidth="1"/>
    <col min="4" max="4" width="15.08984375" style="5" customWidth="1"/>
    <col min="5" max="5" width="16.81640625" style="5" customWidth="1"/>
    <col min="6" max="6" width="14.1796875" style="5" customWidth="1"/>
    <col min="7" max="7" width="4.453125" style="5" customWidth="1"/>
    <col min="8" max="8" width="1.81640625" style="5" customWidth="1"/>
    <col min="9" max="9" width="12.08984375" style="5" customWidth="1"/>
    <col min="10" max="10" width="4.90625" style="5" customWidth="1"/>
    <col min="11" max="11" width="8.90625" style="5" customWidth="1"/>
    <col min="12" max="12" width="8.90625" style="5" hidden="1" customWidth="1"/>
    <col min="13" max="13" width="8.90625" style="5" customWidth="1"/>
    <col min="14" max="16384" width="8.90625" style="5"/>
  </cols>
  <sheetData>
    <row r="1" spans="1:16" ht="28.25" customHeight="1">
      <c r="A1" s="335" t="s">
        <v>123</v>
      </c>
      <c r="B1" s="335"/>
      <c r="C1" s="336" t="s">
        <v>125</v>
      </c>
      <c r="D1" s="337"/>
      <c r="E1" s="337"/>
      <c r="F1" s="337"/>
      <c r="G1" s="337"/>
      <c r="H1" s="337"/>
      <c r="I1" s="337"/>
      <c r="J1" s="337"/>
      <c r="L1" s="38" t="s">
        <v>125</v>
      </c>
    </row>
    <row r="2" spans="1:16" ht="22.5" customHeight="1">
      <c r="A2" s="402" t="s">
        <v>0</v>
      </c>
      <c r="B2" s="2" t="s">
        <v>1</v>
      </c>
      <c r="C2" s="407" t="s">
        <v>97</v>
      </c>
      <c r="D2" s="408"/>
      <c r="E2" s="408"/>
      <c r="F2" s="408"/>
      <c r="G2" s="408"/>
      <c r="H2" s="408"/>
      <c r="I2" s="408"/>
      <c r="J2" s="411"/>
      <c r="L2" s="5" t="s">
        <v>124</v>
      </c>
    </row>
    <row r="3" spans="1:16" ht="20.25" customHeight="1">
      <c r="A3" s="403"/>
      <c r="B3" s="2" t="s">
        <v>2</v>
      </c>
      <c r="C3" s="348" t="s">
        <v>98</v>
      </c>
      <c r="D3" s="431"/>
      <c r="E3" s="431"/>
      <c r="F3" s="431"/>
      <c r="G3" s="431"/>
      <c r="H3" s="431"/>
      <c r="I3" s="431"/>
      <c r="J3" s="338"/>
    </row>
    <row r="4" spans="1:16" ht="23.25" customHeight="1">
      <c r="A4" s="403"/>
      <c r="B4" s="2" t="s">
        <v>4</v>
      </c>
      <c r="C4" s="39" t="s">
        <v>132</v>
      </c>
      <c r="D4" s="41" t="s">
        <v>129</v>
      </c>
      <c r="E4" s="39" t="s">
        <v>128</v>
      </c>
      <c r="F4" s="338" t="s">
        <v>130</v>
      </c>
      <c r="G4" s="339"/>
      <c r="H4" s="339"/>
      <c r="I4" s="339"/>
      <c r="J4" s="339"/>
    </row>
    <row r="5" spans="1:16" ht="24" customHeight="1">
      <c r="A5" s="403"/>
      <c r="B5" s="2" t="s">
        <v>5</v>
      </c>
      <c r="C5" s="407" t="s">
        <v>119</v>
      </c>
      <c r="D5" s="408"/>
      <c r="E5" s="408"/>
      <c r="F5" s="408"/>
      <c r="G5" s="408"/>
      <c r="H5" s="408"/>
      <c r="I5" s="408"/>
      <c r="J5" s="411"/>
      <c r="L5" s="6"/>
      <c r="M5" s="6"/>
      <c r="N5" s="6"/>
      <c r="O5" s="6"/>
      <c r="P5" s="6"/>
    </row>
    <row r="6" spans="1:16" ht="21.65" customHeight="1">
      <c r="A6" s="403"/>
      <c r="B6" s="2" t="s">
        <v>6</v>
      </c>
      <c r="C6" s="407" t="s">
        <v>101</v>
      </c>
      <c r="D6" s="408"/>
      <c r="E6" s="408"/>
      <c r="F6" s="408"/>
      <c r="G6" s="408"/>
      <c r="H6" s="408"/>
      <c r="I6" s="408"/>
      <c r="J6" s="411"/>
      <c r="L6" s="6"/>
      <c r="M6" s="1"/>
      <c r="N6" s="6"/>
      <c r="O6" s="6"/>
      <c r="P6" s="6"/>
    </row>
    <row r="7" spans="1:16" ht="24.65" customHeight="1">
      <c r="A7" s="403"/>
      <c r="B7" s="7" t="s">
        <v>7</v>
      </c>
      <c r="C7" s="443" t="s">
        <v>126</v>
      </c>
      <c r="D7" s="444"/>
      <c r="E7" s="444"/>
      <c r="F7" s="445">
        <v>300200101</v>
      </c>
      <c r="G7" s="445"/>
      <c r="H7" s="445"/>
      <c r="I7" s="445"/>
      <c r="J7" s="8" t="s">
        <v>8</v>
      </c>
      <c r="L7" s="6"/>
      <c r="M7" s="1"/>
      <c r="N7" s="6"/>
      <c r="O7" s="6"/>
      <c r="P7" s="6"/>
    </row>
    <row r="8" spans="1:16" ht="24.65" customHeight="1">
      <c r="A8" s="403"/>
      <c r="B8" s="405" t="s">
        <v>9</v>
      </c>
      <c r="C8" s="447" t="s">
        <v>114</v>
      </c>
      <c r="D8" s="448"/>
      <c r="E8" s="448"/>
      <c r="F8" s="448"/>
      <c r="G8" s="448"/>
      <c r="H8" s="448"/>
      <c r="I8" s="448"/>
      <c r="J8" s="449"/>
      <c r="L8" s="6"/>
      <c r="M8" s="1"/>
      <c r="N8" s="6"/>
      <c r="O8" s="6"/>
      <c r="P8" s="6"/>
    </row>
    <row r="9" spans="1:16" ht="24.65" customHeight="1">
      <c r="A9" s="403"/>
      <c r="B9" s="446"/>
      <c r="C9" s="447"/>
      <c r="D9" s="448"/>
      <c r="E9" s="448"/>
      <c r="F9" s="448"/>
      <c r="G9" s="448"/>
      <c r="H9" s="448"/>
      <c r="I9" s="448"/>
      <c r="J9" s="449"/>
      <c r="L9" s="6"/>
      <c r="M9" s="1"/>
      <c r="N9" s="6"/>
      <c r="O9" s="6"/>
      <c r="P9" s="6"/>
    </row>
    <row r="10" spans="1:16" ht="24.65" customHeight="1">
      <c r="A10" s="404"/>
      <c r="B10" s="406"/>
      <c r="C10" s="423"/>
      <c r="D10" s="424"/>
      <c r="E10" s="424"/>
      <c r="F10" s="424"/>
      <c r="G10" s="424"/>
      <c r="H10" s="424"/>
      <c r="I10" s="424"/>
      <c r="J10" s="425"/>
      <c r="L10" s="6"/>
      <c r="M10" s="1"/>
      <c r="N10" s="6"/>
      <c r="O10" s="6"/>
      <c r="P10" s="6"/>
    </row>
    <row r="11" spans="1:16" ht="20.25" customHeight="1">
      <c r="A11" s="402" t="s">
        <v>10</v>
      </c>
      <c r="B11" s="2" t="s">
        <v>11</v>
      </c>
      <c r="C11" s="407" t="s">
        <v>99</v>
      </c>
      <c r="D11" s="408"/>
      <c r="E11" s="408"/>
      <c r="F11" s="408"/>
      <c r="G11" s="409"/>
      <c r="H11" s="409"/>
      <c r="I11" s="409"/>
      <c r="J11" s="410"/>
      <c r="L11" s="6"/>
      <c r="M11" s="1"/>
      <c r="N11" s="6"/>
      <c r="O11" s="6"/>
      <c r="P11" s="6"/>
    </row>
    <row r="12" spans="1:16" ht="20.25" customHeight="1">
      <c r="A12" s="403"/>
      <c r="B12" s="2" t="s">
        <v>12</v>
      </c>
      <c r="C12" s="407" t="s">
        <v>100</v>
      </c>
      <c r="D12" s="408"/>
      <c r="E12" s="408"/>
      <c r="F12" s="408"/>
      <c r="G12" s="409"/>
      <c r="H12" s="409"/>
      <c r="I12" s="409"/>
      <c r="J12" s="410"/>
      <c r="L12" s="6"/>
      <c r="M12" s="6"/>
      <c r="N12" s="6"/>
      <c r="O12" s="6"/>
      <c r="P12" s="6"/>
    </row>
    <row r="13" spans="1:16" ht="20.25" customHeight="1">
      <c r="A13" s="404"/>
      <c r="B13" s="2" t="s">
        <v>13</v>
      </c>
      <c r="C13" s="433" t="s">
        <v>122</v>
      </c>
      <c r="D13" s="434"/>
      <c r="E13" s="434"/>
      <c r="F13" s="434"/>
      <c r="G13" s="435"/>
      <c r="H13" s="435"/>
      <c r="I13" s="435"/>
      <c r="J13" s="436"/>
      <c r="L13" s="6"/>
      <c r="M13" s="6"/>
      <c r="N13" s="6"/>
      <c r="O13" s="6"/>
      <c r="P13" s="6"/>
    </row>
    <row r="14" spans="1:16" ht="20.25" customHeight="1">
      <c r="A14" s="402" t="s">
        <v>127</v>
      </c>
      <c r="B14" s="2" t="s">
        <v>14</v>
      </c>
      <c r="C14" s="407" t="s">
        <v>155</v>
      </c>
      <c r="D14" s="408"/>
      <c r="E14" s="437"/>
      <c r="F14" s="431" t="s">
        <v>187</v>
      </c>
      <c r="G14" s="431"/>
      <c r="H14" s="431"/>
      <c r="I14" s="431"/>
      <c r="J14" s="338"/>
    </row>
    <row r="15" spans="1:16" ht="20.25" customHeight="1">
      <c r="A15" s="403"/>
      <c r="B15" s="2" t="s">
        <v>16</v>
      </c>
      <c r="C15" s="407" t="s">
        <v>151</v>
      </c>
      <c r="D15" s="408"/>
      <c r="E15" s="437"/>
      <c r="F15" s="431" t="s">
        <v>152</v>
      </c>
      <c r="G15" s="431"/>
      <c r="H15" s="431"/>
      <c r="I15" s="431"/>
      <c r="J15" s="338"/>
    </row>
    <row r="16" spans="1:16" ht="20.25" customHeight="1">
      <c r="A16" s="403"/>
      <c r="B16" s="2" t="s">
        <v>18</v>
      </c>
      <c r="C16" s="9" t="s">
        <v>19</v>
      </c>
      <c r="D16" s="42">
        <v>0</v>
      </c>
      <c r="E16" s="10" t="s">
        <v>20</v>
      </c>
      <c r="F16" s="11" t="s">
        <v>21</v>
      </c>
      <c r="G16" s="431" t="s">
        <v>167</v>
      </c>
      <c r="H16" s="431"/>
      <c r="I16" s="431"/>
      <c r="J16" s="12" t="s">
        <v>22</v>
      </c>
    </row>
    <row r="17" spans="1:12" ht="21.65" customHeight="1">
      <c r="A17" s="403"/>
      <c r="B17" s="405" t="s">
        <v>23</v>
      </c>
      <c r="C17" s="13" t="s">
        <v>24</v>
      </c>
      <c r="D17" s="438" t="s">
        <v>153</v>
      </c>
      <c r="E17" s="438"/>
      <c r="F17" s="438"/>
      <c r="G17" s="438"/>
      <c r="H17" s="438"/>
      <c r="I17" s="438"/>
      <c r="J17" s="439"/>
    </row>
    <row r="18" spans="1:12" ht="21.65" customHeight="1">
      <c r="A18" s="403"/>
      <c r="B18" s="406"/>
      <c r="C18" s="13" t="s">
        <v>26</v>
      </c>
      <c r="D18" s="43">
        <v>500.25</v>
      </c>
      <c r="E18" s="14" t="s">
        <v>27</v>
      </c>
      <c r="F18" s="15" t="s">
        <v>28</v>
      </c>
      <c r="G18" s="440">
        <v>500.25</v>
      </c>
      <c r="H18" s="441"/>
      <c r="I18" s="441"/>
      <c r="J18" s="16" t="s">
        <v>29</v>
      </c>
    </row>
    <row r="19" spans="1:12" ht="24" customHeight="1">
      <c r="A19" s="403"/>
      <c r="B19" s="2" t="s">
        <v>30</v>
      </c>
      <c r="C19" s="442" t="s">
        <v>102</v>
      </c>
      <c r="D19" s="409"/>
      <c r="E19" s="409"/>
      <c r="F19" s="409"/>
      <c r="G19" s="409"/>
      <c r="H19" s="409"/>
      <c r="I19" s="409"/>
      <c r="J19" s="410"/>
    </row>
    <row r="20" spans="1:12" ht="20.25" customHeight="1">
      <c r="A20" s="404"/>
      <c r="B20" s="2" t="s">
        <v>31</v>
      </c>
      <c r="C20" s="44" t="s">
        <v>104</v>
      </c>
      <c r="D20" s="408" t="s">
        <v>103</v>
      </c>
      <c r="E20" s="408"/>
      <c r="F20" s="408"/>
      <c r="G20" s="408"/>
      <c r="H20" s="408"/>
      <c r="I20" s="408"/>
      <c r="J20" s="411"/>
    </row>
    <row r="21" spans="1:12" ht="20.25" customHeight="1">
      <c r="A21" s="402" t="s">
        <v>33</v>
      </c>
      <c r="B21" s="3" t="s">
        <v>34</v>
      </c>
      <c r="C21" s="407" t="s">
        <v>105</v>
      </c>
      <c r="D21" s="411"/>
      <c r="E21" s="45">
        <v>750</v>
      </c>
      <c r="F21" s="408" t="s">
        <v>154</v>
      </c>
      <c r="G21" s="408"/>
      <c r="H21" s="408"/>
      <c r="I21" s="408"/>
      <c r="J21" s="411"/>
    </row>
    <row r="22" spans="1:12" ht="20.25" customHeight="1">
      <c r="A22" s="403"/>
      <c r="B22" s="2" t="s">
        <v>37</v>
      </c>
      <c r="C22" s="17" t="s">
        <v>38</v>
      </c>
      <c r="D22" s="46" t="s">
        <v>106</v>
      </c>
      <c r="E22" s="19" t="s">
        <v>40</v>
      </c>
      <c r="F22" s="359" t="s">
        <v>121</v>
      </c>
      <c r="G22" s="360"/>
      <c r="H22" s="360"/>
      <c r="I22" s="360"/>
      <c r="J22" s="361"/>
    </row>
    <row r="23" spans="1:12" ht="20.25" customHeight="1">
      <c r="A23" s="403"/>
      <c r="B23" s="2" t="s">
        <v>41</v>
      </c>
      <c r="C23" s="407" t="s">
        <v>107</v>
      </c>
      <c r="D23" s="408"/>
      <c r="E23" s="408"/>
      <c r="F23" s="408"/>
      <c r="G23" s="408"/>
      <c r="H23" s="408"/>
      <c r="I23" s="408"/>
      <c r="J23" s="411"/>
    </row>
    <row r="24" spans="1:12" ht="20.25" customHeight="1">
      <c r="A24" s="403"/>
      <c r="B24" s="426" t="s">
        <v>43</v>
      </c>
      <c r="C24" s="428" t="s">
        <v>108</v>
      </c>
      <c r="D24" s="429"/>
      <c r="E24" s="430"/>
      <c r="F24" s="19" t="s">
        <v>44</v>
      </c>
      <c r="G24" s="431">
        <v>60</v>
      </c>
      <c r="H24" s="431"/>
      <c r="I24" s="431"/>
      <c r="J24" s="18" t="s">
        <v>45</v>
      </c>
    </row>
    <row r="25" spans="1:12" ht="20.25" customHeight="1">
      <c r="A25" s="403"/>
      <c r="B25" s="427"/>
      <c r="C25" s="20" t="s">
        <v>46</v>
      </c>
      <c r="D25" s="408" t="s">
        <v>118</v>
      </c>
      <c r="E25" s="411"/>
      <c r="F25" s="19" t="s">
        <v>47</v>
      </c>
      <c r="G25" s="432">
        <v>200</v>
      </c>
      <c r="H25" s="432"/>
      <c r="I25" s="432"/>
      <c r="J25" s="21" t="s">
        <v>45</v>
      </c>
    </row>
    <row r="26" spans="1:12" ht="20.25" customHeight="1">
      <c r="A26" s="403"/>
      <c r="B26" s="2" t="s">
        <v>48</v>
      </c>
      <c r="C26" s="428" t="s">
        <v>109</v>
      </c>
      <c r="D26" s="429"/>
      <c r="E26" s="429"/>
      <c r="F26" s="429"/>
      <c r="G26" s="429"/>
      <c r="H26" s="429"/>
      <c r="I26" s="429"/>
      <c r="J26" s="430"/>
    </row>
    <row r="27" spans="1:12" ht="20.25" customHeight="1">
      <c r="A27" s="402" t="s">
        <v>49</v>
      </c>
      <c r="B27" s="2" t="s">
        <v>50</v>
      </c>
      <c r="C27" s="407" t="s">
        <v>156</v>
      </c>
      <c r="D27" s="408"/>
      <c r="E27" s="408"/>
      <c r="F27" s="408"/>
      <c r="G27" s="408"/>
      <c r="H27" s="408"/>
      <c r="I27" s="408"/>
      <c r="J27" s="411"/>
    </row>
    <row r="28" spans="1:12" ht="20.25" customHeight="1">
      <c r="A28" s="403"/>
      <c r="B28" s="22" t="s">
        <v>51</v>
      </c>
      <c r="C28" s="412" t="s">
        <v>157</v>
      </c>
      <c r="D28" s="413"/>
      <c r="E28" s="413"/>
      <c r="F28" s="356" t="s">
        <v>52</v>
      </c>
      <c r="G28" s="356"/>
      <c r="H28" s="356"/>
      <c r="I28" s="356"/>
      <c r="J28" s="414"/>
      <c r="L28" s="5" t="s">
        <v>53</v>
      </c>
    </row>
    <row r="29" spans="1:12" ht="20.25" customHeight="1">
      <c r="A29" s="403"/>
      <c r="B29" s="405" t="s">
        <v>54</v>
      </c>
      <c r="C29" s="415" t="s">
        <v>55</v>
      </c>
      <c r="D29" s="416"/>
      <c r="E29" s="417"/>
      <c r="F29" s="415" t="s">
        <v>56</v>
      </c>
      <c r="G29" s="416"/>
      <c r="H29" s="416"/>
      <c r="I29" s="416"/>
      <c r="J29" s="417"/>
      <c r="L29" s="5" t="s">
        <v>57</v>
      </c>
    </row>
    <row r="30" spans="1:12" ht="30" customHeight="1">
      <c r="A30" s="403"/>
      <c r="B30" s="406"/>
      <c r="C30" s="418" t="s">
        <v>158</v>
      </c>
      <c r="D30" s="419"/>
      <c r="E30" s="47" t="s">
        <v>159</v>
      </c>
      <c r="F30" s="420" t="s">
        <v>160</v>
      </c>
      <c r="G30" s="421"/>
      <c r="H30" s="421"/>
      <c r="I30" s="421"/>
      <c r="J30" s="422"/>
      <c r="L30" s="5" t="s">
        <v>60</v>
      </c>
    </row>
    <row r="31" spans="1:12" ht="23.4" customHeight="1">
      <c r="A31" s="403"/>
      <c r="B31" s="4" t="s">
        <v>61</v>
      </c>
      <c r="C31" s="423" t="s">
        <v>110</v>
      </c>
      <c r="D31" s="424"/>
      <c r="E31" s="424"/>
      <c r="F31" s="424"/>
      <c r="G31" s="424"/>
      <c r="H31" s="424"/>
      <c r="I31" s="424"/>
      <c r="J31" s="425"/>
    </row>
    <row r="32" spans="1:12" ht="24" customHeight="1">
      <c r="A32" s="403"/>
      <c r="B32" s="23" t="s">
        <v>63</v>
      </c>
      <c r="C32" s="407" t="s">
        <v>188</v>
      </c>
      <c r="D32" s="408"/>
      <c r="E32" s="408"/>
      <c r="F32" s="408"/>
      <c r="G32" s="409"/>
      <c r="H32" s="409"/>
      <c r="I32" s="409"/>
      <c r="J32" s="410"/>
    </row>
    <row r="33" spans="1:12" ht="22.5" customHeight="1">
      <c r="A33" s="403"/>
      <c r="B33" s="387" t="s">
        <v>65</v>
      </c>
      <c r="C33" s="390" t="s">
        <v>161</v>
      </c>
      <c r="D33" s="391"/>
      <c r="E33" s="391"/>
      <c r="F33" s="391"/>
      <c r="G33" s="392"/>
      <c r="H33" s="392"/>
      <c r="I33" s="392"/>
      <c r="J33" s="393"/>
    </row>
    <row r="34" spans="1:12" ht="20.25" customHeight="1">
      <c r="A34" s="403"/>
      <c r="B34" s="388"/>
      <c r="C34" s="390"/>
      <c r="D34" s="391"/>
      <c r="E34" s="391"/>
      <c r="F34" s="391"/>
      <c r="G34" s="392"/>
      <c r="H34" s="392"/>
      <c r="I34" s="392"/>
      <c r="J34" s="393"/>
      <c r="L34" s="24" t="s">
        <v>68</v>
      </c>
    </row>
    <row r="35" spans="1:12" ht="19.25" customHeight="1">
      <c r="A35" s="403"/>
      <c r="B35" s="389"/>
      <c r="C35" s="394"/>
      <c r="D35" s="395"/>
      <c r="E35" s="395"/>
      <c r="F35" s="395"/>
      <c r="G35" s="396"/>
      <c r="H35" s="396"/>
      <c r="I35" s="396"/>
      <c r="J35" s="397"/>
      <c r="L35" s="25" t="s">
        <v>69</v>
      </c>
    </row>
    <row r="36" spans="1:12" ht="24.65" customHeight="1">
      <c r="A36" s="404"/>
      <c r="B36" s="4" t="s">
        <v>66</v>
      </c>
      <c r="C36" s="398" t="s">
        <v>68</v>
      </c>
      <c r="D36" s="399"/>
      <c r="E36" s="399"/>
      <c r="F36" s="400" t="s">
        <v>67</v>
      </c>
      <c r="G36" s="400"/>
      <c r="H36" s="400"/>
      <c r="I36" s="400"/>
      <c r="J36" s="401"/>
      <c r="L36" s="25" t="s">
        <v>71</v>
      </c>
    </row>
    <row r="37" spans="1:12" ht="21" customHeight="1">
      <c r="A37" s="330" t="s">
        <v>72</v>
      </c>
      <c r="B37" s="80" t="s">
        <v>181</v>
      </c>
      <c r="C37" s="364" t="s">
        <v>162</v>
      </c>
      <c r="D37" s="365"/>
      <c r="E37" s="366"/>
      <c r="F37" s="333">
        <f>'補助金試算 (記載例)'!C12</f>
        <v>72500000</v>
      </c>
      <c r="G37" s="334"/>
      <c r="H37" s="334"/>
      <c r="I37" s="334"/>
      <c r="J37" s="81" t="s">
        <v>149</v>
      </c>
    </row>
    <row r="38" spans="1:12" ht="58.25" customHeight="1">
      <c r="A38" s="331"/>
      <c r="B38" s="30" t="s">
        <v>73</v>
      </c>
      <c r="C38" s="383" t="s">
        <v>171</v>
      </c>
      <c r="D38" s="384"/>
      <c r="E38" s="385"/>
      <c r="F38" s="346">
        <f>'補助金試算 (記載例)'!H12</f>
        <v>46170000</v>
      </c>
      <c r="G38" s="347"/>
      <c r="H38" s="347"/>
      <c r="I38" s="347"/>
      <c r="J38" s="82" t="s">
        <v>8</v>
      </c>
    </row>
    <row r="39" spans="1:12" ht="18" customHeight="1">
      <c r="A39" s="331"/>
      <c r="B39" s="30" t="s">
        <v>74</v>
      </c>
      <c r="C39" s="31" t="s">
        <v>75</v>
      </c>
      <c r="D39" s="348" t="s">
        <v>111</v>
      </c>
      <c r="E39" s="338"/>
      <c r="F39" s="349">
        <v>32045000</v>
      </c>
      <c r="G39" s="350"/>
      <c r="H39" s="350"/>
      <c r="I39" s="350"/>
      <c r="J39" s="83" t="s">
        <v>8</v>
      </c>
    </row>
    <row r="40" spans="1:12" ht="17.25" customHeight="1">
      <c r="A40" s="331"/>
      <c r="B40" s="381" t="s">
        <v>76</v>
      </c>
      <c r="C40" s="31" t="s">
        <v>77</v>
      </c>
      <c r="D40" s="342"/>
      <c r="E40" s="343"/>
      <c r="F40" s="351"/>
      <c r="G40" s="352"/>
      <c r="H40" s="352"/>
      <c r="I40" s="352"/>
      <c r="J40" s="379" t="s">
        <v>8</v>
      </c>
    </row>
    <row r="41" spans="1:12" ht="17.25" customHeight="1">
      <c r="A41" s="331"/>
      <c r="B41" s="382"/>
      <c r="C41" s="31" t="s">
        <v>78</v>
      </c>
      <c r="D41" s="342"/>
      <c r="E41" s="343"/>
      <c r="F41" s="353"/>
      <c r="G41" s="354"/>
      <c r="H41" s="354"/>
      <c r="I41" s="354"/>
      <c r="J41" s="380"/>
    </row>
    <row r="42" spans="1:12" ht="17.25" customHeight="1">
      <c r="A42" s="331"/>
      <c r="B42" s="381" t="s">
        <v>79</v>
      </c>
      <c r="C42" s="48" t="s">
        <v>112</v>
      </c>
      <c r="D42" s="348" t="s">
        <v>163</v>
      </c>
      <c r="E42" s="338"/>
      <c r="F42" s="349">
        <v>5655000</v>
      </c>
      <c r="G42" s="350"/>
      <c r="H42" s="350"/>
      <c r="I42" s="350"/>
      <c r="J42" s="84" t="s">
        <v>8</v>
      </c>
    </row>
    <row r="43" spans="1:12" ht="17.25" customHeight="1">
      <c r="A43" s="331"/>
      <c r="B43" s="382"/>
      <c r="C43" s="40" t="s">
        <v>82</v>
      </c>
      <c r="D43" s="342" t="s">
        <v>83</v>
      </c>
      <c r="E43" s="343"/>
      <c r="F43" s="344"/>
      <c r="G43" s="345"/>
      <c r="H43" s="345"/>
      <c r="I43" s="345"/>
      <c r="J43" s="84" t="s">
        <v>8</v>
      </c>
    </row>
    <row r="44" spans="1:12" ht="22.25" customHeight="1">
      <c r="A44" s="331"/>
      <c r="B44" s="30" t="s">
        <v>84</v>
      </c>
      <c r="C44" s="342" t="s">
        <v>85</v>
      </c>
      <c r="D44" s="386"/>
      <c r="E44" s="32" t="s">
        <v>86</v>
      </c>
      <c r="F44" s="362"/>
      <c r="G44" s="363"/>
      <c r="H44" s="363"/>
      <c r="I44" s="363"/>
      <c r="J44" s="82" t="s">
        <v>8</v>
      </c>
    </row>
    <row r="45" spans="1:12" ht="20.25" customHeight="1">
      <c r="A45" s="332"/>
      <c r="B45" s="30" t="s">
        <v>87</v>
      </c>
      <c r="C45" s="364" t="s">
        <v>182</v>
      </c>
      <c r="D45" s="365"/>
      <c r="E45" s="366"/>
      <c r="F45" s="367">
        <f>SUM(F38:I44)</f>
        <v>83870000</v>
      </c>
      <c r="G45" s="368"/>
      <c r="H45" s="368"/>
      <c r="I45" s="368"/>
      <c r="J45" s="83" t="s">
        <v>8</v>
      </c>
    </row>
    <row r="46" spans="1:12" ht="20.149999999999999" customHeight="1">
      <c r="A46" s="369" t="s">
        <v>88</v>
      </c>
      <c r="B46" s="370"/>
      <c r="C46" s="5" t="s">
        <v>89</v>
      </c>
      <c r="D46" s="33" t="s">
        <v>90</v>
      </c>
      <c r="E46" s="33" t="s">
        <v>91</v>
      </c>
      <c r="F46" s="375" t="s">
        <v>92</v>
      </c>
      <c r="G46" s="376"/>
      <c r="H46" s="376"/>
      <c r="I46" s="376" t="s">
        <v>93</v>
      </c>
      <c r="J46" s="326"/>
    </row>
    <row r="47" spans="1:12" ht="20.149999999999999" customHeight="1">
      <c r="A47" s="371"/>
      <c r="B47" s="372"/>
      <c r="C47" s="49" t="s">
        <v>113</v>
      </c>
      <c r="D47" s="50" t="s">
        <v>115</v>
      </c>
      <c r="E47" s="50" t="s">
        <v>116</v>
      </c>
      <c r="F47" s="377" t="s">
        <v>117</v>
      </c>
      <c r="G47" s="378"/>
      <c r="H47" s="378"/>
      <c r="I47" s="51">
        <v>11200</v>
      </c>
      <c r="J47" s="28" t="s">
        <v>70</v>
      </c>
    </row>
    <row r="48" spans="1:12" ht="20.149999999999999" customHeight="1">
      <c r="A48" s="371"/>
      <c r="B48" s="372"/>
      <c r="C48" s="34"/>
      <c r="D48" s="35"/>
      <c r="E48" s="35"/>
      <c r="F48" s="340"/>
      <c r="G48" s="341"/>
      <c r="H48" s="341"/>
      <c r="I48" s="29"/>
      <c r="J48" s="27" t="s">
        <v>70</v>
      </c>
    </row>
    <row r="49" spans="1:10" ht="20.149999999999999" customHeight="1">
      <c r="A49" s="371"/>
      <c r="B49" s="372"/>
      <c r="C49" s="34"/>
      <c r="D49" s="35"/>
      <c r="E49" s="35"/>
      <c r="F49" s="340"/>
      <c r="G49" s="341"/>
      <c r="H49" s="341"/>
      <c r="I49" s="29"/>
      <c r="J49" s="28" t="s">
        <v>70</v>
      </c>
    </row>
    <row r="50" spans="1:10" ht="20.149999999999999" customHeight="1">
      <c r="A50" s="371"/>
      <c r="B50" s="372"/>
      <c r="C50" s="34"/>
      <c r="D50" s="35"/>
      <c r="E50" s="35"/>
      <c r="F50" s="340"/>
      <c r="G50" s="341"/>
      <c r="H50" s="341"/>
      <c r="I50" s="29"/>
      <c r="J50" s="28" t="s">
        <v>70</v>
      </c>
    </row>
    <row r="51" spans="1:10" ht="20.149999999999999" customHeight="1">
      <c r="A51" s="373"/>
      <c r="B51" s="374"/>
      <c r="C51" s="34"/>
      <c r="D51" s="35"/>
      <c r="E51" s="35"/>
      <c r="F51" s="340"/>
      <c r="G51" s="341"/>
      <c r="H51" s="341"/>
      <c r="I51" s="26"/>
      <c r="J51" s="36" t="s">
        <v>70</v>
      </c>
    </row>
    <row r="52" spans="1:10" ht="78.650000000000006" customHeight="1">
      <c r="A52" s="325" t="s">
        <v>131</v>
      </c>
      <c r="B52" s="326"/>
      <c r="C52" s="327" t="s">
        <v>166</v>
      </c>
      <c r="D52" s="328"/>
      <c r="E52" s="328"/>
      <c r="F52" s="328"/>
      <c r="G52" s="328"/>
      <c r="H52" s="328"/>
      <c r="I52" s="328"/>
      <c r="J52" s="329"/>
    </row>
    <row r="53" spans="1:10" ht="20.149999999999999" customHeight="1">
      <c r="A53" s="355"/>
      <c r="B53" s="356"/>
      <c r="C53" s="356"/>
      <c r="D53" s="356"/>
      <c r="E53" s="356"/>
      <c r="F53" s="356"/>
      <c r="G53" s="357"/>
      <c r="H53" s="357"/>
      <c r="I53" s="357"/>
      <c r="J53" s="358"/>
    </row>
  </sheetData>
  <mergeCells count="85">
    <mergeCell ref="A2:A10"/>
    <mergeCell ref="C2:J2"/>
    <mergeCell ref="C3:J3"/>
    <mergeCell ref="C5:J5"/>
    <mergeCell ref="C6:J6"/>
    <mergeCell ref="C7:E7"/>
    <mergeCell ref="F7:I7"/>
    <mergeCell ref="B8:B10"/>
    <mergeCell ref="C8:J10"/>
    <mergeCell ref="A11:A13"/>
    <mergeCell ref="C11:J11"/>
    <mergeCell ref="C12:J12"/>
    <mergeCell ref="C13:J13"/>
    <mergeCell ref="A14:A20"/>
    <mergeCell ref="C14:E14"/>
    <mergeCell ref="F14:J14"/>
    <mergeCell ref="C15:E15"/>
    <mergeCell ref="F15:J15"/>
    <mergeCell ref="G16:I16"/>
    <mergeCell ref="B17:B18"/>
    <mergeCell ref="D17:J17"/>
    <mergeCell ref="G18:I18"/>
    <mergeCell ref="C19:J19"/>
    <mergeCell ref="D20:J20"/>
    <mergeCell ref="A21:A26"/>
    <mergeCell ref="C21:D21"/>
    <mergeCell ref="F21:J21"/>
    <mergeCell ref="C23:J23"/>
    <mergeCell ref="B24:B25"/>
    <mergeCell ref="C24:E24"/>
    <mergeCell ref="G24:I24"/>
    <mergeCell ref="D25:E25"/>
    <mergeCell ref="G25:I25"/>
    <mergeCell ref="C26:J26"/>
    <mergeCell ref="A27:A36"/>
    <mergeCell ref="B29:B30"/>
    <mergeCell ref="C32:J32"/>
    <mergeCell ref="C27:J27"/>
    <mergeCell ref="C28:E28"/>
    <mergeCell ref="F28:J28"/>
    <mergeCell ref="C29:E29"/>
    <mergeCell ref="F29:J29"/>
    <mergeCell ref="C30:D30"/>
    <mergeCell ref="F30:J30"/>
    <mergeCell ref="C31:J31"/>
    <mergeCell ref="C38:E38"/>
    <mergeCell ref="C44:D44"/>
    <mergeCell ref="B40:B41"/>
    <mergeCell ref="B33:B35"/>
    <mergeCell ref="C33:J35"/>
    <mergeCell ref="C36:E36"/>
    <mergeCell ref="F36:J36"/>
    <mergeCell ref="C37:E37"/>
    <mergeCell ref="A53:J53"/>
    <mergeCell ref="F22:J22"/>
    <mergeCell ref="F44:I44"/>
    <mergeCell ref="C45:E45"/>
    <mergeCell ref="F45:I45"/>
    <mergeCell ref="A46:B51"/>
    <mergeCell ref="F46:H46"/>
    <mergeCell ref="I46:J46"/>
    <mergeCell ref="F47:H47"/>
    <mergeCell ref="F48:H48"/>
    <mergeCell ref="F49:H49"/>
    <mergeCell ref="F50:H50"/>
    <mergeCell ref="J40:J41"/>
    <mergeCell ref="D41:E41"/>
    <mergeCell ref="B42:B43"/>
    <mergeCell ref="F42:I42"/>
    <mergeCell ref="A52:B52"/>
    <mergeCell ref="C52:J52"/>
    <mergeCell ref="A37:A45"/>
    <mergeCell ref="F37:I37"/>
    <mergeCell ref="A1:B1"/>
    <mergeCell ref="C1:J1"/>
    <mergeCell ref="F4:J4"/>
    <mergeCell ref="F51:H51"/>
    <mergeCell ref="D43:E43"/>
    <mergeCell ref="F43:I43"/>
    <mergeCell ref="F38:I38"/>
    <mergeCell ref="D39:E39"/>
    <mergeCell ref="F39:I39"/>
    <mergeCell ref="D40:E40"/>
    <mergeCell ref="F40:I41"/>
    <mergeCell ref="D42:E42"/>
  </mergeCells>
  <phoneticPr fontId="3"/>
  <dataValidations count="2">
    <dataValidation type="list" allowBlank="1" showInputMessage="1" showErrorMessage="1" sqref="C28:E28">
      <formula1>$L$28:$L$30</formula1>
    </dataValidation>
    <dataValidation type="list" allowBlank="1" showInputMessage="1" showErrorMessage="1" sqref="C36:E36">
      <formula1>$L$34:$L$36</formula1>
    </dataValidation>
  </dataValidations>
  <pageMargins left="0.39370078740157483" right="0" top="0.78740157480314965" bottom="0" header="0.59055118110236227" footer="0"/>
  <pageSetup paperSize="9" scale="93" orientation="portrait" horizontalDpi="4294967293" r:id="rId1"/>
  <headerFooter alignWithMargins="0">
    <oddHeader>&amp;L整備計画書</oddHeader>
  </headerFooter>
  <rowBreaks count="1" manualBreakCount="1">
    <brk id="36" max="9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8"/>
  <sheetViews>
    <sheetView view="pageBreakPreview" zoomScaleNormal="100" zoomScaleSheetLayoutView="100" workbookViewId="0">
      <selection activeCell="I9" sqref="I9"/>
    </sheetView>
  </sheetViews>
  <sheetFormatPr defaultColWidth="8.90625" defaultRowHeight="13"/>
  <cols>
    <col min="1" max="1" width="6.54296875" style="53" customWidth="1"/>
    <col min="2" max="2" width="13.6328125" style="52" customWidth="1"/>
    <col min="3" max="3" width="14" style="53" customWidth="1"/>
    <col min="4" max="4" width="15.6328125" style="71" customWidth="1"/>
    <col min="5" max="5" width="18.453125" style="53" customWidth="1"/>
    <col min="6" max="6" width="18.90625" style="53" customWidth="1"/>
    <col min="7" max="7" width="14.36328125" style="71" customWidth="1"/>
    <col min="8" max="8" width="17.453125" style="53" customWidth="1"/>
    <col min="9" max="9" width="17.08984375" style="53" customWidth="1"/>
    <col min="10" max="10" width="16.453125" style="53" customWidth="1"/>
    <col min="11" max="12" width="8.90625" style="53"/>
    <col min="13" max="13" width="8.90625" style="53" hidden="1" customWidth="1"/>
    <col min="14" max="14" width="11" style="53" hidden="1" customWidth="1"/>
    <col min="15" max="15" width="12" style="53" hidden="1" customWidth="1"/>
    <col min="16" max="16384" width="8.90625" style="53"/>
  </cols>
  <sheetData>
    <row r="1" spans="2:15">
      <c r="C1" s="52"/>
      <c r="D1" s="68"/>
      <c r="E1" s="52"/>
      <c r="F1" s="52"/>
      <c r="G1" s="68"/>
      <c r="H1" s="52"/>
      <c r="I1" s="52"/>
    </row>
    <row r="2" spans="2:15" ht="14">
      <c r="B2" s="451" t="s">
        <v>170</v>
      </c>
      <c r="C2" s="451"/>
      <c r="D2" s="451"/>
      <c r="E2" s="451"/>
      <c r="F2" s="451"/>
      <c r="G2" s="451"/>
      <c r="H2" s="451"/>
      <c r="I2" s="451"/>
      <c r="J2" s="451"/>
    </row>
    <row r="3" spans="2:15">
      <c r="C3" s="52"/>
      <c r="D3" s="68"/>
      <c r="E3" s="52"/>
      <c r="F3" s="52"/>
      <c r="G3" s="68"/>
      <c r="H3" s="52"/>
      <c r="I3" s="52"/>
    </row>
    <row r="4" spans="2:15">
      <c r="B4" s="452" t="s">
        <v>135</v>
      </c>
      <c r="C4" s="452"/>
      <c r="D4" s="69" t="s">
        <v>136</v>
      </c>
      <c r="E4" s="58" t="s">
        <v>147</v>
      </c>
      <c r="F4" s="453" t="s">
        <v>148</v>
      </c>
      <c r="G4" s="454"/>
      <c r="H4" s="58" t="s">
        <v>137</v>
      </c>
      <c r="I4" s="58" t="s">
        <v>138</v>
      </c>
      <c r="J4" s="58" t="s">
        <v>138</v>
      </c>
    </row>
    <row r="5" spans="2:15" ht="36" customHeight="1">
      <c r="B5" s="455" t="s">
        <v>150</v>
      </c>
      <c r="C5" s="455"/>
      <c r="D5" s="70" t="s">
        <v>169</v>
      </c>
      <c r="E5" s="61" t="s">
        <v>133</v>
      </c>
      <c r="F5" s="456" t="s">
        <v>140</v>
      </c>
      <c r="G5" s="456"/>
      <c r="H5" s="62" t="s">
        <v>145</v>
      </c>
      <c r="I5" s="62" t="s">
        <v>146</v>
      </c>
      <c r="J5" s="62" t="s">
        <v>134</v>
      </c>
      <c r="M5" s="53" t="s">
        <v>125</v>
      </c>
      <c r="N5" s="85">
        <f>D12</f>
        <v>61560000</v>
      </c>
      <c r="O5" s="86">
        <f>H12</f>
        <v>46170000</v>
      </c>
    </row>
    <row r="6" spans="2:15" ht="21.65" customHeight="1">
      <c r="B6" s="59" t="s">
        <v>139</v>
      </c>
      <c r="C6" s="60" t="s">
        <v>143</v>
      </c>
      <c r="D6" s="70" t="s">
        <v>143</v>
      </c>
      <c r="E6" s="57" t="s">
        <v>143</v>
      </c>
      <c r="F6" s="57" t="s">
        <v>139</v>
      </c>
      <c r="G6" s="70" t="s">
        <v>143</v>
      </c>
      <c r="H6" s="57" t="s">
        <v>144</v>
      </c>
      <c r="I6" s="57" t="s">
        <v>144</v>
      </c>
      <c r="J6" s="57" t="s">
        <v>144</v>
      </c>
      <c r="M6" s="53" t="s">
        <v>124</v>
      </c>
      <c r="N6" s="85" t="e">
        <f>#REF!</f>
        <v>#REF!</v>
      </c>
      <c r="O6" s="86" t="e">
        <f>#REF!</f>
        <v>#REF!</v>
      </c>
    </row>
    <row r="7" spans="2:15" ht="20.399999999999999" customHeight="1">
      <c r="B7" s="63" t="s">
        <v>141</v>
      </c>
      <c r="C7" s="87">
        <v>64500000</v>
      </c>
      <c r="D7" s="88">
        <v>60000000</v>
      </c>
      <c r="E7" s="55"/>
      <c r="F7" s="89" t="s">
        <v>164</v>
      </c>
      <c r="G7" s="88">
        <v>34600000</v>
      </c>
      <c r="H7" s="55"/>
      <c r="I7" s="55"/>
      <c r="J7" s="55"/>
    </row>
    <row r="8" spans="2:15" ht="20.399999999999999" customHeight="1">
      <c r="B8" s="64" t="s">
        <v>142</v>
      </c>
      <c r="C8" s="88">
        <v>8000000</v>
      </c>
      <c r="D8" s="65">
        <f>ROUNDDOWN(MINA($C$8,$D$7*0.026),0)</f>
        <v>1560000</v>
      </c>
      <c r="E8" s="55"/>
      <c r="F8" s="89" t="s">
        <v>165</v>
      </c>
      <c r="G8" s="88">
        <v>15100000</v>
      </c>
      <c r="H8" s="55"/>
      <c r="I8" s="55"/>
      <c r="J8" s="55"/>
    </row>
    <row r="9" spans="2:15" ht="20.399999999999999" customHeight="1">
      <c r="B9" s="64"/>
      <c r="C9" s="72"/>
      <c r="D9" s="65"/>
      <c r="E9" s="55"/>
      <c r="F9" s="74"/>
      <c r="G9" s="72"/>
      <c r="H9" s="55"/>
      <c r="I9" s="55"/>
      <c r="J9" s="55"/>
    </row>
    <row r="10" spans="2:15" ht="20.399999999999999" customHeight="1">
      <c r="B10" s="64"/>
      <c r="C10" s="72"/>
      <c r="D10" s="65"/>
      <c r="E10" s="55"/>
      <c r="F10" s="74"/>
      <c r="G10" s="72"/>
      <c r="H10" s="55"/>
      <c r="I10" s="55"/>
      <c r="J10" s="55"/>
    </row>
    <row r="11" spans="2:15" ht="20.399999999999999" customHeight="1" thickBot="1">
      <c r="B11" s="59"/>
      <c r="C11" s="73"/>
      <c r="D11" s="66"/>
      <c r="E11" s="54"/>
      <c r="F11" s="75"/>
      <c r="G11" s="73"/>
      <c r="H11" s="55"/>
      <c r="I11" s="54"/>
      <c r="J11" s="54"/>
    </row>
    <row r="12" spans="2:15" ht="43.75" customHeight="1" thickBot="1">
      <c r="B12" s="59"/>
      <c r="C12" s="67">
        <f>SUM(C7:C11)</f>
        <v>72500000</v>
      </c>
      <c r="D12" s="67">
        <f>SUM(D7:D11)</f>
        <v>61560000</v>
      </c>
      <c r="E12" s="56">
        <f>ROUNDDOWN(D12*3/4,0)</f>
        <v>46170000</v>
      </c>
      <c r="F12" s="56"/>
      <c r="G12" s="77">
        <f>SUM(G7:G11)</f>
        <v>49700000</v>
      </c>
      <c r="H12" s="79">
        <f>ROUNDDOWN((MINA(G12,E12)),-3)</f>
        <v>46170000</v>
      </c>
      <c r="I12" s="78">
        <f>ROUNDDOWN(H12*2/3,-3)</f>
        <v>30780000</v>
      </c>
      <c r="J12" s="56">
        <f>H12-I12</f>
        <v>15390000</v>
      </c>
    </row>
    <row r="13" spans="2:15">
      <c r="C13" s="52"/>
      <c r="D13" s="68"/>
      <c r="E13" s="52"/>
      <c r="F13" s="52"/>
      <c r="G13" s="68"/>
      <c r="H13" s="52"/>
      <c r="I13" s="52"/>
    </row>
    <row r="14" spans="2:15" ht="60" customHeight="1">
      <c r="B14" s="450" t="s">
        <v>168</v>
      </c>
      <c r="C14" s="450"/>
      <c r="D14" s="450"/>
      <c r="E14" s="450"/>
      <c r="F14" s="450"/>
      <c r="G14" s="450"/>
      <c r="H14" s="450"/>
      <c r="I14" s="450"/>
      <c r="J14" s="450"/>
    </row>
    <row r="15" spans="2:15" ht="16.25" customHeight="1">
      <c r="B15" s="76" t="s">
        <v>186</v>
      </c>
      <c r="C15" s="76"/>
      <c r="D15" s="76"/>
      <c r="E15" s="76"/>
      <c r="F15" s="76"/>
      <c r="G15" s="76"/>
      <c r="H15" s="76"/>
      <c r="I15" s="76"/>
      <c r="J15" s="76"/>
    </row>
    <row r="16" spans="2:15">
      <c r="B16" s="90"/>
      <c r="D16" s="68"/>
      <c r="E16" s="52"/>
      <c r="F16" s="52"/>
      <c r="G16" s="68"/>
      <c r="H16" s="52"/>
      <c r="I16" s="52"/>
    </row>
    <row r="17" spans="2:9">
      <c r="D17" s="68"/>
      <c r="E17" s="52"/>
      <c r="F17" s="52"/>
      <c r="G17" s="68"/>
      <c r="H17" s="52"/>
      <c r="I17" s="52"/>
    </row>
    <row r="18" spans="2:9">
      <c r="B18" s="76"/>
      <c r="D18" s="68"/>
      <c r="E18" s="52"/>
      <c r="F18" s="52"/>
      <c r="G18" s="68"/>
      <c r="H18" s="52"/>
      <c r="I18" s="52"/>
    </row>
  </sheetData>
  <mergeCells count="6">
    <mergeCell ref="B14:J14"/>
    <mergeCell ref="B2:J2"/>
    <mergeCell ref="B4:C4"/>
    <mergeCell ref="F4:G4"/>
    <mergeCell ref="B5:C5"/>
    <mergeCell ref="F5:G5"/>
  </mergeCells>
  <phoneticPr fontId="3"/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計画書</vt:lpstr>
      <vt:lpstr>誓約書</vt:lpstr>
      <vt:lpstr>補助金試算</vt:lpstr>
      <vt:lpstr>国庫補助基準単価（別表3-1）</vt:lpstr>
      <vt:lpstr>計画書 (記載例)</vt:lpstr>
      <vt:lpstr>補助金試算 (記載例)</vt:lpstr>
      <vt:lpstr>計画書!Print_Area</vt:lpstr>
      <vt:lpstr>'計画書 (記載例)'!Print_Area</vt:lpstr>
      <vt:lpstr>誓約書!Print_Area</vt:lpstr>
      <vt:lpstr>補助金試算!Print_Area</vt:lpstr>
      <vt:lpstr>'補助金試算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谷みつほ</cp:lastModifiedBy>
  <cp:lastPrinted>2026-06-10T00:49:49Z</cp:lastPrinted>
  <dcterms:created xsi:type="dcterms:W3CDTF">2022-08-08T01:11:51Z</dcterms:created>
  <dcterms:modified xsi:type="dcterms:W3CDTF">2026-06-29T05:14:00Z</dcterms:modified>
</cp:coreProperties>
</file>