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25_消防局\17_予防部査察課\02_違反是正係\★　【作業中】議題回答、研修資料\202610から福祉施設協議書\各署通知案\HP案\"/>
    </mc:Choice>
  </mc:AlternateContent>
  <bookViews>
    <workbookView xWindow="0" yWindow="0" windowWidth="23300" windowHeight="9290"/>
  </bookViews>
  <sheets>
    <sheet name="入力" sheetId="1" r:id="rId1"/>
    <sheet name="記入例" sheetId="6" r:id="rId2"/>
    <sheet name="協議から検査までの流れ" sheetId="7" r:id="rId3"/>
    <sheet name="設定" sheetId="2" state="hidden" r:id="rId4"/>
  </sheets>
  <definedNames>
    <definedName name="_xlnm.Print_Area" localSheetId="1">記入例!$A$1:$AM$70</definedName>
    <definedName name="_xlnm.Print_Area" localSheetId="2">協議から検査までの流れ!$A$1:$O$26</definedName>
    <definedName name="_xlnm.Print_Area" localSheetId="0">入力!$A$1:$AM$73</definedName>
    <definedName name="消防署案内表" localSheetId="1">テーブル4[#All]</definedName>
    <definedName name="消防署案内表">テーブル4[#All]</definedName>
    <definedName name="須磨">設定!$O$2:$O$89</definedName>
    <definedName name="垂水">設定!$P$2:$P$74</definedName>
    <definedName name="西">設定!$Q$2:$Q$120</definedName>
    <definedName name="中央">設定!$K$2:$K$79</definedName>
    <definedName name="長田">設定!$N$2:$N$95</definedName>
    <definedName name="東灘">設定!$I$2:$I$49</definedName>
    <definedName name="灘">設定!$J$2:$J$98</definedName>
    <definedName name="兵庫">設定!$L$2:$L$103</definedName>
    <definedName name="北">設定!$M$2:$M$67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24" i="1" l="1"/>
  <c r="K19" i="1" l="1"/>
  <c r="AU24" i="6" l="1"/>
  <c r="R69" i="1" l="1"/>
  <c r="U649" i="2" l="1"/>
  <c r="U650" i="2"/>
  <c r="U651" i="2"/>
  <c r="U652" i="2"/>
  <c r="U653" i="2"/>
  <c r="U654" i="2"/>
  <c r="U655" i="2"/>
  <c r="U656" i="2"/>
  <c r="U657" i="2"/>
  <c r="U658" i="2"/>
  <c r="U659" i="2"/>
  <c r="U660" i="2"/>
  <c r="U661" i="2"/>
  <c r="U662" i="2"/>
  <c r="U663" i="2"/>
  <c r="U664" i="2"/>
  <c r="U665" i="2"/>
  <c r="U666" i="2"/>
  <c r="U667" i="2"/>
  <c r="U668" i="2"/>
  <c r="U669" i="2"/>
  <c r="U670" i="2"/>
  <c r="U671" i="2"/>
  <c r="U672" i="2"/>
  <c r="U673" i="2"/>
  <c r="U674" i="2"/>
  <c r="U675" i="2"/>
  <c r="U676" i="2"/>
  <c r="U677" i="2"/>
  <c r="U678" i="2"/>
  <c r="U679" i="2"/>
  <c r="U680" i="2"/>
  <c r="U681" i="2"/>
  <c r="U682" i="2"/>
  <c r="U683" i="2"/>
  <c r="U684" i="2"/>
  <c r="U685" i="2"/>
  <c r="U686" i="2"/>
  <c r="U687" i="2"/>
  <c r="U688" i="2"/>
  <c r="U689" i="2"/>
  <c r="U690" i="2"/>
  <c r="U691" i="2"/>
  <c r="U692" i="2"/>
  <c r="U693" i="2"/>
  <c r="U694" i="2"/>
  <c r="U695" i="2"/>
  <c r="U696" i="2"/>
  <c r="U697" i="2"/>
  <c r="U698" i="2"/>
  <c r="U699" i="2"/>
  <c r="U700" i="2"/>
  <c r="U701" i="2"/>
  <c r="U702" i="2"/>
  <c r="U703" i="2"/>
  <c r="U704" i="2"/>
  <c r="U705" i="2"/>
  <c r="U706" i="2"/>
  <c r="U707" i="2"/>
  <c r="U708" i="2"/>
  <c r="U709" i="2"/>
  <c r="U710" i="2"/>
  <c r="U711" i="2"/>
  <c r="U712" i="2"/>
  <c r="U713" i="2"/>
  <c r="U714" i="2"/>
  <c r="U715" i="2"/>
  <c r="U716" i="2"/>
  <c r="U717" i="2"/>
  <c r="U718" i="2"/>
  <c r="U719" i="2"/>
  <c r="U720" i="2"/>
  <c r="U721" i="2"/>
  <c r="U722" i="2"/>
  <c r="U723" i="2"/>
  <c r="U724" i="2"/>
  <c r="U725" i="2"/>
  <c r="U726" i="2"/>
  <c r="U727" i="2"/>
  <c r="U728" i="2"/>
  <c r="U729" i="2"/>
  <c r="U730" i="2"/>
  <c r="U731" i="2"/>
  <c r="U732" i="2"/>
  <c r="U733" i="2"/>
  <c r="U734" i="2"/>
  <c r="U735" i="2"/>
  <c r="U736" i="2"/>
  <c r="U737" i="2"/>
  <c r="U738" i="2"/>
  <c r="U739" i="2"/>
  <c r="U740" i="2"/>
  <c r="U741" i="2"/>
  <c r="U742" i="2"/>
  <c r="U743" i="2"/>
  <c r="U744" i="2"/>
  <c r="U745" i="2"/>
  <c r="U746" i="2"/>
  <c r="U747" i="2"/>
  <c r="U748" i="2"/>
  <c r="U749" i="2"/>
  <c r="U750" i="2"/>
  <c r="U751" i="2"/>
  <c r="U752" i="2"/>
  <c r="U753" i="2"/>
  <c r="U754" i="2"/>
  <c r="U755" i="2"/>
  <c r="U756" i="2"/>
  <c r="U757" i="2"/>
  <c r="U758" i="2"/>
  <c r="U759" i="2"/>
  <c r="U760" i="2"/>
  <c r="U761" i="2"/>
  <c r="U762" i="2"/>
  <c r="U763" i="2"/>
  <c r="U764" i="2"/>
  <c r="U765" i="2"/>
  <c r="U766" i="2"/>
  <c r="U648" i="2"/>
  <c r="U576" i="2"/>
  <c r="U577" i="2"/>
  <c r="U578" i="2"/>
  <c r="U579" i="2"/>
  <c r="U580" i="2"/>
  <c r="U581" i="2"/>
  <c r="U582" i="2"/>
  <c r="U583" i="2"/>
  <c r="U584" i="2"/>
  <c r="U585" i="2"/>
  <c r="U586" i="2"/>
  <c r="U587" i="2"/>
  <c r="U588" i="2"/>
  <c r="U589" i="2"/>
  <c r="U590" i="2"/>
  <c r="U591" i="2"/>
  <c r="U592" i="2"/>
  <c r="U593" i="2"/>
  <c r="U594" i="2"/>
  <c r="U595" i="2"/>
  <c r="U596" i="2"/>
  <c r="U597" i="2"/>
  <c r="U598" i="2"/>
  <c r="U599" i="2"/>
  <c r="U600" i="2"/>
  <c r="U601" i="2"/>
  <c r="U602" i="2"/>
  <c r="U603" i="2"/>
  <c r="U604" i="2"/>
  <c r="U605" i="2"/>
  <c r="U606" i="2"/>
  <c r="U607" i="2"/>
  <c r="U608" i="2"/>
  <c r="U609" i="2"/>
  <c r="U610" i="2"/>
  <c r="U611" i="2"/>
  <c r="U612" i="2"/>
  <c r="U613" i="2"/>
  <c r="U614" i="2"/>
  <c r="U615" i="2"/>
  <c r="U616" i="2"/>
  <c r="U617" i="2"/>
  <c r="U618" i="2"/>
  <c r="U619" i="2"/>
  <c r="U620" i="2"/>
  <c r="U621" i="2"/>
  <c r="U622" i="2"/>
  <c r="U623" i="2"/>
  <c r="U624" i="2"/>
  <c r="U625" i="2"/>
  <c r="U626" i="2"/>
  <c r="U627" i="2"/>
  <c r="U628" i="2"/>
  <c r="U629" i="2"/>
  <c r="U630" i="2"/>
  <c r="U631" i="2"/>
  <c r="U632" i="2"/>
  <c r="U633" i="2"/>
  <c r="U634" i="2"/>
  <c r="U635" i="2"/>
  <c r="U636" i="2"/>
  <c r="U637" i="2"/>
  <c r="U638" i="2"/>
  <c r="U639" i="2"/>
  <c r="U640" i="2"/>
  <c r="U641" i="2"/>
  <c r="U642" i="2"/>
  <c r="U643" i="2"/>
  <c r="U644" i="2"/>
  <c r="U645" i="2"/>
  <c r="U646" i="2"/>
  <c r="U647" i="2"/>
  <c r="U575" i="2"/>
  <c r="U488" i="2"/>
  <c r="U489" i="2"/>
  <c r="U490" i="2"/>
  <c r="U491" i="2"/>
  <c r="U492" i="2"/>
  <c r="U493" i="2"/>
  <c r="U494" i="2"/>
  <c r="U495" i="2"/>
  <c r="U496" i="2"/>
  <c r="U497" i="2"/>
  <c r="U498" i="2"/>
  <c r="U499" i="2"/>
  <c r="U500" i="2"/>
  <c r="U501" i="2"/>
  <c r="U502" i="2"/>
  <c r="U503" i="2"/>
  <c r="U504" i="2"/>
  <c r="U505" i="2"/>
  <c r="U506" i="2"/>
  <c r="U507" i="2"/>
  <c r="U508" i="2"/>
  <c r="U509" i="2"/>
  <c r="U510" i="2"/>
  <c r="U511" i="2"/>
  <c r="U512" i="2"/>
  <c r="U513" i="2"/>
  <c r="U514" i="2"/>
  <c r="U515" i="2"/>
  <c r="U516" i="2"/>
  <c r="U517" i="2"/>
  <c r="U518" i="2"/>
  <c r="U519" i="2"/>
  <c r="U520" i="2"/>
  <c r="U521" i="2"/>
  <c r="U522" i="2"/>
  <c r="U523" i="2"/>
  <c r="U524" i="2"/>
  <c r="U525" i="2"/>
  <c r="U526" i="2"/>
  <c r="U527" i="2"/>
  <c r="U528" i="2"/>
  <c r="U529" i="2"/>
  <c r="U530" i="2"/>
  <c r="U531" i="2"/>
  <c r="U532" i="2"/>
  <c r="U533" i="2"/>
  <c r="U534" i="2"/>
  <c r="U535" i="2"/>
  <c r="U536" i="2"/>
  <c r="U537" i="2"/>
  <c r="U538" i="2"/>
  <c r="U539" i="2"/>
  <c r="U540" i="2"/>
  <c r="U541" i="2"/>
  <c r="U542" i="2"/>
  <c r="U543" i="2"/>
  <c r="U544" i="2"/>
  <c r="U545" i="2"/>
  <c r="U546" i="2"/>
  <c r="U547" i="2"/>
  <c r="U548" i="2"/>
  <c r="U549" i="2"/>
  <c r="U550" i="2"/>
  <c r="U551" i="2"/>
  <c r="U552" i="2"/>
  <c r="U553" i="2"/>
  <c r="U554" i="2"/>
  <c r="U555" i="2"/>
  <c r="U556" i="2"/>
  <c r="U557" i="2"/>
  <c r="U558" i="2"/>
  <c r="U559" i="2"/>
  <c r="U560" i="2"/>
  <c r="U561" i="2"/>
  <c r="U562" i="2"/>
  <c r="U563" i="2"/>
  <c r="U564" i="2"/>
  <c r="U565" i="2"/>
  <c r="U566" i="2"/>
  <c r="U567" i="2"/>
  <c r="U568" i="2"/>
  <c r="U569" i="2"/>
  <c r="U570" i="2"/>
  <c r="U571" i="2"/>
  <c r="U572" i="2"/>
  <c r="U573" i="2"/>
  <c r="U574" i="2"/>
  <c r="U487" i="2"/>
  <c r="U394" i="2"/>
  <c r="U395" i="2"/>
  <c r="U396" i="2"/>
  <c r="U397" i="2"/>
  <c r="U398" i="2"/>
  <c r="U399" i="2"/>
  <c r="U400" i="2"/>
  <c r="U401" i="2"/>
  <c r="U402" i="2"/>
  <c r="U403" i="2"/>
  <c r="U404" i="2"/>
  <c r="U405" i="2"/>
  <c r="U406" i="2"/>
  <c r="U407" i="2"/>
  <c r="U408" i="2"/>
  <c r="U409" i="2"/>
  <c r="U410" i="2"/>
  <c r="U411" i="2"/>
  <c r="U412" i="2"/>
  <c r="U413" i="2"/>
  <c r="U414" i="2"/>
  <c r="U415" i="2"/>
  <c r="U416" i="2"/>
  <c r="U417" i="2"/>
  <c r="U418" i="2"/>
  <c r="U419" i="2"/>
  <c r="U420" i="2"/>
  <c r="U421" i="2"/>
  <c r="U422" i="2"/>
  <c r="U423" i="2"/>
  <c r="U424" i="2"/>
  <c r="U425" i="2"/>
  <c r="U426" i="2"/>
  <c r="U427" i="2"/>
  <c r="U428" i="2"/>
  <c r="U429" i="2"/>
  <c r="U430" i="2"/>
  <c r="U431" i="2"/>
  <c r="U432" i="2"/>
  <c r="U433" i="2"/>
  <c r="U434" i="2"/>
  <c r="U435" i="2"/>
  <c r="U436" i="2"/>
  <c r="U437" i="2"/>
  <c r="U438" i="2"/>
  <c r="U439" i="2"/>
  <c r="U440" i="2"/>
  <c r="U441" i="2"/>
  <c r="U442" i="2"/>
  <c r="U443" i="2"/>
  <c r="U444" i="2"/>
  <c r="U445" i="2"/>
  <c r="U446" i="2"/>
  <c r="U447" i="2"/>
  <c r="U448" i="2"/>
  <c r="U449" i="2"/>
  <c r="U450" i="2"/>
  <c r="U451" i="2"/>
  <c r="U452" i="2"/>
  <c r="U453" i="2"/>
  <c r="U454" i="2"/>
  <c r="U455" i="2"/>
  <c r="U456" i="2"/>
  <c r="U457" i="2"/>
  <c r="U458" i="2"/>
  <c r="U459" i="2"/>
  <c r="U460" i="2"/>
  <c r="U461" i="2"/>
  <c r="U462" i="2"/>
  <c r="U463" i="2"/>
  <c r="U464" i="2"/>
  <c r="U465" i="2"/>
  <c r="U466" i="2"/>
  <c r="U467" i="2"/>
  <c r="U468" i="2"/>
  <c r="U469" i="2"/>
  <c r="U470" i="2"/>
  <c r="U471" i="2"/>
  <c r="U472" i="2"/>
  <c r="U473" i="2"/>
  <c r="U474" i="2"/>
  <c r="U475" i="2"/>
  <c r="U476" i="2"/>
  <c r="U477" i="2"/>
  <c r="U478" i="2"/>
  <c r="U479" i="2"/>
  <c r="U480" i="2"/>
  <c r="U481" i="2"/>
  <c r="U482" i="2"/>
  <c r="U483" i="2"/>
  <c r="U484" i="2"/>
  <c r="U485" i="2"/>
  <c r="U486" i="2"/>
  <c r="U393" i="2"/>
  <c r="U328" i="2" l="1"/>
  <c r="U329" i="2"/>
  <c r="U330" i="2"/>
  <c r="U331" i="2"/>
  <c r="U332" i="2"/>
  <c r="U333" i="2"/>
  <c r="U334" i="2"/>
  <c r="U335" i="2"/>
  <c r="U336" i="2"/>
  <c r="U337" i="2"/>
  <c r="U338"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U364" i="2"/>
  <c r="U365" i="2"/>
  <c r="U366" i="2"/>
  <c r="U367" i="2"/>
  <c r="U368" i="2"/>
  <c r="U369" i="2"/>
  <c r="U370" i="2"/>
  <c r="U371" i="2"/>
  <c r="U372" i="2"/>
  <c r="U373" i="2"/>
  <c r="U374" i="2"/>
  <c r="U375" i="2"/>
  <c r="U376" i="2"/>
  <c r="U377" i="2"/>
  <c r="U378" i="2"/>
  <c r="U379" i="2"/>
  <c r="U380" i="2"/>
  <c r="U381" i="2"/>
  <c r="U382" i="2"/>
  <c r="U383" i="2"/>
  <c r="U384" i="2"/>
  <c r="U385" i="2"/>
  <c r="U386" i="2"/>
  <c r="U387" i="2"/>
  <c r="U388" i="2"/>
  <c r="U389" i="2"/>
  <c r="U390" i="2"/>
  <c r="U391" i="2"/>
  <c r="U392" i="2"/>
  <c r="U327" i="2"/>
  <c r="U226" i="2"/>
  <c r="U227" i="2"/>
  <c r="U228" i="2"/>
  <c r="U229" i="2"/>
  <c r="U230" i="2"/>
  <c r="U231" i="2"/>
  <c r="U232" i="2"/>
  <c r="U233" i="2"/>
  <c r="U234" i="2"/>
  <c r="U235" i="2"/>
  <c r="U236" i="2"/>
  <c r="U237" i="2"/>
  <c r="U238" i="2"/>
  <c r="U239" i="2"/>
  <c r="U240" i="2"/>
  <c r="U241" i="2"/>
  <c r="U242" i="2"/>
  <c r="U243" i="2"/>
  <c r="U244" i="2"/>
  <c r="U245" i="2"/>
  <c r="U246" i="2"/>
  <c r="U247" i="2"/>
  <c r="U248" i="2"/>
  <c r="U249" i="2"/>
  <c r="U250" i="2"/>
  <c r="U251" i="2"/>
  <c r="U252" i="2"/>
  <c r="U253" i="2"/>
  <c r="U254" i="2"/>
  <c r="U255" i="2"/>
  <c r="U256" i="2"/>
  <c r="U257" i="2"/>
  <c r="U258" i="2"/>
  <c r="U259" i="2"/>
  <c r="U260" i="2"/>
  <c r="U261" i="2"/>
  <c r="U262" i="2"/>
  <c r="U263" i="2"/>
  <c r="U264" i="2"/>
  <c r="U265" i="2"/>
  <c r="U266" i="2"/>
  <c r="U267" i="2"/>
  <c r="U268" i="2"/>
  <c r="U269" i="2"/>
  <c r="U270" i="2"/>
  <c r="U271" i="2"/>
  <c r="U272" i="2"/>
  <c r="U273" i="2"/>
  <c r="U274" i="2"/>
  <c r="U275" i="2"/>
  <c r="U276" i="2"/>
  <c r="U277" i="2"/>
  <c r="U278" i="2"/>
  <c r="U279" i="2"/>
  <c r="U280" i="2"/>
  <c r="U281" i="2"/>
  <c r="U282" i="2"/>
  <c r="U283" i="2"/>
  <c r="U284" i="2"/>
  <c r="U285" i="2"/>
  <c r="U286" i="2"/>
  <c r="U287" i="2"/>
  <c r="U288" i="2"/>
  <c r="U289" i="2"/>
  <c r="U290" i="2"/>
  <c r="U291" i="2"/>
  <c r="U292" i="2"/>
  <c r="U293" i="2"/>
  <c r="U294" i="2"/>
  <c r="U295" i="2"/>
  <c r="U296" i="2"/>
  <c r="U297" i="2"/>
  <c r="U298" i="2"/>
  <c r="U299" i="2"/>
  <c r="U300" i="2"/>
  <c r="U301" i="2"/>
  <c r="U302" i="2"/>
  <c r="U303" i="2"/>
  <c r="U304" i="2"/>
  <c r="U305" i="2"/>
  <c r="U306" i="2"/>
  <c r="U307" i="2"/>
  <c r="U308" i="2"/>
  <c r="U309" i="2"/>
  <c r="U310" i="2"/>
  <c r="U311" i="2"/>
  <c r="U312" i="2"/>
  <c r="U313" i="2"/>
  <c r="U314" i="2"/>
  <c r="U315" i="2"/>
  <c r="U316" i="2"/>
  <c r="U317" i="2"/>
  <c r="U318" i="2"/>
  <c r="U319" i="2"/>
  <c r="U320" i="2"/>
  <c r="U321" i="2"/>
  <c r="U322" i="2"/>
  <c r="U323" i="2"/>
  <c r="U324" i="2"/>
  <c r="U325" i="2"/>
  <c r="U326" i="2"/>
  <c r="U225"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182" i="2"/>
  <c r="U183" i="2"/>
  <c r="U184" i="2"/>
  <c r="U185" i="2"/>
  <c r="U186" i="2"/>
  <c r="U187" i="2"/>
  <c r="U188" i="2"/>
  <c r="U189" i="2"/>
  <c r="U190"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147" i="2"/>
  <c r="U146" i="2"/>
  <c r="U145" i="2"/>
  <c r="U144" i="2"/>
  <c r="U143" i="2"/>
  <c r="U142" i="2"/>
  <c r="U141" i="2"/>
  <c r="U140" i="2"/>
  <c r="U139" i="2"/>
  <c r="U138" i="2"/>
  <c r="U137" i="2"/>
  <c r="U136" i="2"/>
  <c r="U135" i="2"/>
  <c r="U134" i="2"/>
  <c r="U133" i="2"/>
  <c r="U132" i="2"/>
  <c r="U131" i="2"/>
  <c r="U130" i="2"/>
  <c r="U129" i="2"/>
  <c r="U128" i="2"/>
  <c r="U127" i="2"/>
  <c r="U126" i="2"/>
  <c r="U125" i="2"/>
  <c r="U124" i="2"/>
  <c r="U123" i="2"/>
  <c r="U122" i="2"/>
  <c r="U121" i="2"/>
  <c r="U120" i="2"/>
  <c r="U119" i="2"/>
  <c r="U118" i="2"/>
  <c r="U117" i="2"/>
  <c r="U116" i="2"/>
  <c r="U115" i="2"/>
  <c r="U114" i="2"/>
  <c r="U113" i="2"/>
  <c r="U112" i="2"/>
  <c r="U111" i="2"/>
  <c r="U110" i="2"/>
  <c r="U109" i="2"/>
  <c r="U108" i="2"/>
  <c r="U107" i="2"/>
  <c r="U106" i="2"/>
  <c r="U105" i="2"/>
  <c r="U104" i="2"/>
  <c r="U103" i="2"/>
  <c r="U102" i="2"/>
  <c r="U101" i="2"/>
  <c r="U100" i="2"/>
  <c r="U99" i="2"/>
  <c r="U98" i="2"/>
  <c r="U97" i="2"/>
  <c r="U96" i="2"/>
  <c r="U95" i="2"/>
  <c r="U94" i="2"/>
  <c r="U93" i="2"/>
  <c r="U92" i="2"/>
  <c r="U91" i="2"/>
  <c r="U90" i="2"/>
  <c r="U89" i="2"/>
  <c r="U88" i="2"/>
  <c r="U87" i="2"/>
  <c r="U86" i="2"/>
  <c r="U85" i="2"/>
  <c r="U84" i="2"/>
  <c r="U83" i="2"/>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U10" i="2"/>
  <c r="U9" i="2"/>
  <c r="U8" i="2"/>
  <c r="U7" i="2"/>
  <c r="U6" i="2"/>
  <c r="U5" i="2"/>
  <c r="U4" i="2"/>
  <c r="U3" i="2"/>
  <c r="U2" i="2"/>
</calcChain>
</file>

<file path=xl/sharedStrings.xml><?xml version="1.0" encoding="utf-8"?>
<sst xmlns="http://schemas.openxmlformats.org/spreadsheetml/2006/main" count="3315" uniqueCount="953">
  <si>
    <t>事業者名
（法人名）</t>
    <rPh sb="0" eb="4">
      <t>ジギョウシャメイ</t>
    </rPh>
    <rPh sb="6" eb="9">
      <t>ホウジンメイ</t>
    </rPh>
    <phoneticPr fontId="1"/>
  </si>
  <si>
    <t>法人の所在地</t>
    <rPh sb="0" eb="2">
      <t>ホウジン</t>
    </rPh>
    <rPh sb="3" eb="6">
      <t>ショザイチ</t>
    </rPh>
    <phoneticPr fontId="1"/>
  </si>
  <si>
    <t>代表者職・氏名</t>
    <rPh sb="0" eb="3">
      <t>ダイヒョウシャ</t>
    </rPh>
    <rPh sb="3" eb="4">
      <t>ショク</t>
    </rPh>
    <rPh sb="5" eb="7">
      <t>シメイ</t>
    </rPh>
    <phoneticPr fontId="1"/>
  </si>
  <si>
    <t>氏名</t>
    <rPh sb="0" eb="2">
      <t>シメイ</t>
    </rPh>
    <phoneticPr fontId="1"/>
  </si>
  <si>
    <t>職名</t>
    <rPh sb="0" eb="2">
      <t>ショクメイ</t>
    </rPh>
    <phoneticPr fontId="1"/>
  </si>
  <si>
    <t>メール
アドレス</t>
    <phoneticPr fontId="1"/>
  </si>
  <si>
    <t>電話</t>
    <rPh sb="0" eb="2">
      <t>デンワ</t>
    </rPh>
    <phoneticPr fontId="1"/>
  </si>
  <si>
    <t>ＦＡＸ</t>
    <phoneticPr fontId="1"/>
  </si>
  <si>
    <t>１　法人の概要</t>
    <rPh sb="2" eb="4">
      <t>ホウジン</t>
    </rPh>
    <rPh sb="5" eb="7">
      <t>ガイヨウ</t>
    </rPh>
    <phoneticPr fontId="1"/>
  </si>
  <si>
    <t>２　開設する事業所の概要</t>
    <rPh sb="2" eb="4">
      <t>カイセツ</t>
    </rPh>
    <rPh sb="6" eb="9">
      <t>ジギョウショ</t>
    </rPh>
    <rPh sb="10" eb="12">
      <t>ガイヨウ</t>
    </rPh>
    <phoneticPr fontId="1"/>
  </si>
  <si>
    <t>法人の概要</t>
    <rPh sb="0" eb="2">
      <t>ホウジン</t>
    </rPh>
    <rPh sb="3" eb="5">
      <t>ガイヨウ</t>
    </rPh>
    <phoneticPr fontId="1"/>
  </si>
  <si>
    <t>事業所の用途</t>
    <rPh sb="0" eb="3">
      <t>ジギョウショ</t>
    </rPh>
    <rPh sb="4" eb="6">
      <t>ヨウト</t>
    </rPh>
    <phoneticPr fontId="1"/>
  </si>
  <si>
    <t>根拠法令</t>
    <rPh sb="0" eb="4">
      <t>コンキョホウレイ</t>
    </rPh>
    <phoneticPr fontId="1"/>
  </si>
  <si>
    <t>令和</t>
    <rPh sb="0" eb="2">
      <t>レイワ</t>
    </rPh>
    <phoneticPr fontId="1"/>
  </si>
  <si>
    <t>年</t>
    <rPh sb="0" eb="1">
      <t>ネン</t>
    </rPh>
    <phoneticPr fontId="1"/>
  </si>
  <si>
    <t>月</t>
    <rPh sb="0" eb="1">
      <t>ガツ</t>
    </rPh>
    <phoneticPr fontId="1"/>
  </si>
  <si>
    <t>事業所名称</t>
    <rPh sb="0" eb="3">
      <t>ジギョウショ</t>
    </rPh>
    <rPh sb="3" eb="5">
      <t>メイショウ</t>
    </rPh>
    <phoneticPr fontId="1"/>
  </si>
  <si>
    <t>神戸市</t>
    <rPh sb="0" eb="3">
      <t>コウベシ</t>
    </rPh>
    <phoneticPr fontId="1"/>
  </si>
  <si>
    <t>区</t>
    <rPh sb="0" eb="1">
      <t>ク</t>
    </rPh>
    <phoneticPr fontId="1"/>
  </si>
  <si>
    <t>＠</t>
    <phoneticPr fontId="1"/>
  </si>
  <si>
    <t>建物の情報</t>
    <rPh sb="0" eb="2">
      <t>タテモノ</t>
    </rPh>
    <rPh sb="3" eb="5">
      <t>ジョウホウ</t>
    </rPh>
    <phoneticPr fontId="1"/>
  </si>
  <si>
    <t>地上</t>
    <rPh sb="0" eb="2">
      <t>チジョウ</t>
    </rPh>
    <phoneticPr fontId="1"/>
  </si>
  <si>
    <t>造</t>
    <rPh sb="0" eb="1">
      <t>ゾウ</t>
    </rPh>
    <phoneticPr fontId="1"/>
  </si>
  <si>
    <t>階地下</t>
    <rPh sb="0" eb="1">
      <t>カイ</t>
    </rPh>
    <rPh sb="1" eb="3">
      <t>チカ</t>
    </rPh>
    <phoneticPr fontId="1"/>
  </si>
  <si>
    <t>入居する部分の情報</t>
    <rPh sb="0" eb="2">
      <t>ニュウキョ</t>
    </rPh>
    <rPh sb="4" eb="6">
      <t>ブブン</t>
    </rPh>
    <rPh sb="7" eb="9">
      <t>ジョウホウ</t>
    </rPh>
    <phoneticPr fontId="1"/>
  </si>
  <si>
    <t>占有部分の面積</t>
    <rPh sb="0" eb="2">
      <t>センユウ</t>
    </rPh>
    <rPh sb="2" eb="4">
      <t>ブブン</t>
    </rPh>
    <rPh sb="5" eb="7">
      <t>メンセキ</t>
    </rPh>
    <phoneticPr fontId="1"/>
  </si>
  <si>
    <t>事業所所在地
（建物名）</t>
    <rPh sb="0" eb="3">
      <t>ジギョウショ</t>
    </rPh>
    <rPh sb="3" eb="6">
      <t>ショザイチ</t>
    </rPh>
    <rPh sb="8" eb="10">
      <t>タテモノ</t>
    </rPh>
    <rPh sb="10" eb="11">
      <t>メイ</t>
    </rPh>
    <phoneticPr fontId="1"/>
  </si>
  <si>
    <t>（建物名）</t>
    <rPh sb="1" eb="3">
      <t>タテモノ</t>
    </rPh>
    <rPh sb="3" eb="4">
      <t>メイ</t>
    </rPh>
    <phoneticPr fontId="1"/>
  </si>
  <si>
    <t>項</t>
    <rPh sb="0" eb="1">
      <t>コウ</t>
    </rPh>
    <phoneticPr fontId="1"/>
  </si>
  <si>
    <t>（事業所部分）</t>
    <rPh sb="1" eb="6">
      <t>ジギョウショブブン</t>
    </rPh>
    <phoneticPr fontId="1"/>
  </si>
  <si>
    <t>（建物全体）</t>
    <rPh sb="1" eb="3">
      <t>タテモノ</t>
    </rPh>
    <rPh sb="3" eb="5">
      <t>ゼンタイ</t>
    </rPh>
    <phoneticPr fontId="1"/>
  </si>
  <si>
    <t>事業所の概要</t>
    <rPh sb="0" eb="3">
      <t>ジギョウショ</t>
    </rPh>
    <rPh sb="4" eb="6">
      <t>ガイヨウ</t>
    </rPh>
    <phoneticPr fontId="1"/>
  </si>
  <si>
    <t>消防用設備等</t>
  </si>
  <si>
    <t>消防用設備等</t>
    <rPh sb="0" eb="6">
      <t>ショウボウヨウセツビトウ</t>
    </rPh>
    <phoneticPr fontId="1"/>
  </si>
  <si>
    <t>法人名</t>
    <rPh sb="0" eb="2">
      <t>ホウジン</t>
    </rPh>
    <rPh sb="2" eb="3">
      <t>メイ</t>
    </rPh>
    <phoneticPr fontId="1"/>
  </si>
  <si>
    <r>
      <t>相談者</t>
    </r>
    <r>
      <rPr>
        <vertAlign val="superscript"/>
        <sz val="9"/>
        <color theme="1"/>
        <rFont val="游ゴシック"/>
        <family val="3"/>
        <charset val="128"/>
        <scheme val="minor"/>
      </rPr>
      <t>※</t>
    </r>
    <r>
      <rPr>
        <sz val="9"/>
        <color theme="1"/>
        <rFont val="游ゴシック"/>
        <family val="3"/>
        <charset val="128"/>
        <scheme val="minor"/>
      </rPr>
      <t xml:space="preserve">
職・氏名・連絡先</t>
    </r>
    <rPh sb="0" eb="3">
      <t>ソウダンシャ</t>
    </rPh>
    <rPh sb="5" eb="6">
      <t>ショク</t>
    </rPh>
    <rPh sb="7" eb="9">
      <t>シメイ</t>
    </rPh>
    <rPh sb="10" eb="13">
      <t>レンラクサキ</t>
    </rPh>
    <phoneticPr fontId="1"/>
  </si>
  <si>
    <t>相談者</t>
    <rPh sb="0" eb="3">
      <t>ソウダンシャ</t>
    </rPh>
    <phoneticPr fontId="1"/>
  </si>
  <si>
    <t>相談日</t>
    <rPh sb="0" eb="3">
      <t>ソウダンビ</t>
    </rPh>
    <phoneticPr fontId="1"/>
  </si>
  <si>
    <t>月</t>
    <rPh sb="0" eb="1">
      <t>ガツ</t>
    </rPh>
    <phoneticPr fontId="1"/>
  </si>
  <si>
    <t>日</t>
    <rPh sb="0" eb="1">
      <t>ニチ</t>
    </rPh>
    <phoneticPr fontId="1"/>
  </si>
  <si>
    <t>障害児入所施設</t>
    <phoneticPr fontId="1"/>
  </si>
  <si>
    <t>児童福祉法第６条の２の２第２項</t>
    <phoneticPr fontId="1"/>
  </si>
  <si>
    <t>児童発達支援</t>
    <phoneticPr fontId="1"/>
  </si>
  <si>
    <t>児童福祉法第６条の２の２第３項</t>
    <phoneticPr fontId="1"/>
  </si>
  <si>
    <t>放課後等デイサービス</t>
    <phoneticPr fontId="1"/>
  </si>
  <si>
    <t>児童福祉法第43条</t>
  </si>
  <si>
    <t>児童発達支援センター</t>
    <phoneticPr fontId="1"/>
  </si>
  <si>
    <t>障害者総合支援法第５条第７項</t>
    <phoneticPr fontId="1"/>
  </si>
  <si>
    <t>生活介護</t>
    <phoneticPr fontId="1"/>
  </si>
  <si>
    <t>障害者総合支援法第５条第８項</t>
    <phoneticPr fontId="1"/>
  </si>
  <si>
    <t>短期入所施設</t>
    <phoneticPr fontId="1"/>
  </si>
  <si>
    <t>障害者総合支援法第５条第11項</t>
    <phoneticPr fontId="1"/>
  </si>
  <si>
    <t>障害者支援施設</t>
    <phoneticPr fontId="1"/>
  </si>
  <si>
    <t>就労選択支援</t>
    <phoneticPr fontId="1"/>
  </si>
  <si>
    <t>障害者総合支援法第５条第14項</t>
    <phoneticPr fontId="1"/>
  </si>
  <si>
    <t>障害者総合支援法第５条第13項</t>
    <phoneticPr fontId="1"/>
  </si>
  <si>
    <t>障害者総合支援法第５条第12項</t>
    <phoneticPr fontId="1"/>
  </si>
  <si>
    <t>児童福祉法第42条</t>
    <phoneticPr fontId="1"/>
  </si>
  <si>
    <t>障害者総合支援法第５条第15項</t>
    <phoneticPr fontId="1"/>
  </si>
  <si>
    <t>障害者総合支援法第５条第18項</t>
    <phoneticPr fontId="1"/>
  </si>
  <si>
    <t>その他の確認事項</t>
    <rPh sb="2" eb="3">
      <t>タ</t>
    </rPh>
    <rPh sb="4" eb="8">
      <t>カクニンジコウ</t>
    </rPh>
    <phoneticPr fontId="1"/>
  </si>
  <si>
    <t>防炎対象物品の使用</t>
    <rPh sb="0" eb="6">
      <t>ボウエンタイショウブッピン</t>
    </rPh>
    <rPh sb="7" eb="9">
      <t>シヨウ</t>
    </rPh>
    <phoneticPr fontId="1"/>
  </si>
  <si>
    <t>消防法上の用途</t>
    <rPh sb="0" eb="3">
      <t>ショウボウホウ</t>
    </rPh>
    <rPh sb="3" eb="4">
      <t>ジョウ</t>
    </rPh>
    <rPh sb="5" eb="7">
      <t>ヨウト</t>
    </rPh>
    <phoneticPr fontId="1"/>
  </si>
  <si>
    <t>その他の確認事項</t>
    <rPh sb="2" eb="3">
      <t>タ</t>
    </rPh>
    <rPh sb="4" eb="8">
      <t>カクニンジコウ</t>
    </rPh>
    <phoneticPr fontId="1"/>
  </si>
  <si>
    <t>階段の竪穴区画の形成</t>
    <rPh sb="0" eb="2">
      <t>カイダン</t>
    </rPh>
    <rPh sb="3" eb="7">
      <t>タテアナクカク</t>
    </rPh>
    <rPh sb="8" eb="10">
      <t>ケイセイ</t>
    </rPh>
    <phoneticPr fontId="1"/>
  </si>
  <si>
    <t>工事整備対象設備等着工届出書（工事に着手しようとする日の10日前まで）</t>
    <rPh sb="0" eb="2">
      <t>コウジ</t>
    </rPh>
    <rPh sb="2" eb="4">
      <t>セイビ</t>
    </rPh>
    <rPh sb="4" eb="6">
      <t>タイショウ</t>
    </rPh>
    <rPh sb="6" eb="8">
      <t>セツビ</t>
    </rPh>
    <rPh sb="8" eb="9">
      <t>トウ</t>
    </rPh>
    <rPh sb="9" eb="11">
      <t>チャッコウ</t>
    </rPh>
    <rPh sb="11" eb="14">
      <t>トドケデショ</t>
    </rPh>
    <phoneticPr fontId="1"/>
  </si>
  <si>
    <t>消防用設備等工事計画届（工事に着手しようとする日の10日前まで）</t>
    <rPh sb="0" eb="6">
      <t>ショウボウヨウセツビトウ</t>
    </rPh>
    <rPh sb="6" eb="11">
      <t>コウジケイカクトドケ</t>
    </rPh>
    <rPh sb="12" eb="14">
      <t>コウジ</t>
    </rPh>
    <rPh sb="15" eb="17">
      <t>チャクシュ</t>
    </rPh>
    <rPh sb="23" eb="24">
      <t>ヒ</t>
    </rPh>
    <rPh sb="27" eb="29">
      <t>ニチマエ</t>
    </rPh>
    <phoneticPr fontId="1"/>
  </si>
  <si>
    <t>防火対象物使用開始届出書（使用開始の日の７日前まで）</t>
    <rPh sb="0" eb="5">
      <t>ボウカタイショウブツ</t>
    </rPh>
    <rPh sb="5" eb="9">
      <t>シヨウカイシ</t>
    </rPh>
    <rPh sb="9" eb="12">
      <t>トドケデショ</t>
    </rPh>
    <rPh sb="13" eb="17">
      <t>シヨウカイシ</t>
    </rPh>
    <rPh sb="18" eb="19">
      <t>ヒ</t>
    </rPh>
    <rPh sb="21" eb="22">
      <t>ニチ</t>
    </rPh>
    <rPh sb="22" eb="23">
      <t>マエ</t>
    </rPh>
    <phoneticPr fontId="1"/>
  </si>
  <si>
    <t>事業所の用途をリストから選択してください</t>
    <rPh sb="0" eb="3">
      <t>ジギョウショ</t>
    </rPh>
    <rPh sb="4" eb="6">
      <t>ヨウト</t>
    </rPh>
    <rPh sb="12" eb="14">
      <t>センタク</t>
    </rPh>
    <phoneticPr fontId="1"/>
  </si>
  <si>
    <t>用途</t>
    <rPh sb="0" eb="2">
      <t>ヨウト</t>
    </rPh>
    <phoneticPr fontId="1"/>
  </si>
  <si>
    <t>（１）</t>
    <phoneticPr fontId="1"/>
  </si>
  <si>
    <t>（２）</t>
  </si>
  <si>
    <t>（３）</t>
  </si>
  <si>
    <t>（４）</t>
  </si>
  <si>
    <t>（５）</t>
  </si>
  <si>
    <t>（６）</t>
  </si>
  <si>
    <t>（16）</t>
  </si>
  <si>
    <t>イ</t>
    <phoneticPr fontId="1"/>
  </si>
  <si>
    <t>ロ</t>
    <phoneticPr fontId="1"/>
  </si>
  <si>
    <t>ハ</t>
    <phoneticPr fontId="1"/>
  </si>
  <si>
    <t>列1</t>
  </si>
  <si>
    <t>列2</t>
  </si>
  <si>
    <t>　</t>
    <phoneticPr fontId="1"/>
  </si>
  <si>
    <t>行政区</t>
    <rPh sb="0" eb="3">
      <t>ギョウセイク</t>
    </rPh>
    <phoneticPr fontId="1"/>
  </si>
  <si>
    <t>東灘</t>
    <rPh sb="0" eb="2">
      <t>ヒガシナダ</t>
    </rPh>
    <phoneticPr fontId="1"/>
  </si>
  <si>
    <t>灘</t>
    <rPh sb="0" eb="1">
      <t>ナダ</t>
    </rPh>
    <phoneticPr fontId="1"/>
  </si>
  <si>
    <t>中央</t>
    <rPh sb="0" eb="2">
      <t>チュウオウ</t>
    </rPh>
    <phoneticPr fontId="1"/>
  </si>
  <si>
    <t>兵庫</t>
    <rPh sb="0" eb="2">
      <t>ヒョウゴ</t>
    </rPh>
    <phoneticPr fontId="1"/>
  </si>
  <si>
    <t>北</t>
    <rPh sb="0" eb="1">
      <t>キタ</t>
    </rPh>
    <phoneticPr fontId="1"/>
  </si>
  <si>
    <t>長田</t>
    <rPh sb="0" eb="2">
      <t>ナガタ</t>
    </rPh>
    <phoneticPr fontId="1"/>
  </si>
  <si>
    <t>須磨</t>
    <rPh sb="0" eb="2">
      <t>スマ</t>
    </rPh>
    <phoneticPr fontId="1"/>
  </si>
  <si>
    <t>垂水</t>
    <rPh sb="0" eb="2">
      <t>タルミ</t>
    </rPh>
    <phoneticPr fontId="1"/>
  </si>
  <si>
    <t>西</t>
    <rPh sb="0" eb="1">
      <t>ニシ</t>
    </rPh>
    <phoneticPr fontId="1"/>
  </si>
  <si>
    <t>魚崎北町</t>
    <rPh sb="0" eb="4">
      <t>ウオザキキタマチ</t>
    </rPh>
    <phoneticPr fontId="1"/>
  </si>
  <si>
    <t>魚崎南町</t>
    <rPh sb="0" eb="3">
      <t>ウオザキミナミ</t>
    </rPh>
    <rPh sb="3" eb="4">
      <t>マチ</t>
    </rPh>
    <phoneticPr fontId="1"/>
  </si>
  <si>
    <t>魚崎西町</t>
    <rPh sb="0" eb="4">
      <t>ウオザキニシマチ</t>
    </rPh>
    <phoneticPr fontId="1"/>
  </si>
  <si>
    <t>魚崎浜町</t>
    <rPh sb="0" eb="4">
      <t>ウオザキハママチ</t>
    </rPh>
    <phoneticPr fontId="1"/>
  </si>
  <si>
    <t>魚崎南町</t>
    <rPh sb="0" eb="4">
      <t>ウオザキミナミマチ</t>
    </rPh>
    <phoneticPr fontId="1"/>
  </si>
  <si>
    <t>渦森台</t>
    <rPh sb="0" eb="3">
      <t>ウズモリダイ</t>
    </rPh>
    <phoneticPr fontId="1"/>
  </si>
  <si>
    <t>青木</t>
    <rPh sb="0" eb="2">
      <t>オウギ</t>
    </rPh>
    <phoneticPr fontId="1"/>
  </si>
  <si>
    <t>岡本</t>
    <rPh sb="0" eb="2">
      <t>オカモト</t>
    </rPh>
    <phoneticPr fontId="1"/>
  </si>
  <si>
    <t>鴨子ケ原</t>
    <rPh sb="0" eb="4">
      <t>カモコガハラ</t>
    </rPh>
    <phoneticPr fontId="1"/>
  </si>
  <si>
    <t>北青木</t>
    <rPh sb="0" eb="3">
      <t>キタオオギ</t>
    </rPh>
    <phoneticPr fontId="1"/>
  </si>
  <si>
    <t>甲南台</t>
    <rPh sb="0" eb="3">
      <t>コウナンダイ</t>
    </rPh>
    <phoneticPr fontId="1"/>
  </si>
  <si>
    <t>甲南町</t>
    <rPh sb="0" eb="3">
      <t>コウナンチョウ</t>
    </rPh>
    <phoneticPr fontId="1"/>
  </si>
  <si>
    <t>向洋町中</t>
    <rPh sb="0" eb="4">
      <t>コウヨウチョウナカ</t>
    </rPh>
    <phoneticPr fontId="1"/>
  </si>
  <si>
    <t>向洋町西</t>
    <rPh sb="0" eb="4">
      <t>コウヨウチョウニシ</t>
    </rPh>
    <phoneticPr fontId="1"/>
  </si>
  <si>
    <t>向洋町東</t>
    <rPh sb="0" eb="3">
      <t>コウヨウチョウ</t>
    </rPh>
    <rPh sb="3" eb="4">
      <t>ヒガシ</t>
    </rPh>
    <phoneticPr fontId="1"/>
  </si>
  <si>
    <t>住吉台</t>
    <rPh sb="0" eb="3">
      <t>スミヨシダイ</t>
    </rPh>
    <phoneticPr fontId="1"/>
  </si>
  <si>
    <t>住吉浜町</t>
    <rPh sb="0" eb="4">
      <t>スミヨシハママチ</t>
    </rPh>
    <phoneticPr fontId="1"/>
  </si>
  <si>
    <t>住吉東町</t>
    <rPh sb="0" eb="4">
      <t>スミヨシヒガシマチ</t>
    </rPh>
    <phoneticPr fontId="1"/>
  </si>
  <si>
    <t>住吉本町</t>
    <rPh sb="0" eb="4">
      <t>スミヨシホンマチ</t>
    </rPh>
    <phoneticPr fontId="1"/>
  </si>
  <si>
    <t>住吉南町</t>
    <rPh sb="0" eb="2">
      <t>スミヨシ</t>
    </rPh>
    <rPh sb="2" eb="4">
      <t>ミナミマチ</t>
    </rPh>
    <phoneticPr fontId="1"/>
  </si>
  <si>
    <t>住吉宮町</t>
    <rPh sb="0" eb="4">
      <t>スミヨシミヤマチ</t>
    </rPh>
    <phoneticPr fontId="1"/>
  </si>
  <si>
    <t>住吉山手</t>
    <rPh sb="0" eb="4">
      <t>スミヨシヤマテ</t>
    </rPh>
    <phoneticPr fontId="1"/>
  </si>
  <si>
    <t>田中町</t>
    <rPh sb="0" eb="3">
      <t>タナカチョウ</t>
    </rPh>
    <phoneticPr fontId="1"/>
  </si>
  <si>
    <t>西岡本</t>
    <rPh sb="0" eb="3">
      <t>ニシオカモト</t>
    </rPh>
    <phoneticPr fontId="1"/>
  </si>
  <si>
    <t>深江北町</t>
    <rPh sb="0" eb="4">
      <t>フカエキタマチ</t>
    </rPh>
    <phoneticPr fontId="1"/>
  </si>
  <si>
    <t>深江浜町</t>
    <rPh sb="0" eb="4">
      <t>フカエハママチ</t>
    </rPh>
    <phoneticPr fontId="1"/>
  </si>
  <si>
    <t>深江本町</t>
    <rPh sb="0" eb="4">
      <t>フカエホンマチ</t>
    </rPh>
    <phoneticPr fontId="1"/>
  </si>
  <si>
    <t>深江南町</t>
    <rPh sb="0" eb="4">
      <t>フカエミナミマチ</t>
    </rPh>
    <phoneticPr fontId="1"/>
  </si>
  <si>
    <t>本庄町</t>
  </si>
  <si>
    <t>本庄町</t>
    <rPh sb="0" eb="3">
      <t>ホンジョウチョウ</t>
    </rPh>
    <phoneticPr fontId="1"/>
  </si>
  <si>
    <t>御影</t>
    <rPh sb="0" eb="2">
      <t>ミカゲ</t>
    </rPh>
    <phoneticPr fontId="1"/>
  </si>
  <si>
    <t>御影石町</t>
    <rPh sb="0" eb="4">
      <t>ミカゲイシマチ</t>
    </rPh>
    <phoneticPr fontId="1"/>
  </si>
  <si>
    <t>御影郡家</t>
    <rPh sb="0" eb="4">
      <t>ミカゲグンゲ</t>
    </rPh>
    <phoneticPr fontId="1"/>
  </si>
  <si>
    <t>御影塚町</t>
    <rPh sb="0" eb="4">
      <t>ミカゲツカマチ</t>
    </rPh>
    <phoneticPr fontId="1"/>
  </si>
  <si>
    <t>御影中町</t>
    <rPh sb="0" eb="4">
      <t>ミカゲナカマチ</t>
    </rPh>
    <phoneticPr fontId="1"/>
  </si>
  <si>
    <t>御影浜町</t>
    <rPh sb="0" eb="4">
      <t>ミカゲハママチ</t>
    </rPh>
    <phoneticPr fontId="1"/>
  </si>
  <si>
    <t>御影本町</t>
    <rPh sb="0" eb="4">
      <t>ミカゲホンマチ</t>
    </rPh>
    <phoneticPr fontId="1"/>
  </si>
  <si>
    <t>御影山手</t>
    <rPh sb="0" eb="4">
      <t>ミカゲヤマテ</t>
    </rPh>
    <phoneticPr fontId="1"/>
  </si>
  <si>
    <t>本山北町</t>
    <rPh sb="0" eb="4">
      <t>モトヤマキタマチ</t>
    </rPh>
    <phoneticPr fontId="1"/>
  </si>
  <si>
    <t>本山町岡本</t>
    <rPh sb="0" eb="3">
      <t>モトヤマチョウ</t>
    </rPh>
    <rPh sb="3" eb="5">
      <t>オカモト</t>
    </rPh>
    <phoneticPr fontId="1"/>
  </si>
  <si>
    <t>本山町北畑</t>
    <rPh sb="0" eb="3">
      <t>モトヤマチョウ</t>
    </rPh>
    <rPh sb="3" eb="5">
      <t>キタハタ</t>
    </rPh>
    <phoneticPr fontId="1"/>
  </si>
  <si>
    <t>本山町田中</t>
    <rPh sb="0" eb="3">
      <t>モトヤマチョウ</t>
    </rPh>
    <rPh sb="3" eb="5">
      <t>タナカ</t>
    </rPh>
    <phoneticPr fontId="1"/>
  </si>
  <si>
    <t>本山町田辺</t>
    <rPh sb="0" eb="3">
      <t>モトヤマチョウ</t>
    </rPh>
    <rPh sb="3" eb="5">
      <t>タナベ</t>
    </rPh>
    <phoneticPr fontId="1"/>
  </si>
  <si>
    <t>本山町中野</t>
    <rPh sb="0" eb="3">
      <t>モトヤマチョウ</t>
    </rPh>
    <rPh sb="3" eb="5">
      <t>ナカノ</t>
    </rPh>
    <phoneticPr fontId="1"/>
  </si>
  <si>
    <t>本山町野寄</t>
    <rPh sb="0" eb="3">
      <t>モトヤマチョウ</t>
    </rPh>
    <rPh sb="3" eb="5">
      <t>ノヨリ</t>
    </rPh>
    <phoneticPr fontId="1"/>
  </si>
  <si>
    <t>本山町森</t>
    <rPh sb="0" eb="4">
      <t>モトヤマチョウモリ</t>
    </rPh>
    <phoneticPr fontId="1"/>
  </si>
  <si>
    <t>本山中町</t>
    <rPh sb="0" eb="4">
      <t>モトヤマナカマチ</t>
    </rPh>
    <phoneticPr fontId="1"/>
  </si>
  <si>
    <t>森北町</t>
    <rPh sb="0" eb="3">
      <t>モリキタマチ</t>
    </rPh>
    <phoneticPr fontId="1"/>
  </si>
  <si>
    <t>森南町</t>
    <rPh sb="0" eb="3">
      <t>モリミナミマチ</t>
    </rPh>
    <phoneticPr fontId="1"/>
  </si>
  <si>
    <t>青谷町</t>
    <rPh sb="0" eb="3">
      <t>アオタニチョウ</t>
    </rPh>
    <phoneticPr fontId="1"/>
  </si>
  <si>
    <t>赤坂通</t>
    <rPh sb="0" eb="3">
      <t>アカサカトオリ</t>
    </rPh>
    <phoneticPr fontId="1"/>
  </si>
  <si>
    <t>赤松町</t>
    <rPh sb="0" eb="3">
      <t>アカマツチョウ</t>
    </rPh>
    <phoneticPr fontId="1"/>
  </si>
  <si>
    <t>天城通</t>
    <rPh sb="0" eb="3">
      <t>アマギトオ</t>
    </rPh>
    <phoneticPr fontId="1"/>
  </si>
  <si>
    <t>泉通</t>
    <rPh sb="0" eb="2">
      <t>イズミトオ</t>
    </rPh>
    <phoneticPr fontId="1"/>
  </si>
  <si>
    <t>一王山町</t>
    <rPh sb="0" eb="4">
      <t>イチノウサンチョウ</t>
    </rPh>
    <phoneticPr fontId="1"/>
  </si>
  <si>
    <t>岩屋</t>
    <rPh sb="0" eb="2">
      <t>イワヤ</t>
    </rPh>
    <phoneticPr fontId="1"/>
  </si>
  <si>
    <t>岩屋北町</t>
    <rPh sb="0" eb="2">
      <t>イワヤ</t>
    </rPh>
    <rPh sb="2" eb="4">
      <t>キタマチ</t>
    </rPh>
    <phoneticPr fontId="1"/>
  </si>
  <si>
    <t>岩屋中町</t>
    <rPh sb="0" eb="2">
      <t>イワヤ</t>
    </rPh>
    <rPh sb="2" eb="4">
      <t>ナカマチ</t>
    </rPh>
    <phoneticPr fontId="1"/>
  </si>
  <si>
    <t>岩屋南町</t>
    <rPh sb="0" eb="2">
      <t>イワヤ</t>
    </rPh>
    <rPh sb="2" eb="4">
      <t>ミナミマチ</t>
    </rPh>
    <phoneticPr fontId="1"/>
  </si>
  <si>
    <t>上野</t>
    <rPh sb="0" eb="2">
      <t>ウエノ</t>
    </rPh>
    <phoneticPr fontId="1"/>
  </si>
  <si>
    <t>上野通</t>
    <rPh sb="0" eb="2">
      <t>ウエノ</t>
    </rPh>
    <rPh sb="2" eb="3">
      <t>トオリ</t>
    </rPh>
    <phoneticPr fontId="1"/>
  </si>
  <si>
    <t>烏帽子町</t>
    <rPh sb="0" eb="3">
      <t>エボシ</t>
    </rPh>
    <rPh sb="3" eb="4">
      <t>チョウ</t>
    </rPh>
    <phoneticPr fontId="1"/>
  </si>
  <si>
    <t>王子町</t>
    <rPh sb="0" eb="3">
      <t>オウジチョウ</t>
    </rPh>
    <phoneticPr fontId="1"/>
  </si>
  <si>
    <t>大石</t>
    <rPh sb="0" eb="2">
      <t>オオイシ</t>
    </rPh>
    <phoneticPr fontId="1"/>
  </si>
  <si>
    <t>大石北町</t>
    <rPh sb="0" eb="2">
      <t>オオイシ</t>
    </rPh>
    <rPh sb="2" eb="4">
      <t>キタマチ</t>
    </rPh>
    <phoneticPr fontId="1"/>
  </si>
  <si>
    <t>大石東町</t>
    <rPh sb="0" eb="4">
      <t>オオイシヒガシマチ</t>
    </rPh>
    <phoneticPr fontId="1"/>
  </si>
  <si>
    <t>大石南町</t>
    <rPh sb="0" eb="4">
      <t>オオイシミナミマチ</t>
    </rPh>
    <phoneticPr fontId="1"/>
  </si>
  <si>
    <t>大内通</t>
    <rPh sb="0" eb="3">
      <t>オオウチトオ</t>
    </rPh>
    <phoneticPr fontId="1"/>
  </si>
  <si>
    <t>大月台</t>
    <rPh sb="0" eb="3">
      <t>オオツキダイ</t>
    </rPh>
    <phoneticPr fontId="1"/>
  </si>
  <si>
    <t>大戸平町</t>
    <rPh sb="0" eb="4">
      <t>オオドヒラチョウ</t>
    </rPh>
    <phoneticPr fontId="1"/>
  </si>
  <si>
    <t>上河原通</t>
    <rPh sb="0" eb="1">
      <t>ウエ</t>
    </rPh>
    <rPh sb="1" eb="3">
      <t>カワハラ</t>
    </rPh>
    <rPh sb="3" eb="4">
      <t>トオル</t>
    </rPh>
    <phoneticPr fontId="1"/>
  </si>
  <si>
    <t>神ノ木通</t>
    <rPh sb="0" eb="1">
      <t>カミ</t>
    </rPh>
    <rPh sb="2" eb="4">
      <t>キトオ</t>
    </rPh>
    <phoneticPr fontId="1"/>
  </si>
  <si>
    <t>神前町</t>
  </si>
  <si>
    <t>岸地通</t>
  </si>
  <si>
    <t>記田町</t>
  </si>
  <si>
    <t>楠丘町</t>
  </si>
  <si>
    <t>国玉通</t>
  </si>
  <si>
    <t>倉石通</t>
  </si>
  <si>
    <t>高徳町</t>
  </si>
  <si>
    <t>五毛</t>
  </si>
  <si>
    <t>五毛通</t>
  </si>
  <si>
    <t>桜ケ丘町</t>
  </si>
  <si>
    <t>桜口町</t>
  </si>
  <si>
    <t>鹿ノ下通</t>
  </si>
  <si>
    <t>篠原伯母野山町</t>
  </si>
  <si>
    <t>篠原北町</t>
  </si>
  <si>
    <t>篠原台</t>
  </si>
  <si>
    <t>篠原中町</t>
  </si>
  <si>
    <t>篠原本町</t>
  </si>
  <si>
    <t>篠原南町</t>
  </si>
  <si>
    <t>下河原通</t>
  </si>
  <si>
    <t>将軍通</t>
  </si>
  <si>
    <t>城内通</t>
  </si>
  <si>
    <t>城の下通</t>
  </si>
  <si>
    <t>新在家北町</t>
  </si>
  <si>
    <t>新在家南町</t>
  </si>
  <si>
    <t>水車新田</t>
  </si>
  <si>
    <t>水道筋</t>
  </si>
  <si>
    <t>千旦通</t>
  </si>
  <si>
    <t>曾和町</t>
  </si>
  <si>
    <t>篠原</t>
    <phoneticPr fontId="1"/>
  </si>
  <si>
    <t>高尾通</t>
  </si>
  <si>
    <t>高羽</t>
  </si>
  <si>
    <t>高羽町</t>
  </si>
  <si>
    <t>土山町</t>
  </si>
  <si>
    <t>鶴甲</t>
  </si>
  <si>
    <t>寺口町</t>
  </si>
  <si>
    <t>徳井町</t>
  </si>
  <si>
    <t>友田町</t>
  </si>
  <si>
    <t>中郷町</t>
  </si>
  <si>
    <t>中原通</t>
  </si>
  <si>
    <t>永手町</t>
  </si>
  <si>
    <t>長峰台</t>
  </si>
  <si>
    <t>灘北通</t>
  </si>
  <si>
    <t>灘浜町</t>
  </si>
  <si>
    <t>灘浜東町</t>
  </si>
  <si>
    <t>灘南通</t>
  </si>
  <si>
    <t>畑原</t>
  </si>
  <si>
    <t>畑原通</t>
  </si>
  <si>
    <t>浜田町</t>
  </si>
  <si>
    <t>原田</t>
  </si>
  <si>
    <t>原田通</t>
  </si>
  <si>
    <t>稗原町</t>
  </si>
  <si>
    <t>日尾町</t>
  </si>
  <si>
    <t>琵琶町</t>
  </si>
  <si>
    <t>備後町</t>
  </si>
  <si>
    <t>深田町</t>
  </si>
  <si>
    <t>福住通</t>
  </si>
  <si>
    <t>船寺通</t>
  </si>
  <si>
    <t>摩耶海岸通</t>
  </si>
  <si>
    <t>摩耶山</t>
  </si>
  <si>
    <t>摩耶山町</t>
  </si>
  <si>
    <t>摩耶埠頭</t>
  </si>
  <si>
    <t>味泥町</t>
  </si>
  <si>
    <t>箕岡通</t>
  </si>
  <si>
    <t>都通</t>
  </si>
  <si>
    <t>宮山町</t>
  </si>
  <si>
    <t>森後町</t>
  </si>
  <si>
    <t>薬師通</t>
  </si>
  <si>
    <t>八幡町</t>
  </si>
  <si>
    <t>山田町</t>
  </si>
  <si>
    <t>大和町</t>
  </si>
  <si>
    <t>弓木町</t>
  </si>
  <si>
    <t>六甲山町</t>
  </si>
  <si>
    <t>六甲台町</t>
  </si>
  <si>
    <t>六甲町</t>
  </si>
  <si>
    <t>明石町</t>
  </si>
  <si>
    <t>旭通</t>
  </si>
  <si>
    <t>吾妻通</t>
  </si>
  <si>
    <t>生田町</t>
  </si>
  <si>
    <t>磯上通</t>
  </si>
  <si>
    <t>磯辺通</t>
  </si>
  <si>
    <t>伊藤町</t>
  </si>
  <si>
    <t>江戸町</t>
  </si>
  <si>
    <t>小野柄通</t>
  </si>
  <si>
    <t>小野浜町</t>
  </si>
  <si>
    <t>海岸通</t>
  </si>
  <si>
    <t>籠池通</t>
  </si>
  <si>
    <t>加納町</t>
  </si>
  <si>
    <t>上筒井通</t>
  </si>
  <si>
    <t>神若通</t>
  </si>
  <si>
    <t>北長狭通</t>
  </si>
  <si>
    <t>北野町</t>
  </si>
  <si>
    <t>北本町通</t>
  </si>
  <si>
    <t>京町</t>
  </si>
  <si>
    <t>楠町</t>
  </si>
  <si>
    <t>国香通</t>
  </si>
  <si>
    <t>雲井通</t>
  </si>
  <si>
    <t>熊内町</t>
  </si>
  <si>
    <t>熊内橋通</t>
  </si>
  <si>
    <t>神戸空港</t>
  </si>
  <si>
    <t>神戸港地方</t>
  </si>
  <si>
    <t>御幸通</t>
  </si>
  <si>
    <t>琴ノ緒町</t>
  </si>
  <si>
    <t>古湊通</t>
  </si>
  <si>
    <t>栄町通</t>
  </si>
  <si>
    <t>坂口通</t>
  </si>
  <si>
    <t>三宮町</t>
  </si>
  <si>
    <t>東雲通</t>
  </si>
  <si>
    <t>下山手通</t>
  </si>
  <si>
    <t>新港町</t>
  </si>
  <si>
    <t>神仙寺通</t>
  </si>
  <si>
    <t>諏訪山町</t>
  </si>
  <si>
    <t>橘通</t>
  </si>
  <si>
    <t>多聞通</t>
  </si>
  <si>
    <t>大日通</t>
  </si>
  <si>
    <t>筒井町</t>
  </si>
  <si>
    <t>中尾町</t>
  </si>
  <si>
    <t>中島通</t>
  </si>
  <si>
    <t>中町通</t>
  </si>
  <si>
    <t>中山手通</t>
  </si>
  <si>
    <t>浪花町</t>
  </si>
  <si>
    <t>西町</t>
  </si>
  <si>
    <t>二宮町</t>
  </si>
  <si>
    <t>布引町</t>
  </si>
  <si>
    <t>野崎通</t>
  </si>
  <si>
    <t>八幡通</t>
  </si>
  <si>
    <t>波止場町</t>
  </si>
  <si>
    <t>花隈町</t>
  </si>
  <si>
    <t>浜辺通</t>
  </si>
  <si>
    <t>播磨町</t>
  </si>
  <si>
    <t>東川崎町</t>
  </si>
  <si>
    <t>東町</t>
  </si>
  <si>
    <t>日暮通</t>
  </si>
  <si>
    <t>葺合町</t>
  </si>
  <si>
    <t>再度筋町</t>
  </si>
  <si>
    <t>弁天町</t>
  </si>
  <si>
    <t>旗塚通</t>
    <phoneticPr fontId="1"/>
  </si>
  <si>
    <t>前町</t>
  </si>
  <si>
    <t>真砂通</t>
  </si>
  <si>
    <t>港島</t>
  </si>
  <si>
    <t>港島中町</t>
  </si>
  <si>
    <t>港島南町</t>
  </si>
  <si>
    <t>南本町通</t>
  </si>
  <si>
    <t>宮本通</t>
  </si>
  <si>
    <t>元町高架通</t>
  </si>
  <si>
    <t>元町通</t>
  </si>
  <si>
    <t>八雲通</t>
  </si>
  <si>
    <t>山本通</t>
  </si>
  <si>
    <t>若菜通</t>
  </si>
  <si>
    <t>脇浜海岸通</t>
  </si>
  <si>
    <t>脇浜町</t>
  </si>
  <si>
    <t>割塚通</t>
  </si>
  <si>
    <t>相生町</t>
    <phoneticPr fontId="1"/>
  </si>
  <si>
    <t>芦原通</t>
  </si>
  <si>
    <t>荒田町</t>
  </si>
  <si>
    <t>石井町</t>
  </si>
  <si>
    <t>磯之町</t>
  </si>
  <si>
    <t>今出在家町</t>
  </si>
  <si>
    <t>入江通</t>
  </si>
  <si>
    <t>梅元町</t>
  </si>
  <si>
    <t>永沢町</t>
  </si>
  <si>
    <t>駅前通</t>
  </si>
  <si>
    <t>駅南通</t>
  </si>
  <si>
    <t>会下山町</t>
  </si>
  <si>
    <t>大井通</t>
  </si>
  <si>
    <t>小河通</t>
  </si>
  <si>
    <t>鍛冶屋町</t>
  </si>
  <si>
    <t>上祇園町</t>
  </si>
  <si>
    <t>上沢通</t>
  </si>
  <si>
    <t>上三条町</t>
  </si>
  <si>
    <t>上庄通</t>
  </si>
  <si>
    <t>烏原町</t>
  </si>
  <si>
    <t>神田町</t>
  </si>
  <si>
    <t>菊水町</t>
  </si>
  <si>
    <t>北逆瀬川町</t>
  </si>
  <si>
    <t>北山町</t>
  </si>
  <si>
    <t>切戸町</t>
  </si>
  <si>
    <t>金平町</t>
  </si>
  <si>
    <t>楠谷町</t>
  </si>
  <si>
    <t>熊野町</t>
  </si>
  <si>
    <t>御所通</t>
  </si>
  <si>
    <t>五宮町</t>
  </si>
  <si>
    <t>小松通</t>
  </si>
  <si>
    <t>小山町</t>
  </si>
  <si>
    <t>笠松通</t>
    <phoneticPr fontId="1"/>
  </si>
  <si>
    <t>材木町</t>
  </si>
  <si>
    <t>里山町</t>
  </si>
  <si>
    <t>佐比江町</t>
  </si>
  <si>
    <t>山王町</t>
  </si>
  <si>
    <t>七宮町</t>
  </si>
  <si>
    <t>島上町</t>
  </si>
  <si>
    <t>清水町</t>
  </si>
  <si>
    <t>下祇園町</t>
  </si>
  <si>
    <t>下沢通</t>
  </si>
  <si>
    <t>下三条町</t>
  </si>
  <si>
    <t>新開地</t>
  </si>
  <si>
    <t>神明町</t>
  </si>
  <si>
    <t>須佐野通</t>
  </si>
  <si>
    <t>高松町</t>
  </si>
  <si>
    <t>滝山町</t>
  </si>
  <si>
    <t>大開通</t>
  </si>
  <si>
    <t>千鳥町</t>
  </si>
  <si>
    <t>塚本通</t>
  </si>
  <si>
    <t>築地町</t>
  </si>
  <si>
    <t>都由乃町</t>
  </si>
  <si>
    <t>出在家町</t>
  </si>
  <si>
    <t>天王町</t>
  </si>
  <si>
    <t>遠矢浜町</t>
  </si>
  <si>
    <t>大同町</t>
    <phoneticPr fontId="1"/>
  </si>
  <si>
    <t>中之島</t>
  </si>
  <si>
    <t>中道通</t>
  </si>
  <si>
    <t>西上橘通</t>
  </si>
  <si>
    <t>西橘通</t>
  </si>
  <si>
    <t>西多聞通</t>
  </si>
  <si>
    <t>西出町</t>
  </si>
  <si>
    <t>西仲町</t>
  </si>
  <si>
    <t>西宮内町</t>
  </si>
  <si>
    <t>西柳原町</t>
  </si>
  <si>
    <t>羽坂通</t>
  </si>
  <si>
    <t>馬場町</t>
  </si>
  <si>
    <t>浜崎通</t>
  </si>
  <si>
    <t>浜中町</t>
  </si>
  <si>
    <t>浜山通</t>
  </si>
  <si>
    <t>東出町</t>
  </si>
  <si>
    <t>東柳原町</t>
  </si>
  <si>
    <t>東山町</t>
  </si>
  <si>
    <t>氷室町</t>
  </si>
  <si>
    <t>兵庫町</t>
  </si>
  <si>
    <t>鵯越筋</t>
  </si>
  <si>
    <t>鵯越町</t>
  </si>
  <si>
    <t>平野町</t>
  </si>
  <si>
    <t>福原町</t>
  </si>
  <si>
    <t>船大工町</t>
  </si>
  <si>
    <t>本町</t>
  </si>
  <si>
    <t>松原通</t>
  </si>
  <si>
    <t>松本通</t>
  </si>
  <si>
    <t>三川口町</t>
  </si>
  <si>
    <t>御崎町</t>
  </si>
  <si>
    <t>御崎本町</t>
  </si>
  <si>
    <t>水木通</t>
  </si>
  <si>
    <t>三石通</t>
  </si>
  <si>
    <t>湊川町</t>
  </si>
  <si>
    <t>湊町</t>
  </si>
  <si>
    <t>湊山町</t>
  </si>
  <si>
    <t>南逆瀬川町</t>
  </si>
  <si>
    <t>南仲町</t>
  </si>
  <si>
    <t>明和通</t>
  </si>
  <si>
    <t>門口町</t>
  </si>
  <si>
    <t>矢部町</t>
  </si>
  <si>
    <t>雪御所町</t>
  </si>
  <si>
    <t>夢野町</t>
  </si>
  <si>
    <t>吉田町</t>
  </si>
  <si>
    <t>和田崎町</t>
  </si>
  <si>
    <t>和田宮通</t>
  </si>
  <si>
    <t>和田山通</t>
  </si>
  <si>
    <t>青葉台</t>
  </si>
  <si>
    <t>赤松台</t>
  </si>
  <si>
    <t>有野台</t>
  </si>
  <si>
    <t>有野町有野</t>
  </si>
  <si>
    <t>有野町唐櫃</t>
  </si>
  <si>
    <t>有野町二郎</t>
  </si>
  <si>
    <t>有野中町</t>
  </si>
  <si>
    <t>有馬町</t>
  </si>
  <si>
    <t>泉台</t>
  </si>
  <si>
    <t>淡河町</t>
  </si>
  <si>
    <t>大池見山台</t>
  </si>
  <si>
    <t>大脇台</t>
  </si>
  <si>
    <t>小倉台</t>
  </si>
  <si>
    <t>大沢町</t>
    <phoneticPr fontId="1"/>
  </si>
  <si>
    <t>大原</t>
    <phoneticPr fontId="1"/>
  </si>
  <si>
    <t>柏尾台</t>
  </si>
  <si>
    <t>桂木</t>
  </si>
  <si>
    <t>鹿の子台北町</t>
  </si>
  <si>
    <t>鹿の子台南町</t>
  </si>
  <si>
    <t>唐櫃台</t>
  </si>
  <si>
    <t>唐櫃六甲台</t>
  </si>
  <si>
    <t>北五葉</t>
  </si>
  <si>
    <t>君影町</t>
  </si>
  <si>
    <t>京地</t>
  </si>
  <si>
    <t>甲栄台</t>
  </si>
  <si>
    <t>上津台</t>
  </si>
  <si>
    <t>幸陽町</t>
  </si>
  <si>
    <t>広陵町</t>
  </si>
  <si>
    <t>桜森町</t>
  </si>
  <si>
    <t>しあわせの村</t>
  </si>
  <si>
    <t>菖蒲が丘</t>
  </si>
  <si>
    <t>杉尾台</t>
  </si>
  <si>
    <t>鈴蘭台北町</t>
  </si>
  <si>
    <t>鈴蘭台西町</t>
  </si>
  <si>
    <t>鈴蘭台東町</t>
  </si>
  <si>
    <t>鈴蘭台南町</t>
  </si>
  <si>
    <t>星和台</t>
  </si>
  <si>
    <t>惣山町</t>
  </si>
  <si>
    <t>谷上西町</t>
  </si>
  <si>
    <t>谷上東町</t>
  </si>
  <si>
    <t>谷上南町</t>
  </si>
  <si>
    <t>筑紫が丘</t>
  </si>
  <si>
    <t>中里町</t>
  </si>
  <si>
    <t>西大池</t>
  </si>
  <si>
    <t>西山</t>
  </si>
  <si>
    <t>花山中尾台</t>
  </si>
  <si>
    <t>花山東町</t>
  </si>
  <si>
    <t>東有野台</t>
  </si>
  <si>
    <t>東大池</t>
  </si>
  <si>
    <t>日の峰</t>
  </si>
  <si>
    <t>ひよどり北町</t>
  </si>
  <si>
    <t>ひよどり台</t>
  </si>
  <si>
    <t>ひよどり台南町</t>
  </si>
  <si>
    <t>藤原台北町</t>
  </si>
  <si>
    <t>藤原台中町</t>
  </si>
  <si>
    <t>藤原台南町</t>
  </si>
  <si>
    <t>松宮台</t>
  </si>
  <si>
    <t>緑町</t>
  </si>
  <si>
    <t>南五葉</t>
  </si>
  <si>
    <t>道場町</t>
  </si>
  <si>
    <t>長尾町</t>
    <phoneticPr fontId="1"/>
  </si>
  <si>
    <t>鳴子</t>
    <phoneticPr fontId="1"/>
  </si>
  <si>
    <t>八多町</t>
    <phoneticPr fontId="1"/>
  </si>
  <si>
    <t>花山台</t>
    <phoneticPr fontId="1"/>
  </si>
  <si>
    <t>松が枝町</t>
    <phoneticPr fontId="1"/>
  </si>
  <si>
    <t>池田上町</t>
  </si>
  <si>
    <t>池田経町</t>
  </si>
  <si>
    <t>池田塩町</t>
  </si>
  <si>
    <t>池田新町</t>
  </si>
  <si>
    <t>池田惣町</t>
  </si>
  <si>
    <t>池田谷町</t>
  </si>
  <si>
    <t>池田寺町</t>
  </si>
  <si>
    <t>池田広町</t>
  </si>
  <si>
    <t>池田宮町</t>
  </si>
  <si>
    <t>一番町</t>
  </si>
  <si>
    <t>一里山町</t>
  </si>
  <si>
    <t>鶯町</t>
  </si>
  <si>
    <t>腕塚町</t>
  </si>
  <si>
    <t>梅ケ香町</t>
  </si>
  <si>
    <t>大谷町</t>
  </si>
  <si>
    <t>大塚町</t>
  </si>
  <si>
    <t>大橋町</t>
  </si>
  <si>
    <t>大道通</t>
  </si>
  <si>
    <t>重池町</t>
  </si>
  <si>
    <t>御屋敷通</t>
  </si>
  <si>
    <t>海運町</t>
  </si>
  <si>
    <t>神楽町</t>
  </si>
  <si>
    <t>片山町</t>
  </si>
  <si>
    <t>上池田</t>
  </si>
  <si>
    <t>苅藻島町</t>
  </si>
  <si>
    <t>苅藻通</t>
  </si>
  <si>
    <t>川西通</t>
  </si>
  <si>
    <t>北町</t>
  </si>
  <si>
    <t>久保町</t>
  </si>
  <si>
    <t>源平町</t>
  </si>
  <si>
    <t>五位ノ池町</t>
  </si>
  <si>
    <t>高東町</t>
  </si>
  <si>
    <t>五番町</t>
  </si>
  <si>
    <t>駒栄町</t>
  </si>
  <si>
    <t>駒ケ林町</t>
  </si>
  <si>
    <t>駒ケ林南町</t>
  </si>
  <si>
    <t>三番町</t>
  </si>
  <si>
    <t>鹿松町</t>
  </si>
  <si>
    <t>庄田町</t>
  </si>
  <si>
    <t>庄山町</t>
  </si>
  <si>
    <t>菅原通</t>
  </si>
  <si>
    <t>大丸町</t>
  </si>
  <si>
    <t>高取山町</t>
  </si>
  <si>
    <t>滝谷町</t>
  </si>
  <si>
    <t>大日丘町</t>
  </si>
  <si>
    <t>長者町</t>
  </si>
  <si>
    <t>寺池町</t>
  </si>
  <si>
    <t>戸崎通</t>
  </si>
  <si>
    <t>長田町</t>
  </si>
  <si>
    <t>長田天神町</t>
  </si>
  <si>
    <t>長楽町</t>
  </si>
  <si>
    <t>名倉町</t>
  </si>
  <si>
    <t>七番町</t>
  </si>
  <si>
    <t>浪松町</t>
  </si>
  <si>
    <t>西尻池町</t>
  </si>
  <si>
    <t>西代通</t>
  </si>
  <si>
    <t>西丸山町</t>
  </si>
  <si>
    <t>西山町</t>
  </si>
  <si>
    <t>二番町</t>
  </si>
  <si>
    <t>野田町</t>
  </si>
  <si>
    <t>萩乃町</t>
  </si>
  <si>
    <t>蓮池町</t>
  </si>
  <si>
    <t>蓮宮通</t>
  </si>
  <si>
    <t>花山町</t>
  </si>
  <si>
    <t>浜添通</t>
  </si>
  <si>
    <t>林山町</t>
  </si>
  <si>
    <t>檜川町</t>
  </si>
  <si>
    <t>東尻池新町</t>
  </si>
  <si>
    <t>東尻池町</t>
  </si>
  <si>
    <t>東丸山町</t>
  </si>
  <si>
    <t>雲雀ケ丘</t>
  </si>
  <si>
    <t>日吉町</t>
  </si>
  <si>
    <t>二葉町</t>
  </si>
  <si>
    <t>平和台町</t>
  </si>
  <si>
    <t>房王寺町</t>
  </si>
  <si>
    <t>細田町</t>
  </si>
  <si>
    <t>堀切町</t>
  </si>
  <si>
    <t>前原町</t>
  </si>
  <si>
    <t>松野通</t>
  </si>
  <si>
    <t>真野町</t>
  </si>
  <si>
    <t>丸山町</t>
  </si>
  <si>
    <t>御蔵通</t>
  </si>
  <si>
    <t>水笠通</t>
  </si>
  <si>
    <t>南駒栄町</t>
  </si>
  <si>
    <t>御船通</t>
  </si>
  <si>
    <t>宮丘町</t>
  </si>
  <si>
    <t>宮川町</t>
  </si>
  <si>
    <t>明泉寺町</t>
  </si>
  <si>
    <t>山下町</t>
  </si>
  <si>
    <t>四番町</t>
  </si>
  <si>
    <t>六番町</t>
  </si>
  <si>
    <t>若松町</t>
  </si>
  <si>
    <t>磯馴町</t>
  </si>
  <si>
    <t>板宿町</t>
  </si>
  <si>
    <t>一ノ谷町</t>
  </si>
  <si>
    <t>稲葉町</t>
  </si>
  <si>
    <t>永楽町</t>
  </si>
  <si>
    <t>戎町</t>
  </si>
  <si>
    <t>大池町</t>
  </si>
  <si>
    <t>大田町</t>
  </si>
  <si>
    <t>大手</t>
  </si>
  <si>
    <t>大手町</t>
  </si>
  <si>
    <t>奥山畑町</t>
  </si>
  <si>
    <t>神の谷</t>
  </si>
  <si>
    <t>上細沢町</t>
  </si>
  <si>
    <t>川上町</t>
  </si>
  <si>
    <t>菊池町</t>
  </si>
  <si>
    <t>北落合</t>
  </si>
  <si>
    <t>衣掛町</t>
  </si>
  <si>
    <t>車</t>
  </si>
  <si>
    <t>小寺町</t>
  </si>
  <si>
    <t>権現町</t>
  </si>
  <si>
    <t>桜木町</t>
  </si>
  <si>
    <t>桜の杜</t>
  </si>
  <si>
    <t>潮見台町</t>
  </si>
  <si>
    <t>清水台</t>
  </si>
  <si>
    <t>白川</t>
  </si>
  <si>
    <t>白川台</t>
  </si>
  <si>
    <t>神撫町</t>
  </si>
  <si>
    <t>菅の台</t>
  </si>
  <si>
    <t>須磨浦通</t>
  </si>
  <si>
    <t>須磨寺町</t>
  </si>
  <si>
    <t>須磨本町</t>
  </si>
  <si>
    <t>関守町</t>
  </si>
  <si>
    <t>禅昌寺町</t>
  </si>
  <si>
    <t>外浜町</t>
  </si>
  <si>
    <t>大黒町</t>
  </si>
  <si>
    <t>多井畑</t>
  </si>
  <si>
    <t>多井畑東町</t>
  </si>
  <si>
    <t>多井畑南町</t>
  </si>
  <si>
    <t>高尾台</t>
  </si>
  <si>
    <t>高倉台</t>
  </si>
  <si>
    <t>高倉町</t>
  </si>
  <si>
    <t>鷹取町</t>
  </si>
  <si>
    <t>千歳町</t>
  </si>
  <si>
    <t>千守町</t>
  </si>
  <si>
    <t>月見山町</t>
  </si>
  <si>
    <t>月見山本町</t>
  </si>
  <si>
    <t>寺田町</t>
  </si>
  <si>
    <t>天神町</t>
  </si>
  <si>
    <t>道正台</t>
  </si>
  <si>
    <t>常盤町</t>
  </si>
  <si>
    <t>飛松町</t>
  </si>
  <si>
    <t>戸政町</t>
  </si>
  <si>
    <t>友が丘</t>
  </si>
  <si>
    <t>中落合</t>
  </si>
  <si>
    <t>中島町</t>
  </si>
  <si>
    <t>西落合</t>
  </si>
  <si>
    <t>西須磨</t>
  </si>
  <si>
    <t>東白川台</t>
  </si>
  <si>
    <t>東須磨</t>
  </si>
  <si>
    <t>平田町</t>
  </si>
  <si>
    <t>古川町</t>
  </si>
  <si>
    <t>宝田町</t>
  </si>
  <si>
    <t>堀池町</t>
  </si>
  <si>
    <t>東落合</t>
    <phoneticPr fontId="1"/>
  </si>
  <si>
    <t>前池町</t>
  </si>
  <si>
    <t>松風町</t>
  </si>
  <si>
    <t>水野町</t>
  </si>
  <si>
    <t>緑が丘</t>
  </si>
  <si>
    <t>緑台</t>
  </si>
  <si>
    <t>南落合</t>
  </si>
  <si>
    <t>南町</t>
  </si>
  <si>
    <t>行幸町</t>
  </si>
  <si>
    <t>明神町</t>
  </si>
  <si>
    <t>妙法寺</t>
  </si>
  <si>
    <t>村雨町</t>
  </si>
  <si>
    <t>弥栄台</t>
  </si>
  <si>
    <t>行平町</t>
  </si>
  <si>
    <t>養老町</t>
  </si>
  <si>
    <t>横尾</t>
  </si>
  <si>
    <t>離宮西町</t>
  </si>
  <si>
    <t>離宮前町</t>
  </si>
  <si>
    <t>竜が台</t>
  </si>
  <si>
    <t>若木町</t>
  </si>
  <si>
    <t>若草町</t>
  </si>
  <si>
    <t>若宮町</t>
  </si>
  <si>
    <t>青葉町</t>
    <phoneticPr fontId="1"/>
  </si>
  <si>
    <t>青山台</t>
  </si>
  <si>
    <t>朝谷町</t>
  </si>
  <si>
    <t>旭が丘</t>
  </si>
  <si>
    <t>泉が丘</t>
  </si>
  <si>
    <t>歌敷山</t>
  </si>
  <si>
    <t>王居殿</t>
  </si>
  <si>
    <t>大町</t>
  </si>
  <si>
    <t>乙木</t>
  </si>
  <si>
    <t>霞ケ丘</t>
  </si>
  <si>
    <t>上高丸</t>
  </si>
  <si>
    <t>狩口台</t>
  </si>
  <si>
    <t>川原</t>
  </si>
  <si>
    <t>北舞子</t>
  </si>
  <si>
    <t>陸ノ町</t>
  </si>
  <si>
    <t>向陽</t>
  </si>
  <si>
    <t>小束台</t>
  </si>
  <si>
    <t>小束台東</t>
  </si>
  <si>
    <t>小束山</t>
  </si>
  <si>
    <t>小束山手</t>
  </si>
  <si>
    <t>小束山本町</t>
  </si>
  <si>
    <t>五色山</t>
  </si>
  <si>
    <t>御霊町</t>
  </si>
  <si>
    <t>坂上</t>
  </si>
  <si>
    <t>潮見が丘</t>
  </si>
  <si>
    <t>塩屋北町</t>
  </si>
  <si>
    <t>塩屋台</t>
  </si>
  <si>
    <t>塩屋町</t>
  </si>
  <si>
    <t>清水が丘</t>
  </si>
  <si>
    <t>清水通</t>
  </si>
  <si>
    <t>下畑町</t>
  </si>
  <si>
    <t>松風台</t>
  </si>
  <si>
    <t>城が山</t>
  </si>
  <si>
    <t>神陵台</t>
  </si>
  <si>
    <t>神和台</t>
  </si>
  <si>
    <t>清玄町</t>
  </si>
  <si>
    <t>星陵台</t>
  </si>
  <si>
    <t>高丸</t>
  </si>
  <si>
    <t>多聞台</t>
  </si>
  <si>
    <t>多聞町</t>
  </si>
  <si>
    <t>千鳥が丘</t>
  </si>
  <si>
    <t>千代が丘</t>
  </si>
  <si>
    <t>つつじが丘</t>
  </si>
  <si>
    <t>天ノ下町</t>
  </si>
  <si>
    <t>中道</t>
  </si>
  <si>
    <t>西舞子</t>
  </si>
  <si>
    <t>西脇</t>
  </si>
  <si>
    <t>野田通</t>
  </si>
  <si>
    <t>仲田</t>
    <phoneticPr fontId="1"/>
  </si>
  <si>
    <t>馬場通</t>
  </si>
  <si>
    <t>東垂水</t>
  </si>
  <si>
    <t>東垂水町</t>
  </si>
  <si>
    <t>東舞子町</t>
  </si>
  <si>
    <t>日向</t>
  </si>
  <si>
    <t>平磯</t>
  </si>
  <si>
    <t>福田</t>
  </si>
  <si>
    <t>星が丘</t>
  </si>
  <si>
    <t>本多聞</t>
  </si>
  <si>
    <t>舞子坂</t>
  </si>
  <si>
    <t>舞子台</t>
  </si>
  <si>
    <t>舞多聞西</t>
  </si>
  <si>
    <t>舞多聞東</t>
  </si>
  <si>
    <t>学が丘</t>
  </si>
  <si>
    <t>瑞ケ丘</t>
  </si>
  <si>
    <t>みずき台</t>
  </si>
  <si>
    <t>瑞穂通</t>
  </si>
  <si>
    <t>南多聞台</t>
  </si>
  <si>
    <t>美山台</t>
  </si>
  <si>
    <t>宮本町</t>
  </si>
  <si>
    <t>名谷町</t>
  </si>
  <si>
    <t>桃山台</t>
  </si>
  <si>
    <t>山手</t>
  </si>
  <si>
    <t>秋葉台</t>
  </si>
  <si>
    <t>曙町</t>
  </si>
  <si>
    <t>天が岡</t>
  </si>
  <si>
    <t>伊川谷町有瀬</t>
  </si>
  <si>
    <t>伊川谷町井吹</t>
  </si>
  <si>
    <t>伊川谷町上脇</t>
  </si>
  <si>
    <t>伊川谷町小寺</t>
  </si>
  <si>
    <t>伊川谷町潤和</t>
  </si>
  <si>
    <t>伊川谷町前開</t>
  </si>
  <si>
    <t>伊川谷町長坂</t>
  </si>
  <si>
    <t>伊川谷町布施畑</t>
  </si>
  <si>
    <t>伊川谷町別府</t>
  </si>
  <si>
    <t>池上</t>
  </si>
  <si>
    <t>井吹台北町</t>
  </si>
  <si>
    <t>井吹台西町</t>
  </si>
  <si>
    <t>井吹台東町</t>
  </si>
  <si>
    <t>今寺</t>
  </si>
  <si>
    <t>岩岡町岩岡</t>
  </si>
  <si>
    <t>岩岡町印路</t>
  </si>
  <si>
    <t>岩岡町西脇</t>
  </si>
  <si>
    <t>岩岡町野中</t>
  </si>
  <si>
    <t>岩岡町古郷</t>
  </si>
  <si>
    <t>枝吉</t>
  </si>
  <si>
    <t>王塚台</t>
  </si>
  <si>
    <t>大沢</t>
  </si>
  <si>
    <t>大津和</t>
  </si>
  <si>
    <t>押部谷町押部</t>
  </si>
  <si>
    <t>押部谷町木津</t>
  </si>
  <si>
    <t>押部谷町近江</t>
  </si>
  <si>
    <t>押部谷町木見</t>
  </si>
  <si>
    <t>押部谷町木幡</t>
  </si>
  <si>
    <t>押部谷町細田</t>
  </si>
  <si>
    <t>押部谷町栄</t>
  </si>
  <si>
    <t>押部谷町高和</t>
  </si>
  <si>
    <t>押部谷町西盛</t>
  </si>
  <si>
    <t>押部谷町福住</t>
  </si>
  <si>
    <t>押部谷町養田</t>
  </si>
  <si>
    <t>押部谷町和田</t>
  </si>
  <si>
    <t>樫野台</t>
  </si>
  <si>
    <t>春日台</t>
  </si>
  <si>
    <t>上新地</t>
  </si>
  <si>
    <t>狩場台</t>
  </si>
  <si>
    <t>神出町五百蔵</t>
  </si>
  <si>
    <t>神出町池田</t>
  </si>
  <si>
    <t>神出町北</t>
  </si>
  <si>
    <t>神出町古神</t>
  </si>
  <si>
    <t>神出町小束野</t>
  </si>
  <si>
    <t>神出町田井</t>
  </si>
  <si>
    <t>神出町東</t>
  </si>
  <si>
    <t>神出町広谷</t>
  </si>
  <si>
    <t>神出町宝勢</t>
  </si>
  <si>
    <t>神出町南</t>
  </si>
  <si>
    <t>神出町紫合</t>
  </si>
  <si>
    <t>神出町勝成</t>
  </si>
  <si>
    <t>学園西町</t>
  </si>
  <si>
    <t>学園東町</t>
  </si>
  <si>
    <t>北別府</t>
  </si>
  <si>
    <t>北山台</t>
  </si>
  <si>
    <t>糀台</t>
  </si>
  <si>
    <t>小山</t>
  </si>
  <si>
    <t>桜が丘中町</t>
  </si>
  <si>
    <t>桜が丘西町</t>
  </si>
  <si>
    <t>桜が丘東町</t>
  </si>
  <si>
    <t>白水</t>
  </si>
  <si>
    <t>前開南町</t>
  </si>
  <si>
    <t>高雄台</t>
  </si>
  <si>
    <t>高塚台</t>
  </si>
  <si>
    <t>竹の台</t>
  </si>
  <si>
    <t>玉津町居住</t>
  </si>
  <si>
    <t>玉津町今津</t>
  </si>
  <si>
    <t>玉津町上池</t>
  </si>
  <si>
    <t>玉津町高津橋</t>
  </si>
  <si>
    <t>玉津町小山</t>
  </si>
  <si>
    <t>玉津町新方</t>
  </si>
  <si>
    <t>玉津町田中</t>
  </si>
  <si>
    <t>玉津町出合</t>
  </si>
  <si>
    <t>玉津町西河原</t>
  </si>
  <si>
    <t>玉津町二ツ屋</t>
  </si>
  <si>
    <t>玉津町丸塚</t>
  </si>
  <si>
    <t>玉津町水谷</t>
  </si>
  <si>
    <t>玉津町吉田</t>
  </si>
  <si>
    <t>月が丘</t>
  </si>
  <si>
    <t>天王山</t>
  </si>
  <si>
    <t>中野</t>
  </si>
  <si>
    <t>長畑町</t>
  </si>
  <si>
    <t>櫨谷町池谷</t>
  </si>
  <si>
    <t>櫨谷町菅野</t>
  </si>
  <si>
    <t>櫨谷町谷口</t>
  </si>
  <si>
    <t>櫨谷町寺谷</t>
  </si>
  <si>
    <t>櫨谷町栃木</t>
  </si>
  <si>
    <t>櫨谷町友清</t>
  </si>
  <si>
    <t>櫨谷町長谷</t>
  </si>
  <si>
    <t>櫨谷町福谷</t>
  </si>
  <si>
    <t>櫨谷町松本</t>
  </si>
  <si>
    <t>平野町印路</t>
  </si>
  <si>
    <t>平野町大野</t>
  </si>
  <si>
    <t>平野町大畑</t>
  </si>
  <si>
    <t>平野町堅田</t>
  </si>
  <si>
    <t>平野町黒田</t>
  </si>
  <si>
    <t>平野町慶明</t>
  </si>
  <si>
    <t>平野町繁田</t>
  </si>
  <si>
    <t>平野町芝崎</t>
  </si>
  <si>
    <t>平野町下村</t>
  </si>
  <si>
    <t>平野町常本</t>
  </si>
  <si>
    <t>平野町中津</t>
  </si>
  <si>
    <t>平野町西戸田</t>
  </si>
  <si>
    <t>平野町福中</t>
  </si>
  <si>
    <t>平野町宮前</t>
  </si>
  <si>
    <t>平野町向井</t>
  </si>
  <si>
    <t>福吉台</t>
  </si>
  <si>
    <t>富士見が丘</t>
  </si>
  <si>
    <t>二ツ屋</t>
  </si>
  <si>
    <t>丸塚</t>
  </si>
  <si>
    <t>美賀多台</t>
  </si>
  <si>
    <t>水谷</t>
  </si>
  <si>
    <t>見津が丘</t>
  </si>
  <si>
    <t>南別府</t>
  </si>
  <si>
    <t>室谷</t>
  </si>
  <si>
    <t>和井取</t>
  </si>
  <si>
    <t>消防用設備等（特殊消防用設備等）設置届出書（工事が完了した日から４日以内）</t>
    <rPh sb="0" eb="6">
      <t>ショウボウヨウセツビトウ</t>
    </rPh>
    <rPh sb="7" eb="15">
      <t>トクシュショウボウヨウセツビトウ</t>
    </rPh>
    <rPh sb="16" eb="21">
      <t>セッチトドケデショ</t>
    </rPh>
    <rPh sb="22" eb="24">
      <t>コウジ</t>
    </rPh>
    <rPh sb="25" eb="27">
      <t>カンリョウ</t>
    </rPh>
    <rPh sb="29" eb="30">
      <t>ヒ</t>
    </rPh>
    <rPh sb="33" eb="34">
      <t>ニチ</t>
    </rPh>
    <rPh sb="34" eb="36">
      <t>イナイ</t>
    </rPh>
    <phoneticPr fontId="1"/>
  </si>
  <si>
    <t>月１日開設予定</t>
    <rPh sb="0" eb="1">
      <t>ガツ</t>
    </rPh>
    <phoneticPr fontId="1"/>
  </si>
  <si>
    <t>行政区をリストから選択</t>
    <rPh sb="0" eb="3">
      <t>ギョウセイク</t>
    </rPh>
    <rPh sb="9" eb="11">
      <t>センタク</t>
    </rPh>
    <phoneticPr fontId="1"/>
  </si>
  <si>
    <t>hana○○</t>
    <phoneticPr fontId="1"/>
  </si>
  <si>
    <t>○○○○.com</t>
    <phoneticPr fontId="1"/>
  </si>
  <si>
    <t>078-123-○○○○</t>
    <phoneticPr fontId="1"/>
  </si>
  <si>
    <t>078-122-○○○○</t>
    <phoneticPr fontId="1"/>
  </si>
  <si>
    <t>㎡</t>
    <phoneticPr fontId="1"/>
  </si>
  <si>
    <t>延べ</t>
    <rPh sb="0" eb="1">
      <t>ノ</t>
    </rPh>
    <phoneticPr fontId="1"/>
  </si>
  <si>
    <t>階</t>
    <rPh sb="0" eb="1">
      <t>カイ</t>
    </rPh>
    <phoneticPr fontId="1"/>
  </si>
  <si>
    <t>号室</t>
    <rPh sb="0" eb="2">
      <t>ゴウシツ</t>
    </rPh>
    <phoneticPr fontId="1"/>
  </si>
  <si>
    <t>階 ～</t>
    <rPh sb="0" eb="1">
      <t>カイ</t>
    </rPh>
    <phoneticPr fontId="1"/>
  </si>
  <si>
    <t>株式会社しょうぼう○○</t>
    <rPh sb="0" eb="4">
      <t>カブシキカイシャ</t>
    </rPh>
    <phoneticPr fontId="1"/>
  </si>
  <si>
    <t>078-456-○○○○</t>
    <phoneticPr fontId="1"/>
  </si>
  <si>
    <t>078-455-○○○○</t>
    <phoneticPr fontId="1"/>
  </si>
  <si>
    <t>△△.com</t>
    <phoneticPr fontId="1"/>
  </si>
  <si>
    <t>消防　一郎</t>
    <rPh sb="0" eb="2">
      <t>ショウボウ</t>
    </rPh>
    <rPh sb="3" eb="5">
      <t>イチロウ</t>
    </rPh>
    <phoneticPr fontId="1"/>
  </si>
  <si>
    <t>ichi○○</t>
    <phoneticPr fontId="1"/>
  </si>
  <si>
    <t>担当者</t>
    <rPh sb="0" eb="3">
      <t>タントウシャ</t>
    </rPh>
    <phoneticPr fontId="1"/>
  </si>
  <si>
    <t>行政区</t>
    <rPh sb="0" eb="3">
      <t>ギョウセイク</t>
    </rPh>
    <phoneticPr fontId="1"/>
  </si>
  <si>
    <t>町名</t>
    <rPh sb="0" eb="2">
      <t>チョウメイ</t>
    </rPh>
    <phoneticPr fontId="1"/>
  </si>
  <si>
    <t>キー</t>
    <phoneticPr fontId="1"/>
  </si>
  <si>
    <t>消防署署名</t>
    <rPh sb="0" eb="5">
      <t>ショウボウショショメイ</t>
    </rPh>
    <phoneticPr fontId="1"/>
  </si>
  <si>
    <t>灘</t>
    <rPh sb="0" eb="1">
      <t>ナダ</t>
    </rPh>
    <phoneticPr fontId="1"/>
  </si>
  <si>
    <t>東灘消防署総務査察課査察係（☎078-843-0119㈹）</t>
    <rPh sb="0" eb="5">
      <t>ヒガシナダショウボウショ</t>
    </rPh>
    <rPh sb="5" eb="10">
      <t>ソウムササツカ</t>
    </rPh>
    <rPh sb="10" eb="13">
      <t>ササツカカリ</t>
    </rPh>
    <phoneticPr fontId="1"/>
  </si>
  <si>
    <t>灘消防署総務査察課査察係（☎078-882-0119㈹）</t>
    <rPh sb="0" eb="1">
      <t>ナダ</t>
    </rPh>
    <rPh sb="1" eb="4">
      <t>ショウボウショ</t>
    </rPh>
    <rPh sb="4" eb="9">
      <t>ソウムササツカ</t>
    </rPh>
    <rPh sb="9" eb="12">
      <t>ササツカカリ</t>
    </rPh>
    <phoneticPr fontId="1"/>
  </si>
  <si>
    <t>中央</t>
    <rPh sb="0" eb="2">
      <t>チュウオウ</t>
    </rPh>
    <phoneticPr fontId="1"/>
  </si>
  <si>
    <t>水上消防署査察係（☎078-302-0119㈹）</t>
    <rPh sb="0" eb="2">
      <t>スイジョウ</t>
    </rPh>
    <rPh sb="2" eb="5">
      <t>ショウボウショ</t>
    </rPh>
    <rPh sb="5" eb="8">
      <t>ササツカカリ</t>
    </rPh>
    <phoneticPr fontId="1"/>
  </si>
  <si>
    <t>中央消防署総務査察課査察係（☎078-241-0119㈹）</t>
    <rPh sb="0" eb="2">
      <t>チュウオウ</t>
    </rPh>
    <rPh sb="2" eb="5">
      <t>ショウボウショ</t>
    </rPh>
    <rPh sb="5" eb="10">
      <t>ソウムササツカ</t>
    </rPh>
    <rPh sb="10" eb="13">
      <t>ササツカカリ</t>
    </rPh>
    <phoneticPr fontId="1"/>
  </si>
  <si>
    <t>兵庫</t>
    <rPh sb="0" eb="2">
      <t>ヒョウゴ</t>
    </rPh>
    <phoneticPr fontId="1"/>
  </si>
  <si>
    <t>兵庫消防署総務査察課査察係（☎078-512-0119㈹）</t>
    <rPh sb="0" eb="2">
      <t>ヒョウゴ</t>
    </rPh>
    <rPh sb="2" eb="5">
      <t>ショウボウショ</t>
    </rPh>
    <rPh sb="5" eb="10">
      <t>ソウムササツカ</t>
    </rPh>
    <rPh sb="10" eb="13">
      <t>ササツカカリ</t>
    </rPh>
    <phoneticPr fontId="1"/>
  </si>
  <si>
    <t>北</t>
    <rPh sb="0" eb="1">
      <t>キタ</t>
    </rPh>
    <phoneticPr fontId="1"/>
  </si>
  <si>
    <t>長田</t>
    <rPh sb="0" eb="2">
      <t>ナガタ</t>
    </rPh>
    <phoneticPr fontId="1"/>
  </si>
  <si>
    <t>長田消防署総務査察課査察係（☎078-578-0119㈹）</t>
    <rPh sb="0" eb="2">
      <t>ナガタ</t>
    </rPh>
    <rPh sb="2" eb="5">
      <t>ショウボウショ</t>
    </rPh>
    <rPh sb="5" eb="10">
      <t>ソウムササツカ</t>
    </rPh>
    <rPh sb="10" eb="13">
      <t>ササツカカリ</t>
    </rPh>
    <phoneticPr fontId="1"/>
  </si>
  <si>
    <t>須磨</t>
    <rPh sb="0" eb="2">
      <t>スマ</t>
    </rPh>
    <phoneticPr fontId="1"/>
  </si>
  <si>
    <t>須磨消防署総務査察課査察係（☎078-735-0119㈹）</t>
    <rPh sb="0" eb="2">
      <t>スマ</t>
    </rPh>
    <rPh sb="2" eb="5">
      <t>ショウボウショ</t>
    </rPh>
    <rPh sb="5" eb="10">
      <t>ソウムササツカ</t>
    </rPh>
    <rPh sb="10" eb="13">
      <t>ササツカカリ</t>
    </rPh>
    <phoneticPr fontId="1"/>
  </si>
  <si>
    <t>垂水</t>
    <rPh sb="0" eb="2">
      <t>タルミ</t>
    </rPh>
    <phoneticPr fontId="1"/>
  </si>
  <si>
    <t>垂水消防署総務査察課査察係（☎078-786-0119㈹）</t>
    <rPh sb="0" eb="2">
      <t>タルミ</t>
    </rPh>
    <rPh sb="2" eb="5">
      <t>ショウボウショ</t>
    </rPh>
    <rPh sb="5" eb="10">
      <t>ソウムササツカ</t>
    </rPh>
    <rPh sb="10" eb="13">
      <t>ササツカカリ</t>
    </rPh>
    <phoneticPr fontId="1"/>
  </si>
  <si>
    <t>西</t>
    <rPh sb="0" eb="1">
      <t>ニシ</t>
    </rPh>
    <phoneticPr fontId="1"/>
  </si>
  <si>
    <t>西消防署総務査察課査察係（☎078-961-0119㈹）</t>
    <rPh sb="0" eb="1">
      <t>ニシ</t>
    </rPh>
    <rPh sb="1" eb="4">
      <t>ショウボウショ</t>
    </rPh>
    <rPh sb="4" eb="9">
      <t>ソウムササツカ</t>
    </rPh>
    <rPh sb="9" eb="12">
      <t>ササツカカリ</t>
    </rPh>
    <phoneticPr fontId="1"/>
  </si>
  <si>
    <t>北消防署北神分署査察担当（☎078-981-0119）</t>
    <rPh sb="0" eb="8">
      <t>キタショウボウショホクシンブンショ</t>
    </rPh>
    <rPh sb="8" eb="12">
      <t>ササツタントウ</t>
    </rPh>
    <phoneticPr fontId="1"/>
  </si>
  <si>
    <t>北消防署総務査察課査察係（☎078-591-0119）</t>
    <rPh sb="0" eb="1">
      <t>キタ</t>
    </rPh>
    <rPh sb="1" eb="4">
      <t>ショウボウショ</t>
    </rPh>
    <rPh sb="4" eb="6">
      <t>ソウム</t>
    </rPh>
    <rPh sb="6" eb="8">
      <t>ササツ</t>
    </rPh>
    <rPh sb="8" eb="9">
      <t>カ</t>
    </rPh>
    <rPh sb="9" eb="11">
      <t>ササツ</t>
    </rPh>
    <rPh sb="11" eb="12">
      <t>カカリ</t>
    </rPh>
    <phoneticPr fontId="1"/>
  </si>
  <si>
    <t>唐櫃台</t>
    <phoneticPr fontId="1"/>
  </si>
  <si>
    <t>３　消防法令の適合</t>
    <rPh sb="2" eb="4">
      <t>ショウボウ</t>
    </rPh>
    <rPh sb="4" eb="6">
      <t>ホウレイ</t>
    </rPh>
    <rPh sb="7" eb="9">
      <t>テキゴウ</t>
    </rPh>
    <phoneticPr fontId="1"/>
  </si>
  <si>
    <t>お問い合わせ先</t>
    <rPh sb="1" eb="2">
      <t>ト</t>
    </rPh>
    <rPh sb="3" eb="4">
      <t>ア</t>
    </rPh>
    <rPh sb="6" eb="7">
      <t>サキ</t>
    </rPh>
    <phoneticPr fontId="1"/>
  </si>
  <si>
    <t>●</t>
    <phoneticPr fontId="1"/>
  </si>
  <si>
    <t>福祉局監査指導課障害指定</t>
    <rPh sb="0" eb="3">
      <t>フクシキョク</t>
    </rPh>
    <rPh sb="3" eb="5">
      <t>カンサ</t>
    </rPh>
    <rPh sb="5" eb="8">
      <t>シドウカ</t>
    </rPh>
    <rPh sb="8" eb="12">
      <t>ショウガイシテイ</t>
    </rPh>
    <phoneticPr fontId="1"/>
  </si>
  <si>
    <t>消防法令の適合に関すること（消防用設備等の相談を含む）</t>
    <rPh sb="0" eb="2">
      <t>ショウボウ</t>
    </rPh>
    <rPh sb="2" eb="4">
      <t>ホウレイ</t>
    </rPh>
    <rPh sb="5" eb="7">
      <t>テキゴウ</t>
    </rPh>
    <rPh sb="8" eb="9">
      <t>カン</t>
    </rPh>
    <rPh sb="14" eb="20">
      <t>ショウボウヨウセツビトウ</t>
    </rPh>
    <rPh sb="21" eb="23">
      <t>ソウダン</t>
    </rPh>
    <rPh sb="24" eb="25">
      <t>フク</t>
    </rPh>
    <phoneticPr fontId="1"/>
  </si>
  <si>
    <t>消火器：　　　　　　　</t>
    <rPh sb="0" eb="3">
      <t>ショウカキ</t>
    </rPh>
    <phoneticPr fontId="1"/>
  </si>
  <si>
    <t>屋内消火栓設備：</t>
    <rPh sb="0" eb="2">
      <t>オクナイ</t>
    </rPh>
    <rPh sb="2" eb="5">
      <t>ショウカセン</t>
    </rPh>
    <rPh sb="5" eb="7">
      <t>セツビ</t>
    </rPh>
    <phoneticPr fontId="1"/>
  </si>
  <si>
    <t>スプリンクラー設備（特定施設水道連結型スプリンクラー設備）：</t>
    <rPh sb="7" eb="9">
      <t>セツビ</t>
    </rPh>
    <rPh sb="10" eb="12">
      <t>トクテイ</t>
    </rPh>
    <rPh sb="12" eb="14">
      <t>シセツ</t>
    </rPh>
    <rPh sb="14" eb="18">
      <t>スイドウレンケツ</t>
    </rPh>
    <rPh sb="18" eb="19">
      <t>ガタ</t>
    </rPh>
    <rPh sb="26" eb="28">
      <t>セツビ</t>
    </rPh>
    <phoneticPr fontId="1"/>
  </si>
  <si>
    <t>自動火災報知設備（特定小規模施設用自動火災報知設備）：</t>
    <rPh sb="0" eb="8">
      <t>ジドウカサイホウチセツビ</t>
    </rPh>
    <rPh sb="9" eb="14">
      <t>トクテイショウキボ</t>
    </rPh>
    <rPh sb="14" eb="25">
      <t>シセツヨウジドウカサイホウチセツビ</t>
    </rPh>
    <phoneticPr fontId="1"/>
  </si>
  <si>
    <t>消防機関に通報する火災報知設備（特定火災通報装置）：</t>
    <rPh sb="0" eb="4">
      <t>ショウボウキカン</t>
    </rPh>
    <rPh sb="5" eb="7">
      <t>ツウホウ</t>
    </rPh>
    <rPh sb="9" eb="15">
      <t>カサイホウチセツビ</t>
    </rPh>
    <rPh sb="16" eb="20">
      <t>トクテイカサイ</t>
    </rPh>
    <rPh sb="20" eb="24">
      <t>ツウホウソウチ</t>
    </rPh>
    <phoneticPr fontId="1"/>
  </si>
  <si>
    <t>非常警報器具：</t>
    <rPh sb="0" eb="6">
      <t>ヒジョウケイホウキグ</t>
    </rPh>
    <phoneticPr fontId="1"/>
  </si>
  <si>
    <t>非常警報設備（非常ベル・自動式サイレン・放送設備）：</t>
    <rPh sb="0" eb="6">
      <t>ヒジョウケイホウセツビ</t>
    </rPh>
    <rPh sb="7" eb="9">
      <t>ヒジョウ</t>
    </rPh>
    <rPh sb="12" eb="15">
      <t>ジドウシキ</t>
    </rPh>
    <rPh sb="20" eb="24">
      <t>ホウソウセツビ</t>
    </rPh>
    <phoneticPr fontId="1"/>
  </si>
  <si>
    <t>避難器具：</t>
    <rPh sb="0" eb="4">
      <t>ヒナンキグ</t>
    </rPh>
    <phoneticPr fontId="1"/>
  </si>
  <si>
    <t>誘導灯：</t>
    <rPh sb="0" eb="3">
      <t>ユウドウトウ</t>
    </rPh>
    <phoneticPr fontId="1"/>
  </si>
  <si>
    <t>その他の消防用設備等：</t>
    <rPh sb="2" eb="3">
      <t>タ</t>
    </rPh>
    <rPh sb="4" eb="10">
      <t>ショウボウヨウセツビトウ</t>
    </rPh>
    <phoneticPr fontId="1"/>
  </si>
  <si>
    <t>株式会社□□こうべ</t>
    <phoneticPr fontId="1"/>
  </si>
  <si>
    <t>神戸市中央区加納町〇丁目〇番〇号</t>
    <phoneticPr fontId="1"/>
  </si>
  <si>
    <t>神戸　太郎</t>
    <phoneticPr fontId="1"/>
  </si>
  <si>
    <t>神戸　花子</t>
    <phoneticPr fontId="1"/>
  </si>
  <si>
    <t>代表取締役</t>
    <phoneticPr fontId="1"/>
  </si>
  <si>
    <t>この様式の記載方法に関すること</t>
    <rPh sb="2" eb="4">
      <t>ヨウシキ</t>
    </rPh>
    <rPh sb="5" eb="9">
      <t>キサイホウホウ</t>
    </rPh>
    <rPh sb="10" eb="11">
      <t>カン</t>
    </rPh>
    <phoneticPr fontId="1"/>
  </si>
  <si>
    <t>消防局予防部査察課違反是正係（☎078-322-5744）</t>
    <rPh sb="0" eb="3">
      <t>ショウボウキョク</t>
    </rPh>
    <rPh sb="3" eb="6">
      <t>ヨボウブ</t>
    </rPh>
    <rPh sb="6" eb="9">
      <t>ササツカ</t>
    </rPh>
    <rPh sb="9" eb="14">
      <t>イハンゼセイカカリ</t>
    </rPh>
    <phoneticPr fontId="1"/>
  </si>
  <si>
    <t>上記以外の障害福祉サービス事業所指定申請手続きに関すること</t>
    <rPh sb="0" eb="4">
      <t>ジョウキイガイ</t>
    </rPh>
    <phoneticPr fontId="1"/>
  </si>
  <si>
    <t>https://www.city.kobe.lg.jp/z/fukushi/shitumon_form.html</t>
    <phoneticPr fontId="1"/>
  </si>
  <si>
    <t>○○消防署総務査察課査察係（☎078-○○○-0119）</t>
    <rPh sb="2" eb="5">
      <t>ショウボウショ</t>
    </rPh>
    <rPh sb="5" eb="7">
      <t>ソウム</t>
    </rPh>
    <rPh sb="7" eb="10">
      <t>ササツカ</t>
    </rPh>
    <rPh sb="10" eb="12">
      <t>ササツ</t>
    </rPh>
    <rPh sb="12" eb="13">
      <t>カカリ</t>
    </rPh>
    <phoneticPr fontId="1"/>
  </si>
  <si>
    <t>共同生活援助を行う施設（障害者グループホーム）</t>
    <rPh sb="12" eb="15">
      <t>ショウガイシャ</t>
    </rPh>
    <phoneticPr fontId="1"/>
  </si>
  <si>
    <t>（15）</t>
    <phoneticPr fontId="1"/>
  </si>
  <si>
    <t>就労移行支援</t>
    <phoneticPr fontId="1"/>
  </si>
  <si>
    <t>就労継続支援（A型）</t>
    <phoneticPr fontId="1"/>
  </si>
  <si>
    <t>就労継続支援（B型）</t>
    <phoneticPr fontId="1"/>
  </si>
  <si>
    <t>その他の施設</t>
    <phoneticPr fontId="1"/>
  </si>
  <si>
    <t>右記の欄に用途、根拠法令を記載してください</t>
    <rPh sb="0" eb="2">
      <t>ウキ</t>
    </rPh>
    <rPh sb="3" eb="4">
      <t>ラン</t>
    </rPh>
    <rPh sb="5" eb="7">
      <t>ヨウト</t>
    </rPh>
    <rPh sb="8" eb="12">
      <t>コンキョホウレイ</t>
    </rPh>
    <rPh sb="13" eb="15">
      <t>キサイ</t>
    </rPh>
    <phoneticPr fontId="1"/>
  </si>
  <si>
    <t>選択した用途の根拠法令が表示されます</t>
    <rPh sb="0" eb="2">
      <t>センタク</t>
    </rPh>
    <rPh sb="4" eb="6">
      <t>ヨウト</t>
    </rPh>
    <rPh sb="7" eb="11">
      <t>コンキョホウレイ</t>
    </rPh>
    <rPh sb="12" eb="14">
      <t>ヒョウジ</t>
    </rPh>
    <phoneticPr fontId="1"/>
  </si>
  <si>
    <t>自立訓練（機能訓練）</t>
    <rPh sb="5" eb="9">
      <t>キノウクンレン</t>
    </rPh>
    <phoneticPr fontId="1"/>
  </si>
  <si>
    <t>自立訓練（生活訓練）</t>
    <rPh sb="5" eb="7">
      <t>セイカツ</t>
    </rPh>
    <rPh sb="7" eb="9">
      <t>クンレン</t>
    </rPh>
    <phoneticPr fontId="1"/>
  </si>
  <si>
    <t>就労定着支援</t>
    <phoneticPr fontId="1"/>
  </si>
  <si>
    <t>療養介護</t>
    <phoneticPr fontId="1"/>
  </si>
  <si>
    <t>「その他の施設」を選択した場合は、この下の欄に具体的な事業所の用途を記載してください。</t>
    <rPh sb="3" eb="4">
      <t>タ</t>
    </rPh>
    <rPh sb="5" eb="7">
      <t>シセツ</t>
    </rPh>
    <rPh sb="9" eb="11">
      <t>センタク</t>
    </rPh>
    <rPh sb="13" eb="15">
      <t>バアイ</t>
    </rPh>
    <rPh sb="19" eb="20">
      <t>シタ</t>
    </rPh>
    <rPh sb="21" eb="22">
      <t>ラン</t>
    </rPh>
    <rPh sb="23" eb="26">
      <t>グタイテキ</t>
    </rPh>
    <rPh sb="27" eb="30">
      <t>ジギョウショ</t>
    </rPh>
    <rPh sb="31" eb="33">
      <t>ヨウト</t>
    </rPh>
    <rPh sb="34" eb="36">
      <t>キサイ</t>
    </rPh>
    <phoneticPr fontId="1"/>
  </si>
  <si>
    <t>障害福祉サービス事業開設に伴う事前協議書</t>
    <rPh sb="0" eb="2">
      <t>ショウガイ</t>
    </rPh>
    <rPh sb="2" eb="4">
      <t>フクシ</t>
    </rPh>
    <rPh sb="8" eb="10">
      <t>ジギョウ</t>
    </rPh>
    <rPh sb="10" eb="12">
      <t>カイセツ</t>
    </rPh>
    <rPh sb="13" eb="14">
      <t>トモナ</t>
    </rPh>
    <rPh sb="15" eb="17">
      <t>ジゼン</t>
    </rPh>
    <rPh sb="17" eb="19">
      <t>キョウギ</t>
    </rPh>
    <rPh sb="19" eb="20">
      <t>ショ</t>
    </rPh>
    <phoneticPr fontId="1"/>
  </si>
  <si>
    <t>障害者総合支援法第５条第６項</t>
    <rPh sb="11" eb="12">
      <t>ダイ</t>
    </rPh>
    <rPh sb="13" eb="14">
      <t>コウ</t>
    </rPh>
    <phoneticPr fontId="1"/>
  </si>
  <si>
    <t>障害者総合支援法第５条第16項</t>
    <rPh sb="11" eb="12">
      <t>ダイ</t>
    </rPh>
    <rPh sb="14" eb="15">
      <t>コウ</t>
    </rPh>
    <phoneticPr fontId="1"/>
  </si>
  <si>
    <t>建築確認申請等の有無</t>
    <rPh sb="0" eb="2">
      <t>ケンチク</t>
    </rPh>
    <rPh sb="2" eb="6">
      <t>カクニンシンセイ</t>
    </rPh>
    <rPh sb="6" eb="7">
      <t>トウ</t>
    </rPh>
    <rPh sb="8" eb="10">
      <t>ウム</t>
    </rPh>
    <phoneticPr fontId="1"/>
  </si>
  <si>
    <t>建築確認申請又は計画通知を伴う事業所の開設である</t>
    <rPh sb="0" eb="2">
      <t>ケンチク</t>
    </rPh>
    <rPh sb="2" eb="6">
      <t>カクニンシンセイ</t>
    </rPh>
    <rPh sb="6" eb="7">
      <t>マタ</t>
    </rPh>
    <rPh sb="8" eb="12">
      <t>ケイカクツウチ</t>
    </rPh>
    <rPh sb="13" eb="14">
      <t>トモナ</t>
    </rPh>
    <rPh sb="15" eb="18">
      <t>ジギョウショ</t>
    </rPh>
    <rPh sb="19" eb="21">
      <t>カイセツ</t>
    </rPh>
    <phoneticPr fontId="1"/>
  </si>
  <si>
    <t>職 名</t>
    <rPh sb="0" eb="1">
      <t>ショク</t>
    </rPh>
    <rPh sb="2" eb="3">
      <t>ナ</t>
    </rPh>
    <phoneticPr fontId="1"/>
  </si>
  <si>
    <t>電 話</t>
    <rPh sb="0" eb="1">
      <t>デン</t>
    </rPh>
    <rPh sb="2" eb="3">
      <t>ハナシ</t>
    </rPh>
    <phoneticPr fontId="1"/>
  </si>
  <si>
    <t>氏 名</t>
    <rPh sb="0" eb="1">
      <t>シ</t>
    </rPh>
    <rPh sb="2" eb="3">
      <t>ナ</t>
    </rPh>
    <phoneticPr fontId="1"/>
  </si>
  <si>
    <t>　※相談者欄について、上記１の担当者が査察課又は管轄消防署の査察係と協議を行う場合、相談日欄のみ記入してください</t>
    <rPh sb="2" eb="5">
      <t>ソウダンシャ</t>
    </rPh>
    <rPh sb="5" eb="6">
      <t>ラン</t>
    </rPh>
    <rPh sb="11" eb="13">
      <t>ジョウキ</t>
    </rPh>
    <rPh sb="15" eb="18">
      <t>タントウシャ</t>
    </rPh>
    <rPh sb="19" eb="22">
      <t>ササツカ</t>
    </rPh>
    <rPh sb="22" eb="23">
      <t>マタ</t>
    </rPh>
    <rPh sb="24" eb="29">
      <t>カンカツショウボウショ</t>
    </rPh>
    <rPh sb="30" eb="33">
      <t>ササツカカリ</t>
    </rPh>
    <rPh sb="34" eb="36">
      <t>キョウギ</t>
    </rPh>
    <rPh sb="37" eb="38">
      <t>オコナ</t>
    </rPh>
    <rPh sb="39" eb="41">
      <t>バアイ</t>
    </rPh>
    <rPh sb="42" eb="45">
      <t>ソウダンビ</t>
    </rPh>
    <rPh sb="45" eb="46">
      <t>ラン</t>
    </rPh>
    <rPh sb="48" eb="50">
      <t>キニュウ</t>
    </rPh>
    <phoneticPr fontId="1"/>
  </si>
  <si>
    <t>利用者の就寝予定</t>
    <rPh sb="0" eb="3">
      <t>リヨウシャ</t>
    </rPh>
    <rPh sb="4" eb="6">
      <t>シュウシン</t>
    </rPh>
    <rPh sb="6" eb="8">
      <t>ヨテイ</t>
    </rPh>
    <phoneticPr fontId="1"/>
  </si>
  <si>
    <t>障害支援区分４以上の者の入居予定</t>
    <rPh sb="0" eb="2">
      <t>ショウガイ</t>
    </rPh>
    <rPh sb="2" eb="4">
      <t>シエン</t>
    </rPh>
    <rPh sb="4" eb="6">
      <t>クブン</t>
    </rPh>
    <rPh sb="7" eb="9">
      <t>イジョウ</t>
    </rPh>
    <rPh sb="10" eb="11">
      <t>モノ</t>
    </rPh>
    <rPh sb="12" eb="14">
      <t>ニュウキョ</t>
    </rPh>
    <rPh sb="14" eb="16">
      <t>ヨテイ</t>
    </rPh>
    <phoneticPr fontId="1"/>
  </si>
  <si>
    <t>自立訓練（生活訓練）のみ</t>
    <rPh sb="0" eb="4">
      <t>ジリツクンレン</t>
    </rPh>
    <rPh sb="5" eb="9">
      <t>セイカツクンレン</t>
    </rPh>
    <phoneticPr fontId="1"/>
  </si>
  <si>
    <t>（障害者支援区分４以上</t>
    <rPh sb="1" eb="8">
      <t>ショウガイシャシエンクブン</t>
    </rPh>
    <rPh sb="9" eb="11">
      <t>イジョウ</t>
    </rPh>
    <phoneticPr fontId="1"/>
  </si>
  <si>
    <t>人／定員</t>
    <rPh sb="0" eb="1">
      <t>ニン</t>
    </rPh>
    <rPh sb="2" eb="4">
      <t>テイイン</t>
    </rPh>
    <phoneticPr fontId="1"/>
  </si>
  <si>
    <t>人）</t>
    <rPh sb="0" eb="1">
      <t>ニン</t>
    </rPh>
    <phoneticPr fontId="1"/>
  </si>
  <si>
    <t>障害者支援施設、短期入所、
共同生活援助を行う施設のみ</t>
    <rPh sb="0" eb="3">
      <t>ショウガイシャ</t>
    </rPh>
    <rPh sb="3" eb="5">
      <t>シエン</t>
    </rPh>
    <rPh sb="5" eb="7">
      <t>シセツ</t>
    </rPh>
    <rPh sb="8" eb="12">
      <t>タンキニュウショ</t>
    </rPh>
    <rPh sb="14" eb="20">
      <t>キョウドウセイカツエンジョ</t>
    </rPh>
    <rPh sb="21" eb="22">
      <t>オコナ</t>
    </rPh>
    <rPh sb="23" eb="25">
      <t>シセツ</t>
    </rPh>
    <phoneticPr fontId="1"/>
  </si>
  <si>
    <t>建築士に建築基準法の適合状況について相談してください</t>
    <rPh sb="0" eb="3">
      <t>ケンチクシ</t>
    </rPh>
    <rPh sb="4" eb="9">
      <t>ケンチクキジュンホウ</t>
    </rPh>
    <rPh sb="10" eb="12">
      <t>テキゴウ</t>
    </rPh>
    <rPh sb="12" eb="14">
      <t>ジョウキョウ</t>
    </rPh>
    <rPh sb="18" eb="20">
      <t>ソウダン</t>
    </rPh>
    <phoneticPr fontId="1"/>
  </si>
  <si>
    <t xml:space="preserve">  　使用開始検査又は設置届出書に基づく検査の実施</t>
    <rPh sb="3" eb="9">
      <t>シヨウカイシケンサ</t>
    </rPh>
    <rPh sb="9" eb="10">
      <t>マタ</t>
    </rPh>
    <rPh sb="11" eb="16">
      <t>セッチトドケデショ</t>
    </rPh>
    <rPh sb="17" eb="18">
      <t>モト</t>
    </rPh>
    <rPh sb="20" eb="22">
      <t>ケンサ</t>
    </rPh>
    <rPh sb="23" eb="25">
      <t>ジッシ</t>
    </rPh>
    <phoneticPr fontId="1"/>
  </si>
  <si>
    <t>（建築確認申請の有無及び事業所の所在地の入力情報を基に表示します。）</t>
    <rPh sb="1" eb="3">
      <t>ケンチク</t>
    </rPh>
    <rPh sb="3" eb="5">
      <t>カクニン</t>
    </rPh>
    <rPh sb="5" eb="7">
      <t>シンセイ</t>
    </rPh>
    <rPh sb="8" eb="10">
      <t>ウム</t>
    </rPh>
    <rPh sb="10" eb="11">
      <t>オヨ</t>
    </rPh>
    <rPh sb="12" eb="15">
      <t>ジギョウショ</t>
    </rPh>
    <rPh sb="16" eb="19">
      <t>ショザイチ</t>
    </rPh>
    <rPh sb="20" eb="22">
      <t>ニュウリョク</t>
    </rPh>
    <rPh sb="22" eb="24">
      <t>ジョウホウ</t>
    </rPh>
    <rPh sb="25" eb="26">
      <t>モト</t>
    </rPh>
    <rPh sb="27" eb="29">
      <t>ヒョウジ</t>
    </rPh>
    <phoneticPr fontId="1"/>
  </si>
  <si>
    <t>消防法令の適合に関すること（消防用設備等の事前協議を含む）</t>
    <rPh sb="0" eb="2">
      <t>ショウボウ</t>
    </rPh>
    <rPh sb="2" eb="4">
      <t>ホウレイ</t>
    </rPh>
    <rPh sb="5" eb="7">
      <t>テキゴウ</t>
    </rPh>
    <rPh sb="8" eb="9">
      <t>カン</t>
    </rPh>
    <rPh sb="14" eb="20">
      <t>ショウボウヨウセツビトウ</t>
    </rPh>
    <rPh sb="21" eb="23">
      <t>ジゼン</t>
    </rPh>
    <rPh sb="23" eb="25">
      <t>キョウギ</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</si>
</sst>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6"/>
      <color theme="1"/>
      <name val="游ゴシック"/>
      <family val="3"/>
      <charset val="128"/>
      <scheme val="minor"/>
    </font>
    <font>
      <vertAlign val="superscript"/>
      <sz val="9"/>
      <color theme="1"/>
      <name val="游ゴシック"/>
      <family val="3"/>
      <charset val="128"/>
      <scheme val="minor"/>
    </font>
    <font>
      <b/>
      <sz val="16"/>
      <color theme="1"/>
      <name val="游ゴシック"/>
      <family val="3"/>
      <charset val="128"/>
      <scheme val="minor"/>
    </font>
    <font>
      <sz val="10.5"/>
      <color theme="1"/>
      <name val="游明朝"/>
      <family val="1"/>
      <charset val="128"/>
    </font>
    <font>
      <sz val="7"/>
      <color theme="1"/>
      <name val="游ゴシック"/>
      <family val="2"/>
      <charset val="128"/>
      <scheme val="minor"/>
    </font>
    <font>
      <sz val="7"/>
      <color theme="1"/>
      <name val="游ゴシック"/>
      <family val="3"/>
      <charset val="128"/>
      <scheme val="minor"/>
    </font>
    <font>
      <sz val="12"/>
      <color theme="1"/>
      <name val="游明朝"/>
      <family val="1"/>
      <charset val="128"/>
    </font>
    <font>
      <sz val="12"/>
      <color rgb="FFFF0000"/>
      <name val="UD デジタル 教科書体 N-B"/>
      <family val="1"/>
      <charset val="128"/>
    </font>
    <font>
      <sz val="9"/>
      <color rgb="FFFF0000"/>
      <name val="UD デジタル 教科書体 N-B"/>
      <family val="1"/>
      <charset val="128"/>
    </font>
    <font>
      <sz val="14"/>
      <color rgb="FFFF0000"/>
      <name val="UD デジタル 教科書体 N-B"/>
      <family val="1"/>
      <charset val="128"/>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sz val="9"/>
      <color theme="0"/>
      <name val="游ゴシック"/>
      <family val="2"/>
      <charset val="128"/>
      <scheme val="minor"/>
    </font>
    <font>
      <u/>
      <sz val="11"/>
      <color theme="10"/>
      <name val="游ゴシック"/>
      <family val="2"/>
      <charset val="128"/>
      <scheme val="minor"/>
    </font>
    <font>
      <b/>
      <sz val="9"/>
      <color theme="0"/>
      <name val="游ゴシック"/>
      <family val="3"/>
      <charset val="128"/>
      <scheme val="minor"/>
    </font>
    <font>
      <sz val="11"/>
      <color rgb="FF000000"/>
      <name val="游ゴシック"/>
      <family val="3"/>
      <charset val="128"/>
    </font>
    <font>
      <sz val="9"/>
      <color rgb="FF000000"/>
      <name val="Meiryo UI"/>
      <family val="3"/>
      <charset val="128"/>
    </font>
    <font>
      <b/>
      <sz val="12"/>
      <color rgb="FFFF0000"/>
      <name val="UD デジタル 教科書体 N-B"/>
      <family val="1"/>
      <charset val="128"/>
    </font>
    <font>
      <b/>
      <sz val="9"/>
      <color theme="4" tint="0.79998168889431442"/>
      <name val="游ゴシック"/>
      <family val="3"/>
      <charset val="128"/>
      <scheme val="minor"/>
    </font>
    <font>
      <sz val="6"/>
      <color theme="1"/>
      <name val="游ゴシック"/>
      <family val="2"/>
      <charset val="128"/>
      <scheme val="minor"/>
    </font>
    <font>
      <sz val="12"/>
      <color theme="1"/>
      <name val="UD デジタル 教科書体 N-R"/>
      <family val="1"/>
      <charset val="128"/>
    </font>
    <font>
      <sz val="9"/>
      <color theme="1"/>
      <name val="UD デジタル 教科書体 N-R"/>
      <family val="1"/>
      <charset val="128"/>
    </font>
    <font>
      <sz val="8"/>
      <color theme="1"/>
      <name val="游ゴシック"/>
      <family val="3"/>
      <charset val="128"/>
      <scheme val="minor"/>
    </font>
    <font>
      <sz val="9"/>
      <name val="游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49">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diagonal/>
    </border>
    <border>
      <left/>
      <right/>
      <top style="hair">
        <color auto="1"/>
      </top>
      <bottom/>
      <diagonal/>
    </border>
    <border>
      <left/>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hair">
        <color auto="1"/>
      </top>
      <bottom/>
      <diagonal/>
    </border>
    <border>
      <left style="hair">
        <color auto="1"/>
      </left>
      <right/>
      <top/>
      <bottom/>
      <diagonal/>
    </border>
    <border>
      <left/>
      <right style="hair">
        <color auto="1"/>
      </right>
      <top/>
      <bottom/>
      <diagonal/>
    </border>
    <border>
      <left/>
      <right style="thin">
        <color auto="1"/>
      </right>
      <top style="hair">
        <color auto="1"/>
      </top>
      <bottom style="thin">
        <color auto="1"/>
      </bottom>
      <diagonal/>
    </border>
    <border>
      <left/>
      <right style="hair">
        <color auto="1"/>
      </right>
      <top style="hair">
        <color auto="1"/>
      </top>
      <bottom/>
      <diagonal/>
    </border>
    <border>
      <left style="hair">
        <color auto="1"/>
      </left>
      <right style="thin">
        <color auto="1"/>
      </right>
      <top style="hair">
        <color auto="1"/>
      </top>
      <bottom/>
      <diagonal/>
    </border>
    <border>
      <left style="hair">
        <color auto="1"/>
      </left>
      <right/>
      <top style="thin">
        <color auto="1"/>
      </top>
      <bottom/>
      <diagonal/>
    </border>
    <border>
      <left/>
      <right/>
      <top style="thin">
        <color auto="1"/>
      </top>
      <bottom/>
      <diagonal/>
    </border>
    <border>
      <left/>
      <right style="hair">
        <color auto="1"/>
      </right>
      <top style="thin">
        <color auto="1"/>
      </top>
      <bottom/>
      <diagonal/>
    </border>
    <border>
      <left/>
      <right style="thin">
        <color auto="1"/>
      </right>
      <top style="thin">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thin">
        <color auto="1"/>
      </left>
      <right style="hair">
        <color auto="1"/>
      </right>
      <top/>
      <bottom/>
      <diagonal/>
    </border>
    <border>
      <left/>
      <right style="thin">
        <color auto="1"/>
      </right>
      <top style="hair">
        <color auto="1"/>
      </top>
      <bottom/>
      <diagonal/>
    </border>
    <border>
      <left/>
      <right style="thin">
        <color auto="1"/>
      </right>
      <top/>
      <bottom/>
      <diagonal/>
    </border>
    <border>
      <left style="thin">
        <color auto="1"/>
      </left>
      <right style="hair">
        <color auto="1"/>
      </right>
      <top/>
      <bottom style="thin">
        <color auto="1"/>
      </bottom>
      <diagonal/>
    </border>
    <border>
      <left style="hair">
        <color auto="1"/>
      </left>
      <right/>
      <top/>
      <bottom style="thin">
        <color auto="1"/>
      </bottom>
      <diagonal/>
    </border>
    <border>
      <left/>
      <right/>
      <top/>
      <bottom style="thin">
        <color auto="1"/>
      </bottom>
      <diagonal/>
    </border>
    <border>
      <left/>
      <right style="hair">
        <color auto="1"/>
      </right>
      <top/>
      <bottom style="thin">
        <color auto="1"/>
      </bottom>
      <diagonal/>
    </border>
    <border>
      <left/>
      <right style="thin">
        <color auto="1"/>
      </right>
      <top/>
      <bottom style="thin">
        <color auto="1"/>
      </bottom>
      <diagonal/>
    </border>
    <border>
      <left style="thin">
        <color auto="1"/>
      </left>
      <right style="hair">
        <color auto="1"/>
      </right>
      <top style="hair">
        <color auto="1"/>
      </top>
      <bottom/>
      <diagonal/>
    </border>
    <border>
      <left/>
      <right style="thin">
        <color auto="1"/>
      </right>
      <top style="thin">
        <color auto="1"/>
      </top>
      <bottom/>
      <diagonal/>
    </border>
    <border>
      <left style="thin">
        <color theme="4"/>
      </left>
      <right/>
      <top style="thin">
        <color theme="4"/>
      </top>
      <bottom/>
      <diagonal/>
    </border>
    <border>
      <left/>
      <right/>
      <top style="thin">
        <color theme="4"/>
      </top>
      <bottom/>
      <diagonal/>
    </border>
    <border>
      <left style="thin">
        <color theme="4"/>
      </left>
      <right/>
      <top/>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325">
    <xf numFmtId="0" fontId="0" fillId="0" borderId="0" xfId="0">
      <alignment vertical="center"/>
    </xf>
    <xf numFmtId="0" fontId="2" fillId="0" borderId="0" xfId="0" applyFont="1">
      <alignment vertical="center"/>
    </xf>
    <xf numFmtId="0" fontId="0" fillId="0" borderId="0" xfId="0" applyFont="1">
      <alignment vertical="center"/>
    </xf>
    <xf numFmtId="0" fontId="7" fillId="0" borderId="0" xfId="0" applyFont="1">
      <alignment vertical="center"/>
    </xf>
    <xf numFmtId="0" fontId="7" fillId="0" borderId="0" xfId="0" applyFont="1" applyAlignment="1">
      <alignment horizontal="justify" vertical="center"/>
    </xf>
    <xf numFmtId="0" fontId="2" fillId="0" borderId="0" xfId="0" applyFont="1" applyBorder="1" applyAlignment="1">
      <alignment horizontal="center" vertical="center"/>
    </xf>
    <xf numFmtId="0" fontId="2" fillId="2" borderId="10" xfId="0" applyFont="1" applyFill="1" applyBorder="1">
      <alignment vertical="center"/>
    </xf>
    <xf numFmtId="49" fontId="0" fillId="0" borderId="0" xfId="0" applyNumberFormat="1">
      <alignment vertical="center"/>
    </xf>
    <xf numFmtId="0" fontId="0" fillId="0" borderId="0" xfId="0" applyAlignment="1">
      <alignment horizontal="center" vertical="center"/>
    </xf>
    <xf numFmtId="0" fontId="3" fillId="2" borderId="39" xfId="0" applyFont="1" applyFill="1" applyBorder="1" applyAlignment="1">
      <alignment horizontal="center" vertical="center" textRotation="255"/>
    </xf>
    <xf numFmtId="0" fontId="2" fillId="2" borderId="14" xfId="0" applyFont="1" applyFill="1" applyBorder="1">
      <alignment vertical="center"/>
    </xf>
    <xf numFmtId="0" fontId="3" fillId="2" borderId="19" xfId="0" applyFont="1" applyFill="1" applyBorder="1">
      <alignment vertical="center"/>
    </xf>
    <xf numFmtId="0" fontId="2" fillId="2" borderId="15" xfId="0" applyFont="1" applyFill="1" applyBorder="1">
      <alignment vertical="center"/>
    </xf>
    <xf numFmtId="0" fontId="2" fillId="2" borderId="15" xfId="0" applyFont="1" applyFill="1" applyBorder="1" applyAlignment="1">
      <alignment horizontal="center" vertical="center"/>
    </xf>
    <xf numFmtId="0" fontId="2" fillId="2" borderId="17" xfId="0" applyFont="1" applyFill="1" applyBorder="1">
      <alignment vertical="center"/>
    </xf>
    <xf numFmtId="0" fontId="2" fillId="2" borderId="15" xfId="0" applyFont="1" applyFill="1" applyBorder="1" applyProtection="1">
      <alignment vertical="center"/>
      <protection locked="0"/>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9" xfId="0" applyFont="1" applyFill="1" applyBorder="1" applyAlignment="1">
      <alignment vertical="center"/>
    </xf>
    <xf numFmtId="0" fontId="3" fillId="2" borderId="31" xfId="0" applyFont="1" applyFill="1" applyBorder="1" applyAlignment="1">
      <alignment vertical="center"/>
    </xf>
    <xf numFmtId="0" fontId="2" fillId="2" borderId="15" xfId="0" applyFont="1" applyFill="1" applyBorder="1" applyAlignment="1">
      <alignment vertical="center"/>
    </xf>
    <xf numFmtId="0" fontId="10" fillId="2" borderId="15" xfId="0" applyFont="1" applyFill="1" applyBorder="1" applyAlignment="1" applyProtection="1">
      <alignment vertical="center"/>
      <protection locked="0"/>
    </xf>
    <xf numFmtId="0" fontId="0" fillId="0" borderId="46" xfId="0" applyFont="1" applyBorder="1">
      <alignment vertical="center"/>
    </xf>
    <xf numFmtId="0" fontId="0" fillId="0" borderId="47" xfId="0" applyFont="1" applyBorder="1">
      <alignment vertical="center"/>
    </xf>
    <xf numFmtId="0" fontId="14" fillId="0" borderId="0" xfId="0" applyFont="1">
      <alignment vertical="center"/>
    </xf>
    <xf numFmtId="0" fontId="15" fillId="0" borderId="0" xfId="0" applyFont="1">
      <alignment vertical="center"/>
    </xf>
    <xf numFmtId="0" fontId="14" fillId="0" borderId="47" xfId="0" applyFont="1" applyBorder="1">
      <alignment vertical="center"/>
    </xf>
    <xf numFmtId="0" fontId="15" fillId="0" borderId="47" xfId="0" applyFont="1" applyBorder="1">
      <alignment vertical="center"/>
    </xf>
    <xf numFmtId="0" fontId="0" fillId="0" borderId="48" xfId="0" applyFont="1" applyFill="1" applyBorder="1">
      <alignment vertical="center"/>
    </xf>
    <xf numFmtId="0" fontId="16" fillId="0" borderId="48" xfId="0" applyFont="1" applyFill="1" applyBorder="1">
      <alignment vertical="center"/>
    </xf>
    <xf numFmtId="0" fontId="18" fillId="0" borderId="0" xfId="1">
      <alignment vertical="center"/>
    </xf>
    <xf numFmtId="0" fontId="2" fillId="0" borderId="41" xfId="0" applyFont="1" applyBorder="1">
      <alignment vertical="center"/>
    </xf>
    <xf numFmtId="0" fontId="17" fillId="0" borderId="41" xfId="0" applyFont="1" applyBorder="1">
      <alignment vertical="center"/>
    </xf>
    <xf numFmtId="0" fontId="19" fillId="0" borderId="0" xfId="0" applyFont="1" applyProtection="1">
      <alignment vertical="center"/>
      <protection locked="0"/>
    </xf>
    <xf numFmtId="0" fontId="2" fillId="0" borderId="0" xfId="0" applyFont="1" applyProtection="1">
      <alignment vertical="center"/>
      <protection locked="0"/>
    </xf>
    <xf numFmtId="0" fontId="17" fillId="0" borderId="41" xfId="0" applyFont="1" applyBorder="1" applyAlignment="1" applyProtection="1">
      <alignment vertical="center" shrinkToFit="1"/>
      <protection locked="0"/>
    </xf>
    <xf numFmtId="0" fontId="2" fillId="3" borderId="0" xfId="0" applyFont="1" applyFill="1" applyProtection="1">
      <alignment vertical="center"/>
    </xf>
    <xf numFmtId="0" fontId="0" fillId="3" borderId="0" xfId="0" applyFont="1" applyFill="1" applyProtection="1">
      <alignment vertical="center"/>
    </xf>
    <xf numFmtId="0" fontId="2" fillId="0" borderId="10" xfId="0" applyFont="1" applyFill="1" applyBorder="1" applyProtection="1">
      <alignment vertical="center"/>
    </xf>
    <xf numFmtId="0" fontId="2" fillId="2" borderId="15" xfId="0" applyFont="1" applyFill="1" applyBorder="1" applyProtection="1">
      <alignment vertical="center"/>
    </xf>
    <xf numFmtId="0" fontId="2" fillId="3" borderId="0" xfId="0" applyFont="1" applyFill="1" applyBorder="1" applyAlignment="1" applyProtection="1">
      <alignment horizontal="center" vertical="center"/>
    </xf>
    <xf numFmtId="0" fontId="2" fillId="3" borderId="41" xfId="0" applyFont="1" applyFill="1" applyBorder="1" applyProtection="1">
      <alignment vertical="center"/>
    </xf>
    <xf numFmtId="0" fontId="17" fillId="3" borderId="41" xfId="0" applyFont="1" applyFill="1" applyBorder="1" applyAlignment="1" applyProtection="1">
      <alignment vertical="center" shrinkToFit="1"/>
    </xf>
    <xf numFmtId="0" fontId="17" fillId="3" borderId="41" xfId="0" applyFont="1" applyFill="1" applyBorder="1" applyProtection="1">
      <alignment vertical="center"/>
    </xf>
    <xf numFmtId="0" fontId="23" fillId="3" borderId="0" xfId="0" applyFont="1" applyFill="1" applyProtection="1">
      <alignment vertical="center"/>
    </xf>
    <xf numFmtId="0" fontId="3" fillId="0" borderId="19" xfId="0" applyFont="1" applyFill="1" applyBorder="1" applyAlignment="1" applyProtection="1">
      <alignment vertical="center"/>
    </xf>
    <xf numFmtId="0" fontId="3" fillId="0" borderId="31" xfId="0" applyFont="1" applyFill="1" applyBorder="1" applyAlignment="1" applyProtection="1">
      <alignment vertical="center"/>
    </xf>
    <xf numFmtId="0" fontId="2" fillId="0" borderId="14" xfId="0" applyFont="1" applyFill="1" applyBorder="1" applyProtection="1">
      <alignment vertical="center"/>
    </xf>
    <xf numFmtId="0" fontId="2" fillId="0" borderId="0" xfId="0" applyFont="1" applyFill="1" applyBorder="1" applyProtection="1">
      <alignment vertical="center"/>
    </xf>
    <xf numFmtId="0" fontId="3" fillId="2" borderId="39" xfId="0" applyFont="1" applyFill="1" applyBorder="1" applyAlignment="1" applyProtection="1">
      <alignment horizontal="center" vertical="center" textRotation="255"/>
    </xf>
    <xf numFmtId="0" fontId="3" fillId="2" borderId="40" xfId="0" applyFont="1" applyFill="1" applyBorder="1" applyAlignment="1" applyProtection="1">
      <alignment horizontal="center" vertical="center"/>
    </xf>
    <xf numFmtId="0" fontId="3" fillId="2" borderId="41" xfId="0" applyFont="1" applyFill="1" applyBorder="1" applyAlignment="1" applyProtection="1">
      <alignment horizontal="center" vertical="center"/>
    </xf>
    <xf numFmtId="0" fontId="3" fillId="2" borderId="42" xfId="0" applyFont="1" applyFill="1" applyBorder="1" applyAlignment="1" applyProtection="1">
      <alignment horizontal="center" vertical="center"/>
    </xf>
    <xf numFmtId="0" fontId="2" fillId="0" borderId="40" xfId="0" applyFont="1" applyFill="1" applyBorder="1" applyProtection="1">
      <alignment vertical="center"/>
    </xf>
    <xf numFmtId="0" fontId="2" fillId="0" borderId="41" xfId="0" applyFont="1" applyFill="1" applyBorder="1" applyProtection="1">
      <alignment vertical="center"/>
    </xf>
    <xf numFmtId="0" fontId="2" fillId="0" borderId="43" xfId="0" applyFont="1" applyFill="1" applyBorder="1" applyProtection="1">
      <alignment vertical="center"/>
    </xf>
    <xf numFmtId="0" fontId="2" fillId="0" borderId="28" xfId="0" applyFont="1" applyFill="1" applyBorder="1" applyProtection="1">
      <alignment vertical="center"/>
    </xf>
    <xf numFmtId="0" fontId="2" fillId="0" borderId="29" xfId="0" applyFont="1" applyFill="1" applyBorder="1" applyAlignment="1" applyProtection="1">
      <alignment horizontal="left" vertical="center"/>
    </xf>
    <xf numFmtId="0" fontId="2" fillId="0" borderId="29" xfId="0" applyFont="1" applyFill="1" applyBorder="1" applyProtection="1">
      <alignment vertical="center"/>
    </xf>
    <xf numFmtId="0" fontId="2" fillId="0" borderId="45" xfId="0" applyFont="1" applyFill="1" applyBorder="1" applyProtection="1">
      <alignment vertical="center"/>
    </xf>
    <xf numFmtId="0" fontId="2" fillId="0" borderId="23" xfId="0" applyFont="1" applyFill="1" applyBorder="1" applyProtection="1">
      <alignment vertical="center"/>
    </xf>
    <xf numFmtId="0" fontId="2" fillId="0" borderId="0" xfId="0" applyFont="1" applyFill="1" applyBorder="1" applyAlignment="1" applyProtection="1">
      <alignment horizontal="left" vertical="center"/>
    </xf>
    <xf numFmtId="0" fontId="2" fillId="0" borderId="38" xfId="0" applyFont="1" applyFill="1" applyBorder="1" applyProtection="1">
      <alignment vertical="center"/>
    </xf>
    <xf numFmtId="0" fontId="2" fillId="4" borderId="0" xfId="0" applyFont="1" applyFill="1" applyProtection="1">
      <alignment vertical="center"/>
    </xf>
    <xf numFmtId="0" fontId="18" fillId="4" borderId="0" xfId="1" applyFill="1" applyProtection="1">
      <alignment vertical="center"/>
    </xf>
    <xf numFmtId="0" fontId="2" fillId="0" borderId="0" xfId="0" applyFont="1" applyFill="1" applyBorder="1" applyAlignment="1" applyProtection="1">
      <alignment horizontal="left" vertical="center"/>
    </xf>
    <xf numFmtId="0" fontId="2" fillId="4" borderId="0" xfId="0" applyFont="1" applyFill="1" applyBorder="1" applyProtection="1">
      <alignment vertical="center"/>
      <protection locked="0"/>
    </xf>
    <xf numFmtId="0" fontId="2" fillId="4" borderId="40" xfId="0" applyFont="1" applyFill="1" applyBorder="1" applyProtection="1">
      <alignment vertical="center"/>
      <protection locked="0"/>
    </xf>
    <xf numFmtId="0" fontId="2" fillId="4" borderId="41" xfId="0" applyFont="1" applyFill="1" applyBorder="1" applyProtection="1">
      <alignment vertical="center"/>
      <protection locked="0"/>
    </xf>
    <xf numFmtId="0" fontId="2" fillId="4" borderId="43" xfId="0" applyFont="1" applyFill="1" applyBorder="1" applyProtection="1">
      <alignment vertical="center"/>
      <protection locked="0"/>
    </xf>
    <xf numFmtId="0" fontId="2" fillId="4" borderId="28" xfId="0" applyFont="1" applyFill="1" applyBorder="1" applyProtection="1">
      <alignment vertical="center"/>
      <protection locked="0"/>
    </xf>
    <xf numFmtId="0" fontId="2" fillId="4" borderId="29" xfId="0" applyFont="1" applyFill="1" applyBorder="1" applyAlignment="1" applyProtection="1">
      <alignment horizontal="left" vertical="center"/>
      <protection locked="0"/>
    </xf>
    <xf numFmtId="0" fontId="2" fillId="4" borderId="29" xfId="0" applyFont="1" applyFill="1" applyBorder="1" applyProtection="1">
      <alignment vertical="center"/>
      <protection locked="0"/>
    </xf>
    <xf numFmtId="0" fontId="2" fillId="4" borderId="45" xfId="0" applyFont="1" applyFill="1" applyBorder="1" applyProtection="1">
      <alignment vertical="center"/>
      <protection locked="0"/>
    </xf>
    <xf numFmtId="0" fontId="2" fillId="4" borderId="23" xfId="0" applyFont="1" applyFill="1" applyBorder="1" applyProtection="1">
      <alignment vertical="center"/>
      <protection locked="0"/>
    </xf>
    <xf numFmtId="0" fontId="2" fillId="4" borderId="38" xfId="0" applyFont="1" applyFill="1" applyBorder="1" applyProtection="1">
      <alignment vertical="center"/>
      <protection locked="0"/>
    </xf>
    <xf numFmtId="0" fontId="3" fillId="0" borderId="0" xfId="0" applyFont="1" applyFill="1" applyBorder="1" applyProtection="1">
      <alignmen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10"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0" fontId="2" fillId="4" borderId="0" xfId="0" applyFont="1" applyFill="1" applyBorder="1" applyAlignment="1" applyProtection="1">
      <alignment horizontal="center" vertical="center"/>
      <protection locked="0"/>
    </xf>
    <xf numFmtId="0" fontId="2" fillId="4" borderId="38" xfId="0" applyFont="1" applyFill="1" applyBorder="1" applyAlignment="1" applyProtection="1">
      <alignment horizontal="center" vertical="center"/>
      <protection locked="0"/>
    </xf>
    <xf numFmtId="0" fontId="28" fillId="4" borderId="0" xfId="0" applyFont="1" applyFill="1" applyBorder="1" applyAlignment="1" applyProtection="1">
      <alignment horizontal="left" vertical="center"/>
      <protection locked="0"/>
    </xf>
    <xf numFmtId="0" fontId="25" fillId="4" borderId="15" xfId="0" applyFont="1" applyFill="1" applyBorder="1" applyAlignment="1" applyProtection="1">
      <alignment horizontal="center" vertical="center"/>
      <protection locked="0"/>
    </xf>
    <xf numFmtId="0" fontId="3" fillId="2" borderId="2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1" xfId="0" applyFont="1" applyFill="1" applyBorder="1" applyAlignment="1">
      <alignment horizontal="center" vertical="center"/>
    </xf>
    <xf numFmtId="0" fontId="25" fillId="4" borderId="22" xfId="0" applyFont="1" applyFill="1" applyBorder="1" applyAlignment="1" applyProtection="1">
      <alignment horizontal="right" vertical="center" shrinkToFit="1"/>
      <protection locked="0"/>
    </xf>
    <xf numFmtId="0" fontId="25" fillId="4" borderId="13" xfId="0" applyFont="1" applyFill="1" applyBorder="1" applyAlignment="1" applyProtection="1">
      <alignment horizontal="right" vertical="center" shrinkToFit="1"/>
      <protection locked="0"/>
    </xf>
    <xf numFmtId="0" fontId="25" fillId="4" borderId="26" xfId="0" applyFont="1" applyFill="1" applyBorder="1" applyAlignment="1" applyProtection="1">
      <alignment horizontal="left" vertical="center" shrinkToFit="1"/>
      <protection locked="0"/>
    </xf>
    <xf numFmtId="0" fontId="25" fillId="4" borderId="22" xfId="0" applyFont="1" applyFill="1" applyBorder="1" applyAlignment="1" applyProtection="1">
      <alignment horizontal="left" vertical="center" shrinkToFit="1"/>
      <protection locked="0"/>
    </xf>
    <xf numFmtId="0" fontId="3" fillId="2" borderId="22" xfId="0" applyFont="1" applyFill="1" applyBorder="1" applyAlignment="1">
      <alignment horizontal="center" vertical="center"/>
    </xf>
    <xf numFmtId="0" fontId="25" fillId="4" borderId="19" xfId="0" applyFont="1" applyFill="1" applyBorder="1" applyAlignment="1" applyProtection="1">
      <alignment horizontal="center" vertical="center"/>
      <protection locked="0"/>
    </xf>
    <xf numFmtId="0" fontId="2" fillId="2" borderId="15" xfId="0" applyFont="1" applyFill="1" applyBorder="1" applyAlignment="1">
      <alignment horizontal="center" vertical="center"/>
    </xf>
    <xf numFmtId="0" fontId="10" fillId="2" borderId="15" xfId="0" applyFont="1" applyFill="1" applyBorder="1" applyAlignment="1" applyProtection="1">
      <alignment horizontal="center" vertical="center"/>
      <protection locked="0"/>
    </xf>
    <xf numFmtId="0" fontId="25" fillId="4" borderId="15" xfId="0" applyFont="1" applyFill="1" applyBorder="1" applyAlignment="1" applyProtection="1">
      <alignment horizontal="right" vertical="center"/>
      <protection locked="0"/>
    </xf>
    <xf numFmtId="0" fontId="25" fillId="4" borderId="15" xfId="0" applyFont="1" applyFill="1" applyBorder="1" applyAlignment="1" applyProtection="1">
      <alignment horizontal="left" vertical="center"/>
      <protection locked="0"/>
    </xf>
    <xf numFmtId="0" fontId="25" fillId="4" borderId="17" xfId="0" applyFont="1" applyFill="1" applyBorder="1" applyAlignment="1" applyProtection="1">
      <alignment horizontal="left" vertical="center"/>
      <protection locked="0"/>
    </xf>
    <xf numFmtId="0" fontId="2" fillId="2" borderId="16"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16" xfId="0" applyFont="1" applyFill="1" applyBorder="1" applyAlignment="1">
      <alignment horizontal="center" vertical="center"/>
    </xf>
    <xf numFmtId="0" fontId="19" fillId="0" borderId="0" xfId="0" applyFont="1" applyBorder="1" applyAlignment="1">
      <alignment horizontal="left" vertical="center" shrinkToFit="1"/>
    </xf>
    <xf numFmtId="0" fontId="25" fillId="4" borderId="16"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shrinkToFit="1"/>
      <protection locked="0"/>
    </xf>
    <xf numFmtId="0" fontId="3" fillId="4" borderId="15" xfId="0" applyFont="1" applyFill="1" applyBorder="1" applyAlignment="1" applyProtection="1">
      <alignment horizontal="center" vertical="center" shrinkToFit="1"/>
      <protection locked="0"/>
    </xf>
    <xf numFmtId="0" fontId="27" fillId="2" borderId="1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shrinkToFit="1"/>
      <protection locked="0"/>
    </xf>
    <xf numFmtId="0" fontId="2" fillId="4" borderId="15"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0" borderId="41" xfId="0" applyFont="1" applyBorder="1" applyAlignment="1">
      <alignment horizontal="left" vertical="center"/>
    </xf>
    <xf numFmtId="0" fontId="2" fillId="2" borderId="35" xfId="0" applyFont="1" applyFill="1" applyBorder="1" applyAlignment="1">
      <alignment horizontal="center" vertical="center" textRotation="255"/>
    </xf>
    <xf numFmtId="0" fontId="2" fillId="2" borderId="36" xfId="0" applyFont="1" applyFill="1" applyBorder="1" applyAlignment="1">
      <alignment horizontal="center" vertical="center" textRotation="255"/>
    </xf>
    <xf numFmtId="0" fontId="2" fillId="2" borderId="39" xfId="0" applyFont="1" applyFill="1" applyBorder="1" applyAlignment="1">
      <alignment horizontal="center" vertical="center" textRotation="255"/>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2" fillId="4" borderId="23" xfId="0" applyFont="1" applyFill="1" applyBorder="1" applyAlignment="1" applyProtection="1">
      <alignment horizontal="left" vertical="center" shrinkToFit="1"/>
      <protection locked="0"/>
    </xf>
    <xf numFmtId="0" fontId="2" fillId="4" borderId="0" xfId="0" applyFont="1" applyFill="1" applyBorder="1" applyAlignment="1" applyProtection="1">
      <alignment horizontal="left" vertical="center" shrinkToFit="1"/>
      <protection locked="0"/>
    </xf>
    <xf numFmtId="0" fontId="2" fillId="4" borderId="38" xfId="0" applyFont="1" applyFill="1" applyBorder="1" applyAlignment="1" applyProtection="1">
      <alignment horizontal="left" vertical="center" shrinkToFit="1"/>
      <protection locked="0"/>
    </xf>
    <xf numFmtId="0" fontId="3" fillId="2" borderId="44" xfId="0" applyFont="1" applyFill="1" applyBorder="1" applyAlignment="1">
      <alignment horizontal="center" vertical="center" textRotation="255"/>
    </xf>
    <xf numFmtId="0" fontId="3" fillId="2" borderId="36" xfId="0" applyFont="1" applyFill="1" applyBorder="1" applyAlignment="1">
      <alignment horizontal="center" vertical="center" textRotation="255"/>
    </xf>
    <xf numFmtId="0" fontId="4" fillId="2" borderId="16"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25" fillId="4" borderId="20" xfId="0" applyFont="1" applyFill="1" applyBorder="1" applyAlignment="1" applyProtection="1">
      <alignment horizontal="center" vertical="center"/>
      <protection locked="0"/>
    </xf>
    <xf numFmtId="0" fontId="25" fillId="4" borderId="21" xfId="0" applyFont="1" applyFill="1" applyBorder="1" applyAlignment="1" applyProtection="1">
      <alignment horizontal="center" vertical="center"/>
      <protection locked="0"/>
    </xf>
    <xf numFmtId="0" fontId="26" fillId="4" borderId="15" xfId="0" applyFont="1" applyFill="1" applyBorder="1" applyAlignment="1" applyProtection="1">
      <alignment horizontal="center" vertical="center"/>
      <protection locked="0"/>
    </xf>
    <xf numFmtId="0" fontId="2" fillId="4" borderId="29" xfId="0" applyFont="1" applyFill="1" applyBorder="1" applyAlignment="1" applyProtection="1">
      <alignment horizontal="left" vertical="center"/>
      <protection locked="0"/>
    </xf>
    <xf numFmtId="0" fontId="25" fillId="4" borderId="5" xfId="0" applyFont="1" applyFill="1" applyBorder="1" applyAlignment="1" applyProtection="1">
      <alignment horizontal="center" vertical="center"/>
      <protection locked="0"/>
    </xf>
    <xf numFmtId="0" fontId="25" fillId="4" borderId="6" xfId="0" applyFont="1" applyFill="1" applyBorder="1" applyAlignment="1" applyProtection="1">
      <alignment horizontal="center" vertical="center"/>
      <protection locked="0"/>
    </xf>
    <xf numFmtId="0" fontId="2" fillId="4" borderId="23"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38" xfId="0" applyFont="1" applyFill="1" applyBorder="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37" xfId="0" applyFont="1" applyFill="1" applyBorder="1" applyAlignment="1" applyProtection="1">
      <alignment horizontal="left" vertical="center"/>
      <protection locked="0"/>
    </xf>
    <xf numFmtId="0" fontId="2" fillId="4" borderId="0" xfId="0" applyFont="1" applyFill="1" applyBorder="1" applyAlignment="1">
      <alignment horizontal="left" vertical="center"/>
    </xf>
    <xf numFmtId="0" fontId="2" fillId="2" borderId="1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4" borderId="10"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4" borderId="16" xfId="0" applyFont="1" applyFill="1" applyBorder="1" applyAlignment="1" applyProtection="1">
      <alignment horizontal="center" vertical="center" shrinkToFit="1"/>
      <protection locked="0"/>
    </xf>
    <xf numFmtId="0" fontId="3" fillId="4" borderId="18" xfId="0" applyFont="1" applyFill="1" applyBorder="1" applyAlignment="1" applyProtection="1">
      <alignment horizontal="center" vertical="center" shrinkToFit="1"/>
      <protection locked="0"/>
    </xf>
    <xf numFmtId="0" fontId="3" fillId="2" borderId="22" xfId="0" applyFont="1" applyFill="1" applyBorder="1" applyAlignment="1">
      <alignment horizontal="center" vertical="center" shrinkToFit="1"/>
    </xf>
    <xf numFmtId="0" fontId="2" fillId="2" borderId="11"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3" fillId="4" borderId="15" xfId="0" applyFont="1" applyFill="1" applyBorder="1" applyAlignment="1" applyProtection="1">
      <alignment horizontal="center" vertical="center"/>
      <protection locked="0"/>
    </xf>
    <xf numFmtId="0" fontId="4" fillId="2" borderId="22" xfId="0" applyFont="1" applyFill="1" applyBorder="1" applyAlignment="1">
      <alignment horizontal="center" vertical="center" wrapText="1"/>
    </xf>
    <xf numFmtId="0" fontId="26" fillId="4" borderId="16"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26" fillId="4" borderId="17" xfId="0" applyFont="1" applyFill="1" applyBorder="1" applyAlignment="1">
      <alignment horizontal="left" vertical="center" wrapText="1"/>
    </xf>
    <xf numFmtId="0" fontId="3" fillId="2" borderId="8" xfId="0" applyFont="1" applyFill="1" applyBorder="1" applyAlignment="1">
      <alignment horizontal="center" vertical="center"/>
    </xf>
    <xf numFmtId="0" fontId="24" fillId="2" borderId="16"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25" fillId="4" borderId="5" xfId="0" applyFont="1" applyFill="1" applyBorder="1" applyAlignment="1" applyProtection="1">
      <alignment horizontal="left" vertical="center"/>
      <protection locked="0"/>
    </xf>
    <xf numFmtId="0" fontId="25" fillId="4" borderId="6" xfId="0" applyFont="1" applyFill="1" applyBorder="1" applyAlignment="1" applyProtection="1">
      <alignment horizontal="left" vertical="center"/>
      <protection locked="0"/>
    </xf>
    <xf numFmtId="0" fontId="25" fillId="4" borderId="5" xfId="0" applyFont="1" applyFill="1" applyBorder="1" applyAlignment="1" applyProtection="1">
      <alignment horizontal="center" vertical="center" shrinkToFit="1"/>
      <protection locked="0"/>
    </xf>
    <xf numFmtId="0" fontId="25" fillId="4" borderId="6"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center" vertical="center" shrinkToFit="1"/>
      <protection locked="0"/>
    </xf>
    <xf numFmtId="0" fontId="25" fillId="4" borderId="9"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right" vertical="center" shrinkToFit="1"/>
      <protection locked="0"/>
    </xf>
    <xf numFmtId="0" fontId="25" fillId="4" borderId="11" xfId="0" applyFont="1" applyFill="1" applyBorder="1" applyAlignment="1" applyProtection="1">
      <alignment horizontal="right" vertical="center" shrinkToFit="1"/>
      <protection locked="0"/>
    </xf>
    <xf numFmtId="0" fontId="25" fillId="4" borderId="12" xfId="0" applyFont="1" applyFill="1" applyBorder="1" applyAlignment="1" applyProtection="1">
      <alignment horizontal="left" vertical="center" shrinkToFit="1"/>
      <protection locked="0"/>
    </xf>
    <xf numFmtId="0" fontId="25" fillId="4" borderId="8" xfId="0" applyFont="1" applyFill="1" applyBorder="1" applyAlignment="1" applyProtection="1">
      <alignment horizontal="left" vertical="center" shrinkToFit="1"/>
      <protection locked="0"/>
    </xf>
    <xf numFmtId="0" fontId="4"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5" fillId="4" borderId="2" xfId="0" applyFont="1" applyFill="1" applyBorder="1" applyAlignment="1" applyProtection="1">
      <alignment horizontal="left" vertical="center"/>
      <protection locked="0"/>
    </xf>
    <xf numFmtId="0" fontId="25" fillId="4" borderId="3" xfId="0" applyFont="1" applyFill="1" applyBorder="1" applyAlignment="1" applyProtection="1">
      <alignment horizontal="left" vertical="center"/>
      <protection locked="0"/>
    </xf>
    <xf numFmtId="0" fontId="2" fillId="4" borderId="23" xfId="0" applyFont="1" applyFill="1" applyBorder="1" applyAlignment="1">
      <alignment horizontal="left" vertical="top"/>
    </xf>
    <xf numFmtId="0" fontId="0" fillId="0" borderId="0" xfId="0" applyAlignment="1">
      <alignment horizontal="left" vertical="top"/>
    </xf>
    <xf numFmtId="0" fontId="0" fillId="0" borderId="38" xfId="0" applyBorder="1" applyAlignment="1">
      <alignment horizontal="left" vertical="top"/>
    </xf>
    <xf numFmtId="0" fontId="0" fillId="0" borderId="23"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3" xfId="0" applyBorder="1" applyAlignment="1">
      <alignment horizontal="left" vertical="top"/>
    </xf>
    <xf numFmtId="0" fontId="2" fillId="4" borderId="23" xfId="0" applyFont="1" applyFill="1" applyBorder="1" applyAlignment="1">
      <alignment horizontal="left" vertical="center"/>
    </xf>
    <xf numFmtId="0" fontId="2" fillId="4" borderId="38" xfId="0" applyFont="1" applyFill="1" applyBorder="1" applyAlignment="1">
      <alignment horizontal="left" vertical="center"/>
    </xf>
    <xf numFmtId="0" fontId="2" fillId="0" borderId="0" xfId="0" applyFont="1" applyAlignment="1">
      <alignment vertical="center"/>
    </xf>
    <xf numFmtId="0" fontId="0" fillId="0" borderId="0" xfId="0" applyAlignment="1">
      <alignment vertical="center"/>
    </xf>
    <xf numFmtId="0" fontId="0" fillId="0" borderId="0" xfId="0" applyFont="1" applyAlignment="1">
      <alignment horizontal="left"/>
    </xf>
    <xf numFmtId="0" fontId="6" fillId="0" borderId="0" xfId="0" applyFont="1" applyAlignment="1">
      <alignment horizontal="center" vertical="center"/>
    </xf>
    <xf numFmtId="0" fontId="3" fillId="2" borderId="2" xfId="0" applyFont="1" applyFill="1" applyBorder="1" applyAlignment="1">
      <alignment horizontal="center" vertical="center"/>
    </xf>
    <xf numFmtId="0" fontId="25" fillId="4" borderId="2" xfId="0" applyFont="1" applyFill="1" applyBorder="1" applyAlignment="1" applyProtection="1">
      <alignment horizontal="left" vertical="center" shrinkToFit="1"/>
      <protection locked="0"/>
    </xf>
    <xf numFmtId="0" fontId="24" fillId="2" borderId="16" xfId="0" applyFont="1" applyFill="1" applyBorder="1" applyAlignment="1">
      <alignment horizontal="left" vertical="center" wrapText="1"/>
    </xf>
    <xf numFmtId="0" fontId="2" fillId="2" borderId="13"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5" fillId="4" borderId="22" xfId="0" applyFont="1" applyFill="1" applyBorder="1" applyAlignment="1" applyProtection="1">
      <alignment horizontal="center" vertical="center"/>
      <protection locked="0"/>
    </xf>
    <xf numFmtId="0" fontId="25" fillId="4" borderId="27"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xf>
    <xf numFmtId="0" fontId="3" fillId="2" borderId="1"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textRotation="255"/>
    </xf>
    <xf numFmtId="0" fontId="3" fillId="2" borderId="7"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11" fillId="0" borderId="2" xfId="0" applyFont="1" applyFill="1" applyBorder="1" applyAlignment="1" applyProtection="1">
      <alignment horizontal="left" vertical="center"/>
    </xf>
    <xf numFmtId="0" fontId="11" fillId="0" borderId="3" xfId="0" applyFont="1" applyFill="1" applyBorder="1" applyAlignment="1" applyProtection="1">
      <alignment horizontal="left" vertical="center"/>
    </xf>
    <xf numFmtId="0" fontId="11" fillId="0" borderId="5" xfId="0" applyFont="1" applyFill="1" applyBorder="1" applyAlignment="1" applyProtection="1">
      <alignment horizontal="left" vertical="center"/>
    </xf>
    <xf numFmtId="0" fontId="11" fillId="0" borderId="6" xfId="0" applyFont="1" applyFill="1" applyBorder="1" applyAlignment="1" applyProtection="1">
      <alignment horizontal="left" vertical="center"/>
    </xf>
    <xf numFmtId="0" fontId="3" fillId="2" borderId="5"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1" fillId="0" borderId="5" xfId="0" applyFont="1" applyFill="1" applyBorder="1" applyAlignment="1" applyProtection="1">
      <alignment horizontal="center" vertical="center" shrinkToFit="1"/>
    </xf>
    <xf numFmtId="0" fontId="11" fillId="0" borderId="6" xfId="0" applyFont="1" applyFill="1" applyBorder="1" applyAlignment="1" applyProtection="1">
      <alignment horizontal="center" vertical="center" shrinkToFit="1"/>
    </xf>
    <xf numFmtId="0" fontId="3" fillId="2" borderId="8"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11" fillId="0" borderId="8" xfId="0" applyFont="1" applyFill="1" applyBorder="1" applyAlignment="1" applyProtection="1">
      <alignment horizontal="right" vertical="center" shrinkToFit="1"/>
    </xf>
    <xf numFmtId="0" fontId="11" fillId="0" borderId="11" xfId="0" applyFont="1" applyFill="1" applyBorder="1" applyAlignment="1" applyProtection="1">
      <alignment horizontal="right" vertical="center" shrinkToFit="1"/>
    </xf>
    <xf numFmtId="0" fontId="11" fillId="0" borderId="12" xfId="0" applyFont="1" applyFill="1" applyBorder="1" applyAlignment="1" applyProtection="1">
      <alignment horizontal="left" vertical="center" shrinkToFit="1"/>
    </xf>
    <xf numFmtId="0" fontId="11" fillId="0" borderId="8" xfId="0" applyFont="1" applyFill="1" applyBorder="1" applyAlignment="1" applyProtection="1">
      <alignment horizontal="left" vertical="center" shrinkToFit="1"/>
    </xf>
    <xf numFmtId="0" fontId="3" fillId="2" borderId="8" xfId="0" applyFont="1" applyFill="1" applyBorder="1" applyAlignment="1" applyProtection="1">
      <alignment horizontal="center" vertical="center"/>
    </xf>
    <xf numFmtId="0" fontId="11" fillId="0" borderId="8" xfId="0" applyFont="1" applyFill="1" applyBorder="1" applyAlignment="1" applyProtection="1">
      <alignment horizontal="center" vertical="center" shrinkToFit="1"/>
    </xf>
    <xf numFmtId="0" fontId="11" fillId="0" borderId="9"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textRotation="255"/>
    </xf>
    <xf numFmtId="0" fontId="3"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shrinkToFit="1"/>
    </xf>
    <xf numFmtId="0" fontId="11"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xf>
    <xf numFmtId="0" fontId="22"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11" fillId="0" borderId="0" xfId="0" applyFont="1" applyFill="1" applyBorder="1" applyAlignment="1" applyProtection="1">
      <alignment horizontal="right" vertical="center"/>
    </xf>
    <xf numFmtId="0" fontId="2" fillId="3" borderId="41" xfId="0" applyFont="1" applyFill="1" applyBorder="1" applyAlignment="1" applyProtection="1">
      <alignment horizontal="left" vertical="center"/>
    </xf>
    <xf numFmtId="0" fontId="12" fillId="0" borderId="0" xfId="0" applyFont="1" applyFill="1" applyBorder="1" applyAlignment="1" applyProtection="1">
      <alignment horizontal="center" vertical="center" shrinkToFit="1"/>
    </xf>
    <xf numFmtId="0" fontId="12"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2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shrinkToFit="1"/>
    </xf>
    <xf numFmtId="0" fontId="19" fillId="3" borderId="0" xfId="0" applyFont="1" applyFill="1" applyBorder="1" applyAlignment="1" applyProtection="1">
      <alignment horizontal="left" vertical="center" shrinkToFit="1"/>
    </xf>
    <xf numFmtId="0" fontId="3" fillId="2" borderId="28" xfId="0" applyFont="1" applyFill="1" applyBorder="1" applyAlignment="1" applyProtection="1">
      <alignment horizontal="center" vertical="center" wrapText="1"/>
    </xf>
    <xf numFmtId="0" fontId="3" fillId="2" borderId="29" xfId="0" applyFont="1" applyFill="1" applyBorder="1" applyAlignment="1" applyProtection="1">
      <alignment horizontal="center" vertical="center" wrapText="1"/>
    </xf>
    <xf numFmtId="0" fontId="3" fillId="2" borderId="30" xfId="0" applyFont="1" applyFill="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3" fillId="2" borderId="32" xfId="0" applyFont="1" applyFill="1" applyBorder="1" applyAlignment="1" applyProtection="1">
      <alignment horizontal="center" vertical="center" wrapText="1"/>
    </xf>
    <xf numFmtId="0" fontId="3" fillId="2" borderId="33"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xf>
    <xf numFmtId="0" fontId="13" fillId="0" borderId="20" xfId="0" applyFont="1" applyFill="1" applyBorder="1" applyAlignment="1" applyProtection="1">
      <alignment horizontal="left" vertical="center" shrinkToFit="1"/>
    </xf>
    <xf numFmtId="0" fontId="13" fillId="0" borderId="19" xfId="0" applyFont="1" applyFill="1" applyBorder="1" applyAlignment="1" applyProtection="1">
      <alignment horizontal="left" vertical="center" shrinkToFit="1"/>
    </xf>
    <xf numFmtId="0" fontId="13" fillId="0" borderId="21" xfId="0" applyFont="1" applyFill="1" applyBorder="1" applyAlignment="1" applyProtection="1">
      <alignment horizontal="left" vertical="center" shrinkToFit="1"/>
    </xf>
    <xf numFmtId="0" fontId="3" fillId="2" borderId="20"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11" fillId="0" borderId="21"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3" fillId="0" borderId="5" xfId="0" applyFont="1" applyFill="1" applyBorder="1" applyAlignment="1" applyProtection="1">
      <alignment horizontal="left" vertical="center" shrinkToFit="1"/>
    </xf>
    <xf numFmtId="0" fontId="4" fillId="2" borderId="16"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2" fillId="2" borderId="16"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2" fillId="0" borderId="15" xfId="0" applyFont="1" applyFill="1" applyBorder="1" applyAlignment="1" applyProtection="1">
      <alignment horizontal="center" vertical="center"/>
    </xf>
    <xf numFmtId="0" fontId="4" fillId="2" borderId="22" xfId="0" applyFont="1" applyFill="1" applyBorder="1" applyAlignment="1" applyProtection="1">
      <alignment horizontal="center" vertical="center" wrapText="1"/>
    </xf>
    <xf numFmtId="0" fontId="13" fillId="0" borderId="22" xfId="0" applyFont="1" applyFill="1" applyBorder="1" applyAlignment="1" applyProtection="1">
      <alignment horizontal="right" vertical="center" shrinkToFit="1"/>
    </xf>
    <xf numFmtId="0" fontId="13" fillId="0" borderId="13" xfId="0" applyFont="1" applyFill="1" applyBorder="1" applyAlignment="1" applyProtection="1">
      <alignment horizontal="right" vertical="center" shrinkToFit="1"/>
    </xf>
    <xf numFmtId="0" fontId="13" fillId="0" borderId="26" xfId="0" applyFont="1" applyFill="1" applyBorder="1" applyAlignment="1" applyProtection="1">
      <alignment horizontal="left" vertical="center" shrinkToFit="1"/>
    </xf>
    <xf numFmtId="0" fontId="13" fillId="0" borderId="22" xfId="0" applyFont="1" applyFill="1" applyBorder="1" applyAlignment="1" applyProtection="1">
      <alignment horizontal="left" vertical="center" shrinkToFit="1"/>
    </xf>
    <xf numFmtId="0" fontId="3" fillId="2" borderId="22"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2" fillId="0" borderId="23" xfId="0" applyFont="1" applyFill="1" applyBorder="1" applyAlignment="1" applyProtection="1">
      <alignment horizontal="left" vertical="top"/>
    </xf>
    <xf numFmtId="0" fontId="2" fillId="0" borderId="0" xfId="0" applyFont="1" applyFill="1" applyBorder="1" applyAlignment="1" applyProtection="1">
      <alignment horizontal="left" vertical="top"/>
    </xf>
    <xf numFmtId="0" fontId="2" fillId="0" borderId="38" xfId="0" applyFont="1" applyFill="1" applyBorder="1" applyAlignment="1" applyProtection="1">
      <alignment horizontal="left" vertical="top"/>
    </xf>
    <xf numFmtId="0" fontId="2" fillId="0" borderId="40" xfId="0" applyFont="1" applyFill="1" applyBorder="1" applyAlignment="1" applyProtection="1">
      <alignment horizontal="left" vertical="top"/>
    </xf>
    <xf numFmtId="0" fontId="2" fillId="0" borderId="41" xfId="0" applyFont="1" applyFill="1" applyBorder="1" applyAlignment="1" applyProtection="1">
      <alignment horizontal="left" vertical="top"/>
    </xf>
    <xf numFmtId="0" fontId="2" fillId="0" borderId="43" xfId="0" applyFont="1" applyFill="1" applyBorder="1" applyAlignment="1" applyProtection="1">
      <alignment horizontal="left" vertical="top"/>
    </xf>
    <xf numFmtId="0" fontId="2" fillId="0" borderId="23" xfId="0" applyFont="1" applyFill="1" applyBorder="1" applyAlignment="1" applyProtection="1">
      <alignment horizontal="left" vertical="center"/>
    </xf>
    <xf numFmtId="0" fontId="2" fillId="0" borderId="38" xfId="0" applyFont="1" applyFill="1" applyBorder="1" applyAlignment="1" applyProtection="1">
      <alignment horizontal="left" vertical="center"/>
    </xf>
    <xf numFmtId="0" fontId="2" fillId="2" borderId="35" xfId="0" applyFont="1" applyFill="1" applyBorder="1" applyAlignment="1" applyProtection="1">
      <alignment horizontal="center" vertical="center" textRotation="255"/>
    </xf>
    <xf numFmtId="0" fontId="2" fillId="2" borderId="36" xfId="0" applyFont="1" applyFill="1" applyBorder="1" applyAlignment="1" applyProtection="1">
      <alignment horizontal="center" vertical="center" textRotation="255"/>
    </xf>
    <xf numFmtId="0" fontId="2" fillId="2" borderId="39" xfId="0" applyFont="1" applyFill="1" applyBorder="1" applyAlignment="1" applyProtection="1">
      <alignment horizontal="center" vertical="center" textRotation="255"/>
    </xf>
    <xf numFmtId="0" fontId="2" fillId="2" borderId="28" xfId="0" applyFont="1" applyFill="1" applyBorder="1" applyAlignment="1" applyProtection="1">
      <alignment horizontal="center" vertical="center"/>
    </xf>
    <xf numFmtId="0" fontId="2" fillId="2" borderId="29" xfId="0" applyFont="1" applyFill="1" applyBorder="1" applyAlignment="1" applyProtection="1">
      <alignment horizontal="center" vertical="center"/>
    </xf>
    <xf numFmtId="0" fontId="2" fillId="2" borderId="30" xfId="0" applyFont="1" applyFill="1" applyBorder="1" applyAlignment="1" applyProtection="1">
      <alignment horizontal="center" vertical="center"/>
    </xf>
    <xf numFmtId="0" fontId="2" fillId="2" borderId="23"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24" xfId="0" applyFont="1" applyFill="1" applyBorder="1" applyAlignment="1" applyProtection="1">
      <alignment horizontal="center" vertical="center"/>
    </xf>
    <xf numFmtId="0" fontId="2" fillId="2" borderId="40" xfId="0" applyFont="1" applyFill="1" applyBorder="1" applyAlignment="1" applyProtection="1">
      <alignment horizontal="center" vertical="center"/>
    </xf>
    <xf numFmtId="0" fontId="2" fillId="2" borderId="41" xfId="0" applyFont="1" applyFill="1" applyBorder="1" applyAlignment="1" applyProtection="1">
      <alignment horizontal="center" vertical="center"/>
    </xf>
    <xf numFmtId="0" fontId="2" fillId="2" borderId="42" xfId="0" applyFont="1" applyFill="1" applyBorder="1" applyAlignment="1" applyProtection="1">
      <alignment horizontal="center" vertical="center"/>
    </xf>
    <xf numFmtId="0" fontId="2" fillId="0" borderId="29" xfId="0" applyFont="1" applyFill="1" applyBorder="1" applyAlignment="1" applyProtection="1">
      <alignment horizontal="left" vertical="center"/>
    </xf>
    <xf numFmtId="0" fontId="3" fillId="2" borderId="44" xfId="0" applyFont="1" applyFill="1" applyBorder="1" applyAlignment="1" applyProtection="1">
      <alignment horizontal="center" vertical="center" textRotation="255"/>
    </xf>
    <xf numFmtId="0" fontId="3" fillId="2" borderId="36" xfId="0" applyFont="1" applyFill="1" applyBorder="1" applyAlignment="1" applyProtection="1">
      <alignment horizontal="center" vertical="center" textRotation="255"/>
    </xf>
    <xf numFmtId="0" fontId="2" fillId="0" borderId="17" xfId="0" applyFont="1" applyFill="1" applyBorder="1" applyAlignment="1" applyProtection="1">
      <alignment horizontal="center" vertical="center"/>
    </xf>
    <xf numFmtId="0" fontId="3" fillId="2" borderId="23"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4" xfId="0" applyFont="1" applyFill="1" applyBorder="1" applyAlignment="1" applyProtection="1">
      <alignment horizontal="center" vertical="center"/>
    </xf>
    <xf numFmtId="0" fontId="2" fillId="0" borderId="13" xfId="0" applyFont="1" applyFill="1" applyBorder="1" applyAlignment="1" applyProtection="1">
      <alignment horizontal="left" vertical="center"/>
    </xf>
    <xf numFmtId="0" fontId="2" fillId="0" borderId="14" xfId="0" applyFont="1" applyFill="1" applyBorder="1" applyAlignment="1" applyProtection="1">
      <alignment horizontal="left" vertical="center"/>
    </xf>
    <xf numFmtId="0" fontId="2" fillId="0" borderId="37" xfId="0" applyFont="1" applyFill="1" applyBorder="1" applyAlignment="1" applyProtection="1">
      <alignment horizontal="left" vertical="center"/>
    </xf>
    <xf numFmtId="0" fontId="2" fillId="0" borderId="23" xfId="0" applyFont="1" applyFill="1" applyBorder="1" applyAlignment="1" applyProtection="1">
      <alignment horizontal="left" vertical="center" shrinkToFit="1"/>
    </xf>
    <xf numFmtId="0" fontId="2" fillId="0" borderId="0" xfId="0" applyFont="1" applyFill="1" applyBorder="1" applyAlignment="1" applyProtection="1">
      <alignment horizontal="left" vertical="center" shrinkToFit="1"/>
    </xf>
    <xf numFmtId="0" fontId="2" fillId="0" borderId="38" xfId="0" applyFont="1" applyFill="1" applyBorder="1" applyAlignment="1" applyProtection="1">
      <alignment horizontal="left" vertical="center" shrinkToFit="1"/>
    </xf>
  </cellXfs>
  <cellStyles count="2">
    <cellStyle name="ハイパーリンク" xfId="1" builtinId="8"/>
    <cellStyle name="標準" xfId="0" builtinId="0"/>
  </cellStyles>
  <dxfs count="6">
    <dxf>
      <font>
        <b val="0"/>
        <i val="0"/>
        <strike val="0"/>
        <condense val="0"/>
        <extend val="0"/>
        <outline val="0"/>
        <shadow val="0"/>
        <u val="none"/>
        <vertAlign val="baseline"/>
        <sz val="11"/>
        <color theme="1"/>
        <name val="游ゴシック"/>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游ゴシック"/>
        <scheme val="minor"/>
      </font>
      <fill>
        <patternFill patternType="none">
          <fgColor indexed="64"/>
          <bgColor indexed="65"/>
        </patternFill>
      </fill>
      <border diagonalUp="0" diagonalDown="0">
        <left style="thin">
          <color theme="4"/>
        </left>
        <right/>
        <top/>
        <bottom/>
        <vertical/>
        <horizontal/>
      </border>
    </dxf>
    <dxf>
      <numFmt numFmtId="30" formatCode="@"/>
    </dxf>
    <dxf>
      <numFmt numFmtId="30" formatCode="@"/>
    </dxf>
    <dxf>
      <alignment horizontal="center" vertical="center" textRotation="0" wrapText="0" indent="0" justifyLastLine="0" shrinkToFit="0" readingOrder="0"/>
    </dxf>
    <dxf>
      <font>
        <b val="0"/>
        <i val="0"/>
        <strike val="0"/>
        <condense val="0"/>
        <extend val="0"/>
        <outline val="0"/>
        <shadow val="0"/>
        <u val="none"/>
        <vertAlign val="baseline"/>
        <sz val="10.5"/>
        <color theme="1"/>
        <name val="游明朝"/>
        <scheme val="none"/>
      </font>
      <alignment horizontal="justify"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AB$24"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109905</xdr:colOff>
          <xdr:row>19</xdr:row>
          <xdr:rowOff>33703</xdr:rowOff>
        </xdr:from>
        <xdr:to>
          <xdr:col>36</xdr:col>
          <xdr:colOff>161193</xdr:colOff>
          <xdr:row>19</xdr:row>
          <xdr:rowOff>261326</xdr:rowOff>
        </xdr:to>
        <xdr:grpSp>
          <xdr:nvGrpSpPr>
            <xdr:cNvPr id="4" name="グループ化 3"/>
            <xdr:cNvGrpSpPr/>
          </xdr:nvGrpSpPr>
          <xdr:grpSpPr>
            <a:xfrm>
              <a:off x="3275136" y="4791318"/>
              <a:ext cx="3211634" cy="227623"/>
              <a:chOff x="1790211" y="4752242"/>
              <a:chExt cx="3211634" cy="227623"/>
            </a:xfrm>
          </xdr:grpSpPr>
          <xdr:sp macro="" textlink="">
            <xdr:nvSpPr>
              <xdr:cNvPr id="1032" name="Check Box 8" hidden="1">
                <a:extLst>
                  <a:ext uri="{63B3BB69-23CF-44E3-9099-C40C66FF867C}">
                    <a14:compatExt spid="_x0000_s1032"/>
                  </a:ext>
                </a:extLst>
              </xdr:cNvPr>
              <xdr:cNvSpPr/>
            </xdr:nvSpPr>
            <xdr:spPr bwMode="auto">
              <a:xfrm>
                <a:off x="1790211" y="4770315"/>
                <a:ext cx="2132134"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就寝あり（宿泊型自立訓練）</a:t>
                </a:r>
              </a:p>
            </xdr:txBody>
          </xdr:sp>
          <xdr:sp macro="" textlink="">
            <xdr:nvSpPr>
              <xdr:cNvPr id="1033" name="Check Box 9" hidden="1">
                <a:extLst>
                  <a:ext uri="{63B3BB69-23CF-44E3-9099-C40C66FF867C}">
                    <a14:compatExt spid="_x0000_s1033"/>
                  </a:ext>
                </a:extLst>
              </xdr:cNvPr>
              <xdr:cNvSpPr/>
            </xdr:nvSpPr>
            <xdr:spPr bwMode="auto">
              <a:xfrm>
                <a:off x="4237403" y="4752242"/>
                <a:ext cx="764442"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就寝なし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44447</xdr:colOff>
          <xdr:row>20</xdr:row>
          <xdr:rowOff>9280</xdr:rowOff>
        </xdr:from>
        <xdr:to>
          <xdr:col>24</xdr:col>
          <xdr:colOff>67404</xdr:colOff>
          <xdr:row>20</xdr:row>
          <xdr:rowOff>263769</xdr:rowOff>
        </xdr:to>
        <xdr:grpSp>
          <xdr:nvGrpSpPr>
            <xdr:cNvPr id="8" name="グループ化 7"/>
            <xdr:cNvGrpSpPr/>
          </xdr:nvGrpSpPr>
          <xdr:grpSpPr>
            <a:xfrm>
              <a:off x="3209678" y="5084395"/>
              <a:ext cx="1078034" cy="254489"/>
              <a:chOff x="1544026" y="5108819"/>
              <a:chExt cx="1078034" cy="254489"/>
            </a:xfrm>
          </xdr:grpSpPr>
          <xdr:sp macro="" textlink="">
            <xdr:nvSpPr>
              <xdr:cNvPr id="1034" name="Check Box 10" hidden="1">
                <a:extLst>
                  <a:ext uri="{63B3BB69-23CF-44E3-9099-C40C66FF867C}">
                    <a14:compatExt spid="_x0000_s1034"/>
                  </a:ext>
                </a:extLst>
              </xdr:cNvPr>
              <xdr:cNvSpPr/>
            </xdr:nvSpPr>
            <xdr:spPr bwMode="auto">
              <a:xfrm>
                <a:off x="1544026" y="5116635"/>
                <a:ext cx="521188"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なし</a:t>
                </a:r>
              </a:p>
            </xdr:txBody>
          </xdr:sp>
          <xdr:sp macro="" textlink="">
            <xdr:nvSpPr>
              <xdr:cNvPr id="1035" name="Check Box 11" hidden="1">
                <a:extLst>
                  <a:ext uri="{63B3BB69-23CF-44E3-9099-C40C66FF867C}">
                    <a14:compatExt spid="_x0000_s1035"/>
                  </a:ext>
                </a:extLst>
              </xdr:cNvPr>
              <xdr:cNvSpPr/>
            </xdr:nvSpPr>
            <xdr:spPr bwMode="auto">
              <a:xfrm>
                <a:off x="2062772" y="5108819"/>
                <a:ext cx="559288" cy="254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あり</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38</xdr:row>
          <xdr:rowOff>31750</xdr:rowOff>
        </xdr:from>
        <xdr:to>
          <xdr:col>11</xdr:col>
          <xdr:colOff>0</xdr:colOff>
          <xdr:row>38</xdr:row>
          <xdr:rowOff>209550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31750</xdr:rowOff>
        </xdr:from>
        <xdr:to>
          <xdr:col>11</xdr:col>
          <xdr:colOff>0</xdr:colOff>
          <xdr:row>39</xdr:row>
          <xdr:rowOff>209550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31750</xdr:rowOff>
        </xdr:from>
        <xdr:to>
          <xdr:col>11</xdr:col>
          <xdr:colOff>0</xdr:colOff>
          <xdr:row>40</xdr:row>
          <xdr:rowOff>209550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31750</xdr:rowOff>
        </xdr:from>
        <xdr:to>
          <xdr:col>11</xdr:col>
          <xdr:colOff>0</xdr:colOff>
          <xdr:row>41</xdr:row>
          <xdr:rowOff>209550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31750</xdr:rowOff>
        </xdr:from>
        <xdr:to>
          <xdr:col>11</xdr:col>
          <xdr:colOff>0</xdr:colOff>
          <xdr:row>42</xdr:row>
          <xdr:rowOff>209550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136769</xdr:colOff>
      <xdr:row>0</xdr:row>
      <xdr:rowOff>249114</xdr:rowOff>
    </xdr:from>
    <xdr:ext cx="3588529" cy="542841"/>
    <xdr:sp macro="" textlink="">
      <xdr:nvSpPr>
        <xdr:cNvPr id="3" name="テキスト ボックス 2"/>
        <xdr:cNvSpPr txBox="1"/>
      </xdr:nvSpPr>
      <xdr:spPr>
        <a:xfrm>
          <a:off x="3126154" y="249114"/>
          <a:ext cx="3588529"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solidFill>
                <a:srgbClr val="FF0000"/>
              </a:solidFill>
            </a:rPr>
            <a:t>別シートの記入例を参考に下記１及び２の項目を入力した上で、管轄消防署又は消防局予防部査察課設備指導係に事前協議の予約を行ってください。</a:t>
          </a:r>
          <a:r>
            <a:rPr kumimoji="1" lang="en-US" altLang="ja-JP" sz="700">
              <a:solidFill>
                <a:srgbClr val="FF0000"/>
              </a:solidFill>
            </a:rPr>
            <a:t/>
          </a:r>
          <a:br>
            <a:rPr kumimoji="1" lang="en-US" altLang="ja-JP" sz="700">
              <a:solidFill>
                <a:srgbClr val="FF0000"/>
              </a:solidFill>
            </a:rPr>
          </a:br>
          <a:r>
            <a:rPr kumimoji="1" lang="ja-JP" altLang="en-US" sz="700">
              <a:solidFill>
                <a:srgbClr val="FF0000"/>
              </a:solidFill>
            </a:rPr>
            <a:t>各階平面図は必須です。事前協議の際は、必ずご持参願います。</a:t>
          </a:r>
        </a:p>
      </xdr:txBody>
    </xdr:sp>
    <xdr:clientData/>
  </xdr:oneCellAnchor>
  <mc:AlternateContent xmlns:mc="http://schemas.openxmlformats.org/markup-compatibility/2006">
    <mc:Choice xmlns:a14="http://schemas.microsoft.com/office/drawing/2010/main" Requires="a14">
      <xdr:twoCellAnchor editAs="oneCell">
        <xdr:from>
          <xdr:col>10</xdr:col>
          <xdr:colOff>31750</xdr:colOff>
          <xdr:row>43</xdr:row>
          <xdr:rowOff>25400</xdr:rowOff>
        </xdr:from>
        <xdr:to>
          <xdr:col>11</xdr:col>
          <xdr:colOff>12700</xdr:colOff>
          <xdr:row>43</xdr:row>
          <xdr:rowOff>209550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12700</xdr:colOff>
          <xdr:row>21</xdr:row>
          <xdr:rowOff>19050</xdr:rowOff>
        </xdr:from>
        <xdr:to>
          <xdr:col>28</xdr:col>
          <xdr:colOff>146050</xdr:colOff>
          <xdr:row>21</xdr:row>
          <xdr:rowOff>228600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146538</xdr:colOff>
          <xdr:row>29</xdr:row>
          <xdr:rowOff>2932</xdr:rowOff>
        </xdr:from>
        <xdr:to>
          <xdr:col>18</xdr:col>
          <xdr:colOff>56661</xdr:colOff>
          <xdr:row>29</xdr:row>
          <xdr:rowOff>239346</xdr:rowOff>
        </xdr:to>
        <xdr:grpSp>
          <xdr:nvGrpSpPr>
            <xdr:cNvPr id="2" name="グループ化 1"/>
            <xdr:cNvGrpSpPr/>
          </xdr:nvGrpSpPr>
          <xdr:grpSpPr>
            <a:xfrm>
              <a:off x="2256692" y="7183317"/>
              <a:ext cx="965200" cy="236414"/>
              <a:chOff x="2334825" y="7163778"/>
              <a:chExt cx="1023813" cy="236414"/>
            </a:xfrm>
          </xdr:grpSpPr>
          <xdr:sp macro="" textlink="">
            <xdr:nvSpPr>
              <xdr:cNvPr id="1073" name="Check Box 49" descr="新設" hidden="1">
                <a:extLst>
                  <a:ext uri="{63B3BB69-23CF-44E3-9099-C40C66FF867C}">
                    <a14:compatExt spid="_x0000_s1073"/>
                  </a:ext>
                </a:extLst>
              </xdr:cNvPr>
              <xdr:cNvSpPr/>
            </xdr:nvSpPr>
            <xdr:spPr bwMode="auto">
              <a:xfrm>
                <a:off x="2334825"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4" name="Check Box 50" hidden="1">
                <a:extLst>
                  <a:ext uri="{63B3BB69-23CF-44E3-9099-C40C66FF867C}">
                    <a14:compatExt spid="_x0000_s1074"/>
                  </a:ext>
                </a:extLst>
              </xdr:cNvPr>
              <xdr:cNvSpPr/>
            </xdr:nvSpPr>
            <xdr:spPr bwMode="auto">
              <a:xfrm>
                <a:off x="2744641"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170961</xdr:colOff>
          <xdr:row>29</xdr:row>
          <xdr:rowOff>0</xdr:rowOff>
        </xdr:from>
        <xdr:to>
          <xdr:col>32</xdr:col>
          <xdr:colOff>90853</xdr:colOff>
          <xdr:row>29</xdr:row>
          <xdr:rowOff>236414</xdr:rowOff>
        </xdr:to>
        <xdr:grpSp>
          <xdr:nvGrpSpPr>
            <xdr:cNvPr id="36" name="グループ化 35"/>
            <xdr:cNvGrpSpPr/>
          </xdr:nvGrpSpPr>
          <xdr:grpSpPr>
            <a:xfrm>
              <a:off x="4742961" y="7180385"/>
              <a:ext cx="970084" cy="236414"/>
              <a:chOff x="2334844" y="7163778"/>
              <a:chExt cx="1023813" cy="236414"/>
            </a:xfrm>
          </xdr:grpSpPr>
          <xdr:sp macro="" textlink="">
            <xdr:nvSpPr>
              <xdr:cNvPr id="1075" name="Check Box 51" descr="新設" hidden="1">
                <a:extLst>
                  <a:ext uri="{63B3BB69-23CF-44E3-9099-C40C66FF867C}">
                    <a14:compatExt spid="_x0000_s1075"/>
                  </a:ext>
                </a:extLst>
              </xdr:cNvPr>
              <xdr:cNvSpPr/>
            </xdr:nvSpPr>
            <xdr:spPr bwMode="auto">
              <a:xfrm>
                <a:off x="233484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6" name="Check Box 52" hidden="1">
                <a:extLst>
                  <a:ext uri="{63B3BB69-23CF-44E3-9099-C40C66FF867C}">
                    <a14:compatExt spid="_x0000_s1076"/>
                  </a:ext>
                </a:extLst>
              </xdr:cNvPr>
              <xdr:cNvSpPr/>
            </xdr:nvSpPr>
            <xdr:spPr bwMode="auto">
              <a:xfrm>
                <a:off x="274466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170961</xdr:colOff>
          <xdr:row>30</xdr:row>
          <xdr:rowOff>4886</xdr:rowOff>
        </xdr:from>
        <xdr:to>
          <xdr:col>34</xdr:col>
          <xdr:colOff>81084</xdr:colOff>
          <xdr:row>30</xdr:row>
          <xdr:rowOff>241300</xdr:rowOff>
        </xdr:to>
        <xdr:grpSp>
          <xdr:nvGrpSpPr>
            <xdr:cNvPr id="39" name="グループ化 38"/>
            <xdr:cNvGrpSpPr/>
          </xdr:nvGrpSpPr>
          <xdr:grpSpPr>
            <a:xfrm>
              <a:off x="5089769" y="7439271"/>
              <a:ext cx="965200" cy="236414"/>
              <a:chOff x="2334825" y="7163778"/>
              <a:chExt cx="1023813" cy="236414"/>
            </a:xfrm>
          </xdr:grpSpPr>
          <xdr:sp macro="" textlink="">
            <xdr:nvSpPr>
              <xdr:cNvPr id="1077" name="Check Box 53" descr="新設" hidden="1">
                <a:extLst>
                  <a:ext uri="{63B3BB69-23CF-44E3-9099-C40C66FF867C}">
                    <a14:compatExt spid="_x0000_s1077"/>
                  </a:ext>
                </a:extLst>
              </xdr:cNvPr>
              <xdr:cNvSpPr/>
            </xdr:nvSpPr>
            <xdr:spPr bwMode="auto">
              <a:xfrm>
                <a:off x="2334825"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8" name="Check Box 54" hidden="1">
                <a:extLst>
                  <a:ext uri="{63B3BB69-23CF-44E3-9099-C40C66FF867C}">
                    <a14:compatExt spid="_x0000_s1078"/>
                  </a:ext>
                </a:extLst>
              </xdr:cNvPr>
              <xdr:cNvSpPr/>
            </xdr:nvSpPr>
            <xdr:spPr bwMode="auto">
              <a:xfrm>
                <a:off x="2744641"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27</xdr:col>
          <xdr:colOff>29308</xdr:colOff>
          <xdr:row>31</xdr:row>
          <xdr:rowOff>0</xdr:rowOff>
        </xdr:from>
        <xdr:to>
          <xdr:col>32</xdr:col>
          <xdr:colOff>134815</xdr:colOff>
          <xdr:row>31</xdr:row>
          <xdr:rowOff>236414</xdr:rowOff>
        </xdr:to>
        <xdr:grpSp>
          <xdr:nvGrpSpPr>
            <xdr:cNvPr id="42" name="グループ化 41"/>
            <xdr:cNvGrpSpPr/>
          </xdr:nvGrpSpPr>
          <xdr:grpSpPr>
            <a:xfrm>
              <a:off x="4777154" y="7688385"/>
              <a:ext cx="979853" cy="236414"/>
              <a:chOff x="2334842" y="7163778"/>
              <a:chExt cx="1023826" cy="236414"/>
            </a:xfrm>
          </xdr:grpSpPr>
          <xdr:sp macro="" textlink="">
            <xdr:nvSpPr>
              <xdr:cNvPr id="1079" name="Check Box 55" descr="新設" hidden="1">
                <a:extLst>
                  <a:ext uri="{63B3BB69-23CF-44E3-9099-C40C66FF867C}">
                    <a14:compatExt spid="_x0000_s1079"/>
                  </a:ext>
                </a:extLst>
              </xdr:cNvPr>
              <xdr:cNvSpPr/>
            </xdr:nvSpPr>
            <xdr:spPr bwMode="auto">
              <a:xfrm>
                <a:off x="2334842" y="7165242"/>
                <a:ext cx="47381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0" name="Check Box 56" hidden="1">
                <a:extLst>
                  <a:ext uri="{63B3BB69-23CF-44E3-9099-C40C66FF867C}">
                    <a14:compatExt spid="_x0000_s1080"/>
                  </a:ext>
                </a:extLst>
              </xdr:cNvPr>
              <xdr:cNvSpPr/>
            </xdr:nvSpPr>
            <xdr:spPr bwMode="auto">
              <a:xfrm>
                <a:off x="2744670"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107462</xdr:colOff>
          <xdr:row>31</xdr:row>
          <xdr:rowOff>244232</xdr:rowOff>
        </xdr:from>
        <xdr:to>
          <xdr:col>32</xdr:col>
          <xdr:colOff>37123</xdr:colOff>
          <xdr:row>32</xdr:row>
          <xdr:rowOff>226646</xdr:rowOff>
        </xdr:to>
        <xdr:grpSp>
          <xdr:nvGrpSpPr>
            <xdr:cNvPr id="45" name="グループ化 44"/>
            <xdr:cNvGrpSpPr/>
          </xdr:nvGrpSpPr>
          <xdr:grpSpPr>
            <a:xfrm>
              <a:off x="4679462" y="7932617"/>
              <a:ext cx="979853" cy="236414"/>
              <a:chOff x="2334842" y="7163778"/>
              <a:chExt cx="1023826" cy="236414"/>
            </a:xfrm>
          </xdr:grpSpPr>
          <xdr:sp macro="" textlink="">
            <xdr:nvSpPr>
              <xdr:cNvPr id="1081" name="Check Box 57" descr="新設" hidden="1">
                <a:extLst>
                  <a:ext uri="{63B3BB69-23CF-44E3-9099-C40C66FF867C}">
                    <a14:compatExt spid="_x0000_s1081"/>
                  </a:ext>
                </a:extLst>
              </xdr:cNvPr>
              <xdr:cNvSpPr/>
            </xdr:nvSpPr>
            <xdr:spPr bwMode="auto">
              <a:xfrm>
                <a:off x="2334842" y="7165242"/>
                <a:ext cx="47381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2" name="Check Box 58" hidden="1">
                <a:extLst>
                  <a:ext uri="{63B3BB69-23CF-44E3-9099-C40C66FF867C}">
                    <a14:compatExt spid="_x0000_s1082"/>
                  </a:ext>
                </a:extLst>
              </xdr:cNvPr>
              <xdr:cNvSpPr/>
            </xdr:nvSpPr>
            <xdr:spPr bwMode="auto">
              <a:xfrm>
                <a:off x="2744670"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141653</xdr:colOff>
          <xdr:row>33</xdr:row>
          <xdr:rowOff>9769</xdr:rowOff>
        </xdr:from>
        <xdr:to>
          <xdr:col>20</xdr:col>
          <xdr:colOff>51775</xdr:colOff>
          <xdr:row>33</xdr:row>
          <xdr:rowOff>246183</xdr:rowOff>
        </xdr:to>
        <xdr:grpSp>
          <xdr:nvGrpSpPr>
            <xdr:cNvPr id="48" name="グループ化 47"/>
            <xdr:cNvGrpSpPr/>
          </xdr:nvGrpSpPr>
          <xdr:grpSpPr>
            <a:xfrm>
              <a:off x="2603499" y="8206154"/>
              <a:ext cx="965199" cy="236414"/>
              <a:chOff x="2334797" y="7163778"/>
              <a:chExt cx="1023814" cy="236414"/>
            </a:xfrm>
          </xdr:grpSpPr>
          <xdr:sp macro="" textlink="">
            <xdr:nvSpPr>
              <xdr:cNvPr id="1083" name="Check Box 59" descr="新設" hidden="1">
                <a:extLst>
                  <a:ext uri="{63B3BB69-23CF-44E3-9099-C40C66FF867C}">
                    <a14:compatExt spid="_x0000_s1083"/>
                  </a:ext>
                </a:extLst>
              </xdr:cNvPr>
              <xdr:cNvSpPr/>
            </xdr:nvSpPr>
            <xdr:spPr bwMode="auto">
              <a:xfrm>
                <a:off x="2334797" y="7165242"/>
                <a:ext cx="47380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4" name="Check Box 60" hidden="1">
                <a:extLst>
                  <a:ext uri="{63B3BB69-23CF-44E3-9099-C40C66FF867C}">
                    <a14:compatExt spid="_x0000_s1084"/>
                  </a:ext>
                </a:extLst>
              </xdr:cNvPr>
              <xdr:cNvSpPr/>
            </xdr:nvSpPr>
            <xdr:spPr bwMode="auto">
              <a:xfrm>
                <a:off x="2744617"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86745</xdr:colOff>
          <xdr:row>34</xdr:row>
          <xdr:rowOff>9263</xdr:rowOff>
        </xdr:from>
        <xdr:to>
          <xdr:col>32</xdr:col>
          <xdr:colOff>12700</xdr:colOff>
          <xdr:row>34</xdr:row>
          <xdr:rowOff>245677</xdr:rowOff>
        </xdr:to>
        <xdr:grpSp>
          <xdr:nvGrpSpPr>
            <xdr:cNvPr id="51" name="グループ化 50"/>
            <xdr:cNvGrpSpPr/>
          </xdr:nvGrpSpPr>
          <xdr:grpSpPr>
            <a:xfrm>
              <a:off x="4658745" y="8459648"/>
              <a:ext cx="976147" cy="236414"/>
              <a:chOff x="2334869" y="7163778"/>
              <a:chExt cx="1023828" cy="236414"/>
            </a:xfrm>
          </xdr:grpSpPr>
          <xdr:sp macro="" textlink="">
            <xdr:nvSpPr>
              <xdr:cNvPr id="1085" name="Check Box 61" descr="新設" hidden="1">
                <a:extLst>
                  <a:ext uri="{63B3BB69-23CF-44E3-9099-C40C66FF867C}">
                    <a14:compatExt spid="_x0000_s1085"/>
                  </a:ext>
                </a:extLst>
              </xdr:cNvPr>
              <xdr:cNvSpPr/>
            </xdr:nvSpPr>
            <xdr:spPr bwMode="auto">
              <a:xfrm>
                <a:off x="2334869" y="7165242"/>
                <a:ext cx="47380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6" name="Check Box 62" hidden="1">
                <a:extLst>
                  <a:ext uri="{63B3BB69-23CF-44E3-9099-C40C66FF867C}">
                    <a14:compatExt spid="_x0000_s1086"/>
                  </a:ext>
                </a:extLst>
              </xdr:cNvPr>
              <xdr:cNvSpPr/>
            </xdr:nvSpPr>
            <xdr:spPr bwMode="auto">
              <a:xfrm>
                <a:off x="2744698" y="7163778"/>
                <a:ext cx="61399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13</xdr:col>
          <xdr:colOff>53731</xdr:colOff>
          <xdr:row>35</xdr:row>
          <xdr:rowOff>9768</xdr:rowOff>
        </xdr:from>
        <xdr:to>
          <xdr:col>18</xdr:col>
          <xdr:colOff>149469</xdr:colOff>
          <xdr:row>35</xdr:row>
          <xdr:rowOff>246182</xdr:rowOff>
        </xdr:to>
        <xdr:grpSp>
          <xdr:nvGrpSpPr>
            <xdr:cNvPr id="54" name="グループ化 53"/>
            <xdr:cNvGrpSpPr/>
          </xdr:nvGrpSpPr>
          <xdr:grpSpPr>
            <a:xfrm>
              <a:off x="2339731" y="8714153"/>
              <a:ext cx="974969" cy="236414"/>
              <a:chOff x="2334846" y="7163778"/>
              <a:chExt cx="1023812" cy="236414"/>
            </a:xfrm>
          </xdr:grpSpPr>
          <xdr:sp macro="" textlink="">
            <xdr:nvSpPr>
              <xdr:cNvPr id="1087" name="Check Box 63" descr="新設" hidden="1">
                <a:extLst>
                  <a:ext uri="{63B3BB69-23CF-44E3-9099-C40C66FF867C}">
                    <a14:compatExt spid="_x0000_s1087"/>
                  </a:ext>
                </a:extLst>
              </xdr:cNvPr>
              <xdr:cNvSpPr/>
            </xdr:nvSpPr>
            <xdr:spPr bwMode="auto">
              <a:xfrm>
                <a:off x="2334846"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8" name="Check Box 64" hidden="1">
                <a:extLst>
                  <a:ext uri="{63B3BB69-23CF-44E3-9099-C40C66FF867C}">
                    <a14:compatExt spid="_x0000_s1088"/>
                  </a:ext>
                </a:extLst>
              </xdr:cNvPr>
              <xdr:cNvSpPr/>
            </xdr:nvSpPr>
            <xdr:spPr bwMode="auto">
              <a:xfrm>
                <a:off x="2744661"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131884</xdr:colOff>
          <xdr:row>35</xdr:row>
          <xdr:rowOff>0</xdr:rowOff>
        </xdr:from>
        <xdr:to>
          <xdr:col>31</xdr:col>
          <xdr:colOff>51776</xdr:colOff>
          <xdr:row>35</xdr:row>
          <xdr:rowOff>236414</xdr:rowOff>
        </xdr:to>
        <xdr:grpSp>
          <xdr:nvGrpSpPr>
            <xdr:cNvPr id="57" name="グループ化 56"/>
            <xdr:cNvGrpSpPr/>
          </xdr:nvGrpSpPr>
          <xdr:grpSpPr>
            <a:xfrm>
              <a:off x="4528038" y="8704385"/>
              <a:ext cx="970084" cy="236414"/>
              <a:chOff x="2334844" y="7163778"/>
              <a:chExt cx="1023813" cy="236414"/>
            </a:xfrm>
          </xdr:grpSpPr>
          <xdr:sp macro="" textlink="">
            <xdr:nvSpPr>
              <xdr:cNvPr id="1089" name="Check Box 65" descr="新設" hidden="1">
                <a:extLst>
                  <a:ext uri="{63B3BB69-23CF-44E3-9099-C40C66FF867C}">
                    <a14:compatExt spid="_x0000_s1089"/>
                  </a:ext>
                </a:extLst>
              </xdr:cNvPr>
              <xdr:cNvSpPr/>
            </xdr:nvSpPr>
            <xdr:spPr bwMode="auto">
              <a:xfrm>
                <a:off x="233484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90" name="Check Box 66" hidden="1">
                <a:extLst>
                  <a:ext uri="{63B3BB69-23CF-44E3-9099-C40C66FF867C}">
                    <a14:compatExt spid="_x0000_s1090"/>
                  </a:ext>
                </a:extLst>
              </xdr:cNvPr>
              <xdr:cNvSpPr/>
            </xdr:nvSpPr>
            <xdr:spPr bwMode="auto">
              <a:xfrm>
                <a:off x="274466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xdr:twoCellAnchor>
    <xdr:from>
      <xdr:col>1</xdr:col>
      <xdr:colOff>24423</xdr:colOff>
      <xdr:row>52</xdr:row>
      <xdr:rowOff>210038</xdr:rowOff>
    </xdr:from>
    <xdr:to>
      <xdr:col>38</xdr:col>
      <xdr:colOff>19539</xdr:colOff>
      <xdr:row>59</xdr:row>
      <xdr:rowOff>151424</xdr:rowOff>
    </xdr:to>
    <xdr:grpSp>
      <xdr:nvGrpSpPr>
        <xdr:cNvPr id="7" name="グループ化 6"/>
        <xdr:cNvGrpSpPr/>
      </xdr:nvGrpSpPr>
      <xdr:grpSpPr>
        <a:xfrm>
          <a:off x="200269" y="12997961"/>
          <a:ext cx="6496539" cy="1719386"/>
          <a:chOff x="200269" y="12997961"/>
          <a:chExt cx="6496539" cy="1719386"/>
        </a:xfrm>
      </xdr:grpSpPr>
      <xdr:sp macro="" textlink="">
        <xdr:nvSpPr>
          <xdr:cNvPr id="5" name="角丸四角形 4"/>
          <xdr:cNvSpPr/>
        </xdr:nvSpPr>
        <xdr:spPr>
          <a:xfrm>
            <a:off x="200269" y="13164039"/>
            <a:ext cx="6496539" cy="155330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rPr>
              <a:t>　協議開始から使用開始検査までには、一定の期間を要するため、手続きはできるだけ早めに</a:t>
            </a:r>
            <a:endParaRPr kumimoji="1" lang="en-US" altLang="ja-JP" sz="1100" baseline="0">
              <a:solidFill>
                <a:sysClr val="windowText" lastClr="000000"/>
              </a:solidFill>
            </a:endParaRPr>
          </a:p>
          <a:p>
            <a:pPr algn="l"/>
            <a:r>
              <a:rPr kumimoji="1" lang="ja-JP" altLang="en-US" sz="1100" baseline="0">
                <a:solidFill>
                  <a:sysClr val="windowText" lastClr="000000"/>
                </a:solidFill>
              </a:rPr>
              <a:t>行ってください。</a:t>
            </a:r>
            <a:endParaRPr kumimoji="1" lang="en-US" altLang="ja-JP" sz="1100" baseline="0">
              <a:solidFill>
                <a:sysClr val="windowText" lastClr="000000"/>
              </a:solidFill>
            </a:endParaRPr>
          </a:p>
          <a:p>
            <a:pPr algn="l"/>
            <a:r>
              <a:rPr kumimoji="1" lang="ja-JP" altLang="en-US" sz="1100" baseline="0">
                <a:solidFill>
                  <a:sysClr val="windowText" lastClr="000000"/>
                </a:solidFill>
              </a:rPr>
              <a:t>　消防局から福祉局へ消防法令に適合している旨の連絡（使用開始検査の結果の通知）が、</a:t>
            </a:r>
            <a:endParaRPr kumimoji="1" lang="en-US" altLang="ja-JP" sz="1100" baseline="0">
              <a:solidFill>
                <a:sysClr val="windowText" lastClr="000000"/>
              </a:solidFill>
            </a:endParaRPr>
          </a:p>
          <a:p>
            <a:pPr algn="l"/>
            <a:r>
              <a:rPr kumimoji="1" lang="ja-JP" altLang="en-US" sz="1100" baseline="0">
                <a:solidFill>
                  <a:sysClr val="windowText" lastClr="000000"/>
                </a:solidFill>
              </a:rPr>
              <a:t>指定希望月の前月</a:t>
            </a:r>
            <a:r>
              <a:rPr kumimoji="1" lang="en-US" altLang="ja-JP" sz="1100" baseline="0">
                <a:solidFill>
                  <a:sysClr val="windowText" lastClr="000000"/>
                </a:solidFill>
                <a:latin typeface="+mn-ea"/>
                <a:ea typeface="+mn-ea"/>
              </a:rPr>
              <a:t>10</a:t>
            </a:r>
            <a:r>
              <a:rPr kumimoji="1" lang="ja-JP" altLang="en-US" sz="1100" baseline="0">
                <a:solidFill>
                  <a:sysClr val="windowText" lastClr="000000"/>
                </a:solidFill>
              </a:rPr>
              <a:t>日までに完了しなければ、指定希望月に障害福祉事業者としての指定を</a:t>
            </a:r>
            <a:r>
              <a:rPr kumimoji="1" lang="en-US" altLang="ja-JP" sz="1100" baseline="0">
                <a:solidFill>
                  <a:sysClr val="windowText" lastClr="000000"/>
                </a:solidFill>
              </a:rPr>
              <a:t/>
            </a:r>
            <a:br>
              <a:rPr kumimoji="1" lang="en-US" altLang="ja-JP" sz="1100" baseline="0">
                <a:solidFill>
                  <a:sysClr val="windowText" lastClr="000000"/>
                </a:solidFill>
              </a:rPr>
            </a:br>
            <a:r>
              <a:rPr kumimoji="1" lang="ja-JP" altLang="en-US" sz="1100" baseline="0">
                <a:solidFill>
                  <a:sysClr val="windowText" lastClr="000000"/>
                </a:solidFill>
              </a:rPr>
              <a:t>受けることはできません。</a:t>
            </a:r>
            <a:endParaRPr kumimoji="1" lang="en-US" altLang="ja-JP" sz="1100">
              <a:solidFill>
                <a:sysClr val="windowText" lastClr="000000"/>
              </a:solidFill>
            </a:endParaRPr>
          </a:p>
        </xdr:txBody>
      </xdr:sp>
      <xdr:sp macro="" textlink="">
        <xdr:nvSpPr>
          <xdr:cNvPr id="6" name="テキスト ボックス 5"/>
          <xdr:cNvSpPr txBox="1"/>
        </xdr:nvSpPr>
        <xdr:spPr>
          <a:xfrm>
            <a:off x="468924" y="12997961"/>
            <a:ext cx="215956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n-ea"/>
                <a:ea typeface="+mn-ea"/>
              </a:rPr>
              <a:t>【</a:t>
            </a:r>
            <a:r>
              <a:rPr kumimoji="1" lang="ja-JP" altLang="en-US" sz="1100" b="1">
                <a:solidFill>
                  <a:srgbClr val="FF0000"/>
                </a:solidFill>
                <a:latin typeface="+mn-ea"/>
                <a:ea typeface="+mn-ea"/>
              </a:rPr>
              <a:t>重要</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福祉局からのお知らせ</a:t>
            </a:r>
          </a:p>
        </xdr:txBody>
      </xdr:sp>
    </xdr:grpSp>
    <xdr:clientData/>
  </xdr:twoCellAnchor>
  <mc:AlternateContent xmlns:mc="http://schemas.openxmlformats.org/markup-compatibility/2006">
    <mc:Choice xmlns:a14="http://schemas.microsoft.com/office/drawing/2010/main" Requires="a14">
      <xdr:twoCellAnchor editAs="absolute">
        <xdr:from>
          <xdr:col>31</xdr:col>
          <xdr:colOff>50800</xdr:colOff>
          <xdr:row>21</xdr:row>
          <xdr:rowOff>19050</xdr:rowOff>
        </xdr:from>
        <xdr:to>
          <xdr:col>35</xdr:col>
          <xdr:colOff>107950</xdr:colOff>
          <xdr:row>21</xdr:row>
          <xdr:rowOff>228600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14656</xdr:colOff>
          <xdr:row>43</xdr:row>
          <xdr:rowOff>249115</xdr:rowOff>
        </xdr:from>
        <xdr:to>
          <xdr:col>33</xdr:col>
          <xdr:colOff>134817</xdr:colOff>
          <xdr:row>44</xdr:row>
          <xdr:rowOff>231529</xdr:rowOff>
        </xdr:to>
        <xdr:grpSp>
          <xdr:nvGrpSpPr>
            <xdr:cNvPr id="47" name="グループ化 46"/>
            <xdr:cNvGrpSpPr/>
          </xdr:nvGrpSpPr>
          <xdr:grpSpPr>
            <a:xfrm>
              <a:off x="4586656" y="10751038"/>
              <a:ext cx="1346199" cy="236414"/>
              <a:chOff x="2334849" y="7163778"/>
              <a:chExt cx="1420759" cy="236414"/>
            </a:xfrm>
          </xdr:grpSpPr>
          <xdr:sp macro="" textlink="">
            <xdr:nvSpPr>
              <xdr:cNvPr id="1107" name="Check Box 83" descr="新設" hidden="1">
                <a:extLst>
                  <a:ext uri="{63B3BB69-23CF-44E3-9099-C40C66FF867C}">
                    <a14:compatExt spid="_x0000_s1107"/>
                  </a:ext>
                </a:extLst>
              </xdr:cNvPr>
              <xdr:cNvSpPr/>
            </xdr:nvSpPr>
            <xdr:spPr bwMode="auto">
              <a:xfrm>
                <a:off x="2334849"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検査あり</a:t>
                </a:r>
              </a:p>
            </xdr:txBody>
          </xdr:sp>
          <xdr:sp macro="" textlink="">
            <xdr:nvSpPr>
              <xdr:cNvPr id="1108" name="Check Box 84" hidden="1">
                <a:extLst>
                  <a:ext uri="{63B3BB69-23CF-44E3-9099-C40C66FF867C}">
                    <a14:compatExt spid="_x0000_s1108"/>
                  </a:ext>
                </a:extLst>
              </xdr:cNvPr>
              <xdr:cNvSpPr/>
            </xdr:nvSpPr>
            <xdr:spPr bwMode="auto">
              <a:xfrm>
                <a:off x="3141612"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検査なし</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38</xdr:row>
          <xdr:rowOff>31750</xdr:rowOff>
        </xdr:from>
        <xdr:to>
          <xdr:col>11</xdr:col>
          <xdr:colOff>0</xdr:colOff>
          <xdr:row>38</xdr:row>
          <xdr:rowOff>209550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31750</xdr:rowOff>
        </xdr:from>
        <xdr:to>
          <xdr:col>11</xdr:col>
          <xdr:colOff>0</xdr:colOff>
          <xdr:row>39</xdr:row>
          <xdr:rowOff>209550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31750</xdr:rowOff>
        </xdr:from>
        <xdr:to>
          <xdr:col>11</xdr:col>
          <xdr:colOff>0</xdr:colOff>
          <xdr:row>40</xdr:row>
          <xdr:rowOff>209550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31750</xdr:rowOff>
        </xdr:from>
        <xdr:to>
          <xdr:col>11</xdr:col>
          <xdr:colOff>0</xdr:colOff>
          <xdr:row>41</xdr:row>
          <xdr:rowOff>209550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31750</xdr:rowOff>
        </xdr:from>
        <xdr:to>
          <xdr:col>11</xdr:col>
          <xdr:colOff>0</xdr:colOff>
          <xdr:row>42</xdr:row>
          <xdr:rowOff>209550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43</xdr:row>
          <xdr:rowOff>38100</xdr:rowOff>
        </xdr:from>
        <xdr:to>
          <xdr:col>11</xdr:col>
          <xdr:colOff>12700</xdr:colOff>
          <xdr:row>43</xdr:row>
          <xdr:rowOff>222250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107461</xdr:colOff>
          <xdr:row>29</xdr:row>
          <xdr:rowOff>2932</xdr:rowOff>
        </xdr:from>
        <xdr:to>
          <xdr:col>18</xdr:col>
          <xdr:colOff>17584</xdr:colOff>
          <xdr:row>29</xdr:row>
          <xdr:rowOff>239346</xdr:rowOff>
        </xdr:to>
        <xdr:grpSp>
          <xdr:nvGrpSpPr>
            <xdr:cNvPr id="15" name="グループ化 14"/>
            <xdr:cNvGrpSpPr/>
          </xdr:nvGrpSpPr>
          <xdr:grpSpPr>
            <a:xfrm>
              <a:off x="2241059" y="7159382"/>
              <a:ext cx="976920" cy="236414"/>
              <a:chOff x="2334870" y="7163778"/>
              <a:chExt cx="1023817" cy="236414"/>
            </a:xfrm>
          </xdr:grpSpPr>
          <xdr:sp macro="" textlink="">
            <xdr:nvSpPr>
              <xdr:cNvPr id="5133" name="Check Box 13" descr="新設" hidden="1">
                <a:extLst>
                  <a:ext uri="{63B3BB69-23CF-44E3-9099-C40C66FF867C}">
                    <a14:compatExt spid="_x0000_s5133"/>
                  </a:ext>
                </a:extLst>
              </xdr:cNvPr>
              <xdr:cNvSpPr/>
            </xdr:nvSpPr>
            <xdr:spPr bwMode="auto">
              <a:xfrm>
                <a:off x="2334870"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4" name="Check Box 14" hidden="1">
                <a:extLst>
                  <a:ext uri="{63B3BB69-23CF-44E3-9099-C40C66FF867C}">
                    <a14:compatExt spid="_x0000_s5134"/>
                  </a:ext>
                </a:extLst>
              </xdr:cNvPr>
              <xdr:cNvSpPr/>
            </xdr:nvSpPr>
            <xdr:spPr bwMode="auto">
              <a:xfrm>
                <a:off x="2744687" y="7163778"/>
                <a:ext cx="61400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170961</xdr:colOff>
          <xdr:row>29</xdr:row>
          <xdr:rowOff>0</xdr:rowOff>
        </xdr:from>
        <xdr:to>
          <xdr:col>32</xdr:col>
          <xdr:colOff>90853</xdr:colOff>
          <xdr:row>29</xdr:row>
          <xdr:rowOff>236414</xdr:rowOff>
        </xdr:to>
        <xdr:grpSp>
          <xdr:nvGrpSpPr>
            <xdr:cNvPr id="18" name="グループ化 17"/>
            <xdr:cNvGrpSpPr/>
          </xdr:nvGrpSpPr>
          <xdr:grpSpPr>
            <a:xfrm>
              <a:off x="4793761" y="7156450"/>
              <a:ext cx="980342" cy="236414"/>
              <a:chOff x="2334834" y="7163778"/>
              <a:chExt cx="1023825" cy="236414"/>
            </a:xfrm>
          </xdr:grpSpPr>
          <xdr:sp macro="" textlink="">
            <xdr:nvSpPr>
              <xdr:cNvPr id="5135" name="Check Box 15" descr="新設" hidden="1">
                <a:extLst>
                  <a:ext uri="{63B3BB69-23CF-44E3-9099-C40C66FF867C}">
                    <a14:compatExt spid="_x0000_s5135"/>
                  </a:ext>
                </a:extLst>
              </xdr:cNvPr>
              <xdr:cNvSpPr/>
            </xdr:nvSpPr>
            <xdr:spPr bwMode="auto">
              <a:xfrm>
                <a:off x="2334834"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6" name="Check Box 16" hidden="1">
                <a:extLst>
                  <a:ext uri="{63B3BB69-23CF-44E3-9099-C40C66FF867C}">
                    <a14:compatExt spid="_x0000_s5136"/>
                  </a:ext>
                </a:extLst>
              </xdr:cNvPr>
              <xdr:cNvSpPr/>
            </xdr:nvSpPr>
            <xdr:spPr bwMode="auto">
              <a:xfrm>
                <a:off x="2744665"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170961</xdr:colOff>
          <xdr:row>30</xdr:row>
          <xdr:rowOff>4886</xdr:rowOff>
        </xdr:from>
        <xdr:to>
          <xdr:col>34</xdr:col>
          <xdr:colOff>81084</xdr:colOff>
          <xdr:row>30</xdr:row>
          <xdr:rowOff>241300</xdr:rowOff>
        </xdr:to>
        <xdr:grpSp>
          <xdr:nvGrpSpPr>
            <xdr:cNvPr id="21" name="グループ化 20"/>
            <xdr:cNvGrpSpPr/>
          </xdr:nvGrpSpPr>
          <xdr:grpSpPr>
            <a:xfrm>
              <a:off x="5143011" y="7415336"/>
              <a:ext cx="976923" cy="236414"/>
              <a:chOff x="2334866" y="7163778"/>
              <a:chExt cx="1023813" cy="236414"/>
            </a:xfrm>
          </xdr:grpSpPr>
          <xdr:sp macro="" textlink="">
            <xdr:nvSpPr>
              <xdr:cNvPr id="5137" name="Check Box 17" descr="新設" hidden="1">
                <a:extLst>
                  <a:ext uri="{63B3BB69-23CF-44E3-9099-C40C66FF867C}">
                    <a14:compatExt spid="_x0000_s5137"/>
                  </a:ext>
                </a:extLst>
              </xdr:cNvPr>
              <xdr:cNvSpPr/>
            </xdr:nvSpPr>
            <xdr:spPr bwMode="auto">
              <a:xfrm>
                <a:off x="2334866"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8" name="Check Box 18" hidden="1">
                <a:extLst>
                  <a:ext uri="{63B3BB69-23CF-44E3-9099-C40C66FF867C}">
                    <a14:compatExt spid="_x0000_s5138"/>
                  </a:ext>
                </a:extLst>
              </xdr:cNvPr>
              <xdr:cNvSpPr/>
            </xdr:nvSpPr>
            <xdr:spPr bwMode="auto">
              <a:xfrm>
                <a:off x="2744675" y="7163778"/>
                <a:ext cx="6140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27</xdr:col>
          <xdr:colOff>29308</xdr:colOff>
          <xdr:row>31</xdr:row>
          <xdr:rowOff>0</xdr:rowOff>
        </xdr:from>
        <xdr:to>
          <xdr:col>32</xdr:col>
          <xdr:colOff>134815</xdr:colOff>
          <xdr:row>31</xdr:row>
          <xdr:rowOff>236414</xdr:rowOff>
        </xdr:to>
        <xdr:grpSp>
          <xdr:nvGrpSpPr>
            <xdr:cNvPr id="24" name="グループ化 23"/>
            <xdr:cNvGrpSpPr/>
          </xdr:nvGrpSpPr>
          <xdr:grpSpPr>
            <a:xfrm>
              <a:off x="4829906" y="7664450"/>
              <a:ext cx="988158" cy="236414"/>
              <a:chOff x="2334836" y="7163778"/>
              <a:chExt cx="1023801" cy="236414"/>
            </a:xfrm>
          </xdr:grpSpPr>
          <xdr:sp macro="" textlink="">
            <xdr:nvSpPr>
              <xdr:cNvPr id="5139" name="Check Box 19" descr="新設" hidden="1">
                <a:extLst>
                  <a:ext uri="{63B3BB69-23CF-44E3-9099-C40C66FF867C}">
                    <a14:compatExt spid="_x0000_s5139"/>
                  </a:ext>
                </a:extLst>
              </xdr:cNvPr>
              <xdr:cNvSpPr/>
            </xdr:nvSpPr>
            <xdr:spPr bwMode="auto">
              <a:xfrm>
                <a:off x="2334836"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0" name="Check Box 20" hidden="1">
                <a:extLst>
                  <a:ext uri="{63B3BB69-23CF-44E3-9099-C40C66FF867C}">
                    <a14:compatExt spid="_x0000_s5140"/>
                  </a:ext>
                </a:extLst>
              </xdr:cNvPr>
              <xdr:cNvSpPr/>
            </xdr:nvSpPr>
            <xdr:spPr bwMode="auto">
              <a:xfrm>
                <a:off x="274464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43962</xdr:colOff>
          <xdr:row>32</xdr:row>
          <xdr:rowOff>1</xdr:rowOff>
        </xdr:from>
        <xdr:to>
          <xdr:col>31</xdr:col>
          <xdr:colOff>149469</xdr:colOff>
          <xdr:row>32</xdr:row>
          <xdr:rowOff>236415</xdr:rowOff>
        </xdr:to>
        <xdr:grpSp>
          <xdr:nvGrpSpPr>
            <xdr:cNvPr id="27" name="グループ化 26"/>
            <xdr:cNvGrpSpPr/>
          </xdr:nvGrpSpPr>
          <xdr:grpSpPr>
            <a:xfrm>
              <a:off x="4666764" y="7918451"/>
              <a:ext cx="988154" cy="236414"/>
              <a:chOff x="2334853" y="7163778"/>
              <a:chExt cx="1023823" cy="236414"/>
            </a:xfrm>
          </xdr:grpSpPr>
          <xdr:sp macro="" textlink="">
            <xdr:nvSpPr>
              <xdr:cNvPr id="5141" name="Check Box 21" descr="新設" hidden="1">
                <a:extLst>
                  <a:ext uri="{63B3BB69-23CF-44E3-9099-C40C66FF867C}">
                    <a14:compatExt spid="_x0000_s5141"/>
                  </a:ext>
                </a:extLst>
              </xdr:cNvPr>
              <xdr:cNvSpPr/>
            </xdr:nvSpPr>
            <xdr:spPr bwMode="auto">
              <a:xfrm>
                <a:off x="2334853"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2" name="Check Box 22" hidden="1">
                <a:extLst>
                  <a:ext uri="{63B3BB69-23CF-44E3-9099-C40C66FF867C}">
                    <a14:compatExt spid="_x0000_s5142"/>
                  </a:ext>
                </a:extLst>
              </xdr:cNvPr>
              <xdr:cNvSpPr/>
            </xdr:nvSpPr>
            <xdr:spPr bwMode="auto">
              <a:xfrm>
                <a:off x="2744676" y="7163778"/>
                <a:ext cx="61400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141653</xdr:colOff>
          <xdr:row>33</xdr:row>
          <xdr:rowOff>9769</xdr:rowOff>
        </xdr:from>
        <xdr:to>
          <xdr:col>20</xdr:col>
          <xdr:colOff>51775</xdr:colOff>
          <xdr:row>33</xdr:row>
          <xdr:rowOff>246183</xdr:rowOff>
        </xdr:to>
        <xdr:grpSp>
          <xdr:nvGrpSpPr>
            <xdr:cNvPr id="30" name="グループ化 29"/>
            <xdr:cNvGrpSpPr/>
          </xdr:nvGrpSpPr>
          <xdr:grpSpPr>
            <a:xfrm>
              <a:off x="2630851" y="8182219"/>
              <a:ext cx="976921" cy="236414"/>
              <a:chOff x="2334843" y="7163778"/>
              <a:chExt cx="1023824" cy="236414"/>
            </a:xfrm>
          </xdr:grpSpPr>
          <xdr:sp macro="" textlink="">
            <xdr:nvSpPr>
              <xdr:cNvPr id="5143" name="Check Box 23" descr="新設" hidden="1">
                <a:extLst>
                  <a:ext uri="{63B3BB69-23CF-44E3-9099-C40C66FF867C}">
                    <a14:compatExt spid="_x0000_s5143"/>
                  </a:ext>
                </a:extLst>
              </xdr:cNvPr>
              <xdr:cNvSpPr/>
            </xdr:nvSpPr>
            <xdr:spPr bwMode="auto">
              <a:xfrm>
                <a:off x="2334843" y="7165242"/>
                <a:ext cx="47380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4" name="Check Box 24" hidden="1">
                <a:extLst>
                  <a:ext uri="{63B3BB69-23CF-44E3-9099-C40C66FF867C}">
                    <a14:compatExt spid="_x0000_s5144"/>
                  </a:ext>
                </a:extLst>
              </xdr:cNvPr>
              <xdr:cNvSpPr/>
            </xdr:nvSpPr>
            <xdr:spPr bwMode="auto">
              <a:xfrm>
                <a:off x="2744669"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34193</xdr:colOff>
          <xdr:row>34</xdr:row>
          <xdr:rowOff>4884</xdr:rowOff>
        </xdr:from>
        <xdr:to>
          <xdr:col>31</xdr:col>
          <xdr:colOff>139700</xdr:colOff>
          <xdr:row>34</xdr:row>
          <xdr:rowOff>241298</xdr:rowOff>
        </xdr:to>
        <xdr:grpSp>
          <xdr:nvGrpSpPr>
            <xdr:cNvPr id="33" name="グループ化 32"/>
            <xdr:cNvGrpSpPr/>
          </xdr:nvGrpSpPr>
          <xdr:grpSpPr>
            <a:xfrm>
              <a:off x="4656995" y="8431334"/>
              <a:ext cx="988154" cy="236414"/>
              <a:chOff x="2334853" y="7163778"/>
              <a:chExt cx="1023823" cy="236414"/>
            </a:xfrm>
          </xdr:grpSpPr>
          <xdr:sp macro="" textlink="">
            <xdr:nvSpPr>
              <xdr:cNvPr id="5145" name="Check Box 25" descr="新設" hidden="1">
                <a:extLst>
                  <a:ext uri="{63B3BB69-23CF-44E3-9099-C40C66FF867C}">
                    <a14:compatExt spid="_x0000_s5145"/>
                  </a:ext>
                </a:extLst>
              </xdr:cNvPr>
              <xdr:cNvSpPr/>
            </xdr:nvSpPr>
            <xdr:spPr bwMode="auto">
              <a:xfrm>
                <a:off x="2334853"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6" name="Check Box 26" hidden="1">
                <a:extLst>
                  <a:ext uri="{63B3BB69-23CF-44E3-9099-C40C66FF867C}">
                    <a14:compatExt spid="_x0000_s5146"/>
                  </a:ext>
                </a:extLst>
              </xdr:cNvPr>
              <xdr:cNvSpPr/>
            </xdr:nvSpPr>
            <xdr:spPr bwMode="auto">
              <a:xfrm>
                <a:off x="2744676" y="7163778"/>
                <a:ext cx="61400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13</xdr:col>
          <xdr:colOff>53731</xdr:colOff>
          <xdr:row>35</xdr:row>
          <xdr:rowOff>9768</xdr:rowOff>
        </xdr:from>
        <xdr:to>
          <xdr:col>18</xdr:col>
          <xdr:colOff>149469</xdr:colOff>
          <xdr:row>35</xdr:row>
          <xdr:rowOff>246182</xdr:rowOff>
        </xdr:to>
        <xdr:grpSp>
          <xdr:nvGrpSpPr>
            <xdr:cNvPr id="36" name="グループ化 35"/>
            <xdr:cNvGrpSpPr/>
          </xdr:nvGrpSpPr>
          <xdr:grpSpPr>
            <a:xfrm>
              <a:off x="2365131" y="8690218"/>
              <a:ext cx="984736" cy="236414"/>
              <a:chOff x="2334840" y="7163778"/>
              <a:chExt cx="1023832" cy="236414"/>
            </a:xfrm>
          </xdr:grpSpPr>
          <xdr:sp macro="" textlink="">
            <xdr:nvSpPr>
              <xdr:cNvPr id="5147" name="Check Box 27" descr="新設" hidden="1">
                <a:extLst>
                  <a:ext uri="{63B3BB69-23CF-44E3-9099-C40C66FF867C}">
                    <a14:compatExt spid="_x0000_s5147"/>
                  </a:ext>
                </a:extLst>
              </xdr:cNvPr>
              <xdr:cNvSpPr/>
            </xdr:nvSpPr>
            <xdr:spPr bwMode="auto">
              <a:xfrm>
                <a:off x="2334840"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8" name="Check Box 28" hidden="1">
                <a:extLst>
                  <a:ext uri="{63B3BB69-23CF-44E3-9099-C40C66FF867C}">
                    <a14:compatExt spid="_x0000_s5148"/>
                  </a:ext>
                </a:extLst>
              </xdr:cNvPr>
              <xdr:cNvSpPr/>
            </xdr:nvSpPr>
            <xdr:spPr bwMode="auto">
              <a:xfrm>
                <a:off x="2744669" y="7163778"/>
                <a:ext cx="614003"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131884</xdr:colOff>
          <xdr:row>35</xdr:row>
          <xdr:rowOff>0</xdr:rowOff>
        </xdr:from>
        <xdr:to>
          <xdr:col>31</xdr:col>
          <xdr:colOff>51776</xdr:colOff>
          <xdr:row>35</xdr:row>
          <xdr:rowOff>236414</xdr:rowOff>
        </xdr:to>
        <xdr:grpSp>
          <xdr:nvGrpSpPr>
            <xdr:cNvPr id="39" name="グループ化 38"/>
            <xdr:cNvGrpSpPr/>
          </xdr:nvGrpSpPr>
          <xdr:grpSpPr>
            <a:xfrm>
              <a:off x="4576884" y="8680450"/>
              <a:ext cx="980342" cy="236414"/>
              <a:chOff x="2334834" y="7163778"/>
              <a:chExt cx="1023825" cy="236414"/>
            </a:xfrm>
          </xdr:grpSpPr>
          <xdr:sp macro="" textlink="">
            <xdr:nvSpPr>
              <xdr:cNvPr id="5149" name="Check Box 29" descr="新設" hidden="1">
                <a:extLst>
                  <a:ext uri="{63B3BB69-23CF-44E3-9099-C40C66FF867C}">
                    <a14:compatExt spid="_x0000_s5149"/>
                  </a:ext>
                </a:extLst>
              </xdr:cNvPr>
              <xdr:cNvSpPr/>
            </xdr:nvSpPr>
            <xdr:spPr bwMode="auto">
              <a:xfrm>
                <a:off x="2334834"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50" name="Check Box 30" hidden="1">
                <a:extLst>
                  <a:ext uri="{63B3BB69-23CF-44E3-9099-C40C66FF867C}">
                    <a14:compatExt spid="_x0000_s5150"/>
                  </a:ext>
                </a:extLst>
              </xdr:cNvPr>
              <xdr:cNvSpPr/>
            </xdr:nvSpPr>
            <xdr:spPr bwMode="auto">
              <a:xfrm>
                <a:off x="2744665"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xdr:twoCellAnchor>
    <xdr:from>
      <xdr:col>10</xdr:col>
      <xdr:colOff>0</xdr:colOff>
      <xdr:row>28</xdr:row>
      <xdr:rowOff>19050</xdr:rowOff>
    </xdr:from>
    <xdr:to>
      <xdr:col>37</xdr:col>
      <xdr:colOff>141941</xdr:colOff>
      <xdr:row>51</xdr:row>
      <xdr:rowOff>203201</xdr:rowOff>
    </xdr:to>
    <xdr:sp macro="" textlink="">
      <xdr:nvSpPr>
        <xdr:cNvPr id="42" name="角丸四角形 41"/>
        <xdr:cNvSpPr/>
      </xdr:nvSpPr>
      <xdr:spPr>
        <a:xfrm>
          <a:off x="1792941" y="6929344"/>
          <a:ext cx="4975412" cy="5831916"/>
        </a:xfrm>
        <a:prstGeom prst="roundRect">
          <a:avLst>
            <a:gd name="adj" fmla="val 2929"/>
          </a:avLst>
        </a:prstGeom>
        <a:solidFill>
          <a:schemeClr val="accent2">
            <a:lumMod val="20000"/>
            <a:lumOff val="80000"/>
            <a:alpha val="4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r>
            <a:rPr kumimoji="1" lang="ja-JP" altLang="en-US" sz="1200">
              <a:ln>
                <a:solidFill>
                  <a:srgbClr val="FF0000"/>
                </a:solidFill>
              </a:ln>
              <a:solidFill>
                <a:srgbClr val="FF0000"/>
              </a:solidFill>
            </a:rPr>
            <a:t>消防用設備等とその他の確認事項欄は、</a:t>
          </a:r>
          <a:endParaRPr kumimoji="1" lang="en-US" altLang="ja-JP" sz="1200">
            <a:ln>
              <a:solidFill>
                <a:srgbClr val="FF0000"/>
              </a:solidFill>
            </a:ln>
            <a:solidFill>
              <a:srgbClr val="FF0000"/>
            </a:solidFill>
          </a:endParaRPr>
        </a:p>
        <a:p>
          <a:pPr algn="l"/>
          <a:r>
            <a:rPr kumimoji="1" lang="ja-JP" altLang="en-US" sz="1200">
              <a:ln>
                <a:solidFill>
                  <a:srgbClr val="FF0000"/>
                </a:solidFill>
              </a:ln>
              <a:solidFill>
                <a:srgbClr val="FF0000"/>
              </a:solidFill>
            </a:rPr>
            <a:t>消防の担当者に確認して□欄に✓又は必要事項を記入してください。</a:t>
          </a:r>
          <a:endParaRPr kumimoji="1" lang="ja-JP" altLang="en-US" sz="1100">
            <a:ln>
              <a:solidFill>
                <a:srgbClr val="FF0000"/>
              </a:solidFill>
            </a:ln>
            <a:solidFill>
              <a:srgbClr val="FF0000"/>
            </a:solidFill>
          </a:endParaRPr>
        </a:p>
      </xdr:txBody>
    </xdr:sp>
    <xdr:clientData/>
  </xdr:twoCellAnchor>
  <xdr:oneCellAnchor>
    <xdr:from>
      <xdr:col>39</xdr:col>
      <xdr:colOff>0</xdr:colOff>
      <xdr:row>3</xdr:row>
      <xdr:rowOff>0</xdr:rowOff>
    </xdr:from>
    <xdr:ext cx="5304733" cy="1048877"/>
    <xdr:sp macro="" textlink="">
      <xdr:nvSpPr>
        <xdr:cNvPr id="44" name="テキスト ボックス 43"/>
        <xdr:cNvSpPr txBox="1"/>
      </xdr:nvSpPr>
      <xdr:spPr>
        <a:xfrm>
          <a:off x="6927850" y="762000"/>
          <a:ext cx="5304733" cy="104887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１　法人の概要</a:t>
          </a:r>
          <a:endParaRPr kumimoji="1" lang="en-US" altLang="ja-JP" sz="1100"/>
        </a:p>
        <a:p>
          <a:r>
            <a:rPr kumimoji="1" lang="ja-JP" altLang="en-US" sz="900"/>
            <a:t>事業者名、法人の所在地、代表者職・氏名：</a:t>
          </a:r>
          <a:endParaRPr kumimoji="1" lang="en-US" altLang="ja-JP" sz="900"/>
        </a:p>
        <a:p>
          <a:r>
            <a:rPr kumimoji="1" lang="ja-JP" altLang="en-US" sz="900"/>
            <a:t>　　　　　　事業を行う法人の情報を記入してください。</a:t>
          </a:r>
          <a:endParaRPr kumimoji="1" lang="en-US" altLang="ja-JP" sz="900"/>
        </a:p>
        <a:p>
          <a:r>
            <a:rPr kumimoji="1" lang="ja-JP" altLang="en-US" sz="900"/>
            <a:t>担当者　：事業を行う法人で事業所開設にあたり担当となる方の情報を記入してください。</a:t>
          </a:r>
          <a:endParaRPr kumimoji="1" lang="en-US" altLang="ja-JP" sz="900"/>
        </a:p>
        <a:p>
          <a:endParaRPr kumimoji="1" lang="ja-JP" altLang="en-US" sz="900"/>
        </a:p>
      </xdr:txBody>
    </xdr:sp>
    <xdr:clientData/>
  </xdr:oneCellAnchor>
  <xdr:oneCellAnchor>
    <xdr:from>
      <xdr:col>39</xdr:col>
      <xdr:colOff>0</xdr:colOff>
      <xdr:row>11</xdr:row>
      <xdr:rowOff>0</xdr:rowOff>
    </xdr:from>
    <xdr:ext cx="6763390" cy="2882840"/>
    <xdr:sp macro="" textlink="">
      <xdr:nvSpPr>
        <xdr:cNvPr id="46" name="テキスト ボックス 45"/>
        <xdr:cNvSpPr txBox="1"/>
      </xdr:nvSpPr>
      <xdr:spPr>
        <a:xfrm>
          <a:off x="7066643" y="2721429"/>
          <a:ext cx="6763390" cy="288284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「２　開設する事業所の概要」</a:t>
          </a:r>
          <a:r>
            <a:rPr kumimoji="1" lang="en-US" altLang="ja-JP" sz="1100"/>
            <a:t/>
          </a:r>
          <a:br>
            <a:rPr kumimoji="1" lang="en-US" altLang="ja-JP" sz="1100"/>
          </a:br>
          <a:r>
            <a:rPr kumimoji="1" lang="ja-JP" altLang="en-US" sz="900"/>
            <a:t>事業所名称　：開設する事業所の名称を記入してください。</a:t>
          </a:r>
          <a:r>
            <a:rPr kumimoji="1" lang="en-US" altLang="ja-JP" sz="900"/>
            <a:t/>
          </a:r>
          <a:br>
            <a:rPr kumimoji="1" lang="en-US" altLang="ja-JP" sz="900"/>
          </a:br>
          <a:r>
            <a:rPr kumimoji="1" lang="ja-JP" altLang="en-US" sz="900"/>
            <a:t>事業所所在地：開設する事業所の所在地、建物名を記入してください。</a:t>
          </a:r>
          <a:endParaRPr kumimoji="1" lang="en-US" altLang="ja-JP" sz="900"/>
        </a:p>
        <a:p>
          <a:r>
            <a:rPr kumimoji="1" lang="ja-JP" altLang="en-US" sz="900"/>
            <a:t>入居する部分の情報：</a:t>
          </a:r>
          <a:r>
            <a:rPr kumimoji="1" lang="en-US" altLang="ja-JP" sz="900"/>
            <a:t/>
          </a:r>
          <a:br>
            <a:rPr kumimoji="1" lang="en-US" altLang="ja-JP" sz="900"/>
          </a:br>
          <a:r>
            <a:rPr kumimoji="1" lang="ja-JP" altLang="en-US" sz="900"/>
            <a:t>　　　　　　　建物の一部に入居する場合は、この欄に記入してください。</a:t>
          </a:r>
          <a:r>
            <a:rPr kumimoji="1" lang="en-US" altLang="ja-JP" sz="900"/>
            <a:t/>
          </a:r>
          <a:br>
            <a:rPr kumimoji="1" lang="en-US" altLang="ja-JP" sz="900"/>
          </a:br>
          <a:r>
            <a:rPr kumimoji="1" lang="ja-JP" altLang="en-US" sz="900"/>
            <a:t>　　　　　　　入居する部分が分かるよう平面図に図示してください。</a:t>
          </a:r>
          <a:endParaRPr kumimoji="1" lang="en-US" altLang="ja-JP" sz="900"/>
        </a:p>
        <a:p>
          <a:r>
            <a:rPr kumimoji="1" lang="ja-JP" altLang="en-US" sz="900"/>
            <a:t>事業所の用途：プルダウンメニューから選択してください。</a:t>
          </a:r>
          <a:r>
            <a:rPr kumimoji="1" lang="en-US" altLang="ja-JP" sz="900"/>
            <a:t/>
          </a:r>
          <a:br>
            <a:rPr kumimoji="1" lang="en-US" altLang="ja-JP" sz="900"/>
          </a:br>
          <a:r>
            <a:rPr kumimoji="1" lang="ja-JP" altLang="en-US" sz="900"/>
            <a:t>　　　　　　　その他の施設を選択した場合のみ、使用用途を記入してください。</a:t>
          </a:r>
          <a:r>
            <a:rPr kumimoji="1" lang="en-US" altLang="ja-JP" sz="900"/>
            <a:t/>
          </a:r>
          <a:br>
            <a:rPr kumimoji="1" lang="en-US" altLang="ja-JP" sz="900"/>
          </a:br>
          <a:r>
            <a:rPr kumimoji="1" lang="ja-JP" altLang="en-US" sz="900"/>
            <a:t>利用者の就寝予定：</a:t>
          </a:r>
          <a:r>
            <a:rPr kumimoji="1" lang="ja-JP"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自立訓練（生活訓練）の施設のみ</a:t>
          </a:r>
          <a:r>
            <a:rPr kumimoji="1" lang="ja-JP" altLang="ja-JP" sz="900">
              <a:solidFill>
                <a:schemeClr val="tx1"/>
              </a:solidFill>
              <a:effectLst/>
              <a:latin typeface="+mn-lt"/>
              <a:ea typeface="+mn-ea"/>
              <a:cs typeface="+mn-cs"/>
            </a:rPr>
            <a:t>）</a:t>
          </a:r>
          <a:r>
            <a:rPr kumimoji="1" lang="en-US" altLang="ja-JP" sz="900"/>
            <a:t/>
          </a:r>
          <a:br>
            <a:rPr kumimoji="1" lang="en-US" altLang="ja-JP" sz="900"/>
          </a:br>
          <a:r>
            <a:rPr kumimoji="1" lang="ja-JP" altLang="en-US" sz="900"/>
            <a:t>　　　　　　　宿泊型自立訓練を実施する場合は、「就寝あり」の□欄をチェックしてください。</a:t>
          </a:r>
          <a:endParaRPr kumimoji="1" lang="en-US" altLang="ja-JP" sz="900"/>
        </a:p>
        <a:p>
          <a:r>
            <a:rPr kumimoji="1" lang="ja-JP" altLang="en-US" sz="900"/>
            <a:t>障害者支援区分４以上の入居予定：（共同生活援助、短期入所、共同生活援助を行う施設のみ）</a:t>
          </a:r>
          <a:endParaRPr kumimoji="1" lang="en-US" altLang="ja-JP" sz="900"/>
        </a:p>
        <a:p>
          <a:r>
            <a:rPr kumimoji="1" lang="ja-JP" altLang="en-US" sz="900"/>
            <a:t>　　　　　　　入居予定者のうち、障害者支援区分４以上の者が一人でもいる場合は、「あり」の□欄をチェックし、</a:t>
          </a:r>
          <a:endParaRPr kumimoji="1" lang="en-US" altLang="ja-JP" sz="900"/>
        </a:p>
        <a:p>
          <a:r>
            <a:rPr kumimoji="1" lang="ja-JP" altLang="en-US" sz="900"/>
            <a:t>　　　　　　　</a:t>
          </a:r>
          <a:r>
            <a:rPr kumimoji="1" lang="ja-JP" altLang="ja-JP" sz="900">
              <a:solidFill>
                <a:schemeClr val="tx1"/>
              </a:solidFill>
              <a:effectLst/>
              <a:latin typeface="+mn-lt"/>
              <a:ea typeface="+mn-ea"/>
              <a:cs typeface="+mn-cs"/>
            </a:rPr>
            <a:t>障害者支援区分４以上の者</a:t>
          </a:r>
          <a:r>
            <a:rPr kumimoji="1" lang="ja-JP" altLang="en-US" sz="900">
              <a:solidFill>
                <a:schemeClr val="tx1"/>
              </a:solidFill>
              <a:effectLst/>
              <a:latin typeface="+mn-lt"/>
              <a:ea typeface="+mn-ea"/>
              <a:cs typeface="+mn-cs"/>
            </a:rPr>
            <a:t>の人数及び定員を記入してください。</a:t>
          </a:r>
          <a:r>
            <a:rPr kumimoji="1" lang="ja-JP" altLang="en-US" sz="900"/>
            <a:t>　　　　　　　</a:t>
          </a:r>
          <a:endParaRPr kumimoji="1" lang="en-US" altLang="ja-JP" sz="900"/>
        </a:p>
        <a:p>
          <a:r>
            <a:rPr kumimoji="1" lang="ja-JP" altLang="en-US" sz="900"/>
            <a:t>建築確認申請の有無：事業所開設に伴い、建築確認申請又は計画通知を伴う場合は、「はい」の□欄をチェックしてください。</a:t>
          </a:r>
          <a:endParaRPr kumimoji="1" lang="en-US" altLang="ja-JP" sz="900"/>
        </a:p>
      </xdr:txBody>
    </xdr:sp>
    <xdr:clientData/>
  </xdr:oneCellAnchor>
  <xdr:oneCellAnchor>
    <xdr:from>
      <xdr:col>39</xdr:col>
      <xdr:colOff>0</xdr:colOff>
      <xdr:row>24</xdr:row>
      <xdr:rowOff>0</xdr:rowOff>
    </xdr:from>
    <xdr:ext cx="5304733" cy="2348913"/>
    <xdr:sp macro="" textlink="">
      <xdr:nvSpPr>
        <xdr:cNvPr id="47" name="テキスト ボックス 46"/>
        <xdr:cNvSpPr txBox="1"/>
      </xdr:nvSpPr>
      <xdr:spPr>
        <a:xfrm>
          <a:off x="6927850" y="5956300"/>
          <a:ext cx="5304733" cy="23489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「３　消防法令の適合」</a:t>
          </a:r>
          <a:endParaRPr kumimoji="1" lang="en-US" altLang="ja-JP" sz="1100"/>
        </a:p>
        <a:p>
          <a:r>
            <a:rPr kumimoji="1" lang="ja-JP" altLang="en-US" sz="900"/>
            <a:t>相談者：消防と協議を行う方の情報を記入してください。</a:t>
          </a:r>
          <a:endParaRPr kumimoji="1" lang="en-US" altLang="ja-JP" sz="900"/>
        </a:p>
        <a:p>
          <a:r>
            <a:rPr kumimoji="1" lang="ja-JP" altLang="en-US" sz="900"/>
            <a:t>　　　　協議を行う方が、上記１の担当者と同一の場合は「相談日」のみ記入してください。</a:t>
          </a:r>
          <a:r>
            <a:rPr kumimoji="1" lang="en-US" altLang="ja-JP" sz="900"/>
            <a:t/>
          </a:r>
          <a:br>
            <a:rPr kumimoji="1" lang="en-US" altLang="ja-JP" sz="900"/>
          </a:br>
          <a:endParaRPr kumimoji="1" lang="en-US" altLang="ja-JP" sz="900"/>
        </a:p>
        <a:p>
          <a:r>
            <a:rPr kumimoji="1" lang="ja-JP" altLang="en-US" sz="900"/>
            <a:t>消防法上の用途以下の項目については、消防の担当者と協議しながら記入又は該当する項目の</a:t>
          </a:r>
          <a:r>
            <a:rPr kumimoji="1" lang="en-US" altLang="ja-JP" sz="900"/>
            <a:t/>
          </a:r>
          <a:br>
            <a:rPr kumimoji="1" lang="en-US" altLang="ja-JP" sz="900"/>
          </a:br>
          <a:r>
            <a:rPr kumimoji="1" lang="ja-JP" altLang="en-US" sz="900"/>
            <a:t>□欄をチェックしてください。</a:t>
          </a:r>
          <a:r>
            <a:rPr kumimoji="1" lang="en-US" altLang="ja-JP" sz="900"/>
            <a:t/>
          </a:r>
          <a:br>
            <a:rPr kumimoji="1" lang="en-US" altLang="ja-JP" sz="900"/>
          </a:br>
          <a:r>
            <a:rPr kumimoji="1" lang="en-US" altLang="ja-JP" sz="900"/>
            <a:t/>
          </a:r>
          <a:br>
            <a:rPr kumimoji="1" lang="en-US" altLang="ja-JP" sz="900"/>
          </a:br>
          <a:r>
            <a:rPr kumimoji="1" lang="ja-JP" altLang="en-US" sz="900"/>
            <a:t>●次の資料又は項目は、消防との協議には必ず必要となるため、事前に準備、調査してください</a:t>
          </a:r>
          <a:endParaRPr kumimoji="1" lang="en-US" altLang="ja-JP" sz="900"/>
        </a:p>
        <a:p>
          <a:r>
            <a:rPr kumimoji="1" lang="ja-JP" altLang="en-US" sz="900"/>
            <a:t>　・各階平面図（建物の一部に入居する場合は平面図に入居する部分を図示）</a:t>
          </a:r>
          <a:endParaRPr kumimoji="1" lang="en-US" altLang="ja-JP" sz="900"/>
        </a:p>
        <a:p>
          <a:r>
            <a:rPr kumimoji="1" lang="ja-JP" altLang="en-US" sz="900"/>
            <a:t>　・建物構造、延べ面積、各階床面積</a:t>
          </a:r>
          <a:r>
            <a:rPr kumimoji="1" lang="en-US" altLang="ja-JP" sz="900"/>
            <a:t/>
          </a:r>
          <a:br>
            <a:rPr kumimoji="1" lang="en-US" altLang="ja-JP" sz="900"/>
          </a:br>
          <a:r>
            <a:rPr kumimoji="1" lang="ja-JP" altLang="en-US" sz="900"/>
            <a:t>　・既存建物の一部に入居する場合は、入居する部分の面積</a:t>
          </a:r>
          <a:endParaRPr kumimoji="1" lang="en-US" altLang="ja-JP" sz="900"/>
        </a:p>
        <a:p>
          <a:r>
            <a:rPr kumimoji="1" lang="ja-JP" altLang="en-US" sz="900"/>
            <a:t>　・既存の建物に入居する建物に現在設置している消防用設備等の設置状況、点検実施状況</a:t>
          </a:r>
          <a:endParaRPr kumimoji="1" lang="en-US" altLang="ja-JP" sz="900"/>
        </a:p>
      </xdr:txBody>
    </xdr:sp>
    <xdr:clientData/>
  </xdr:oneCellAnchor>
  <xdr:oneCellAnchor>
    <xdr:from>
      <xdr:col>39</xdr:col>
      <xdr:colOff>0</xdr:colOff>
      <xdr:row>38</xdr:row>
      <xdr:rowOff>50800</xdr:rowOff>
    </xdr:from>
    <xdr:ext cx="5304733" cy="1144096"/>
    <xdr:sp macro="" textlink="">
      <xdr:nvSpPr>
        <xdr:cNvPr id="48" name="テキスト ボックス 47"/>
        <xdr:cNvSpPr txBox="1"/>
      </xdr:nvSpPr>
      <xdr:spPr>
        <a:xfrm>
          <a:off x="6927850" y="9296400"/>
          <a:ext cx="5304733" cy="114409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●その他の確認事項</a:t>
          </a:r>
          <a:endParaRPr kumimoji="1" lang="en-US" altLang="ja-JP" sz="1100"/>
        </a:p>
        <a:p>
          <a:r>
            <a:rPr kumimoji="1" lang="ja-JP" altLang="en-US" sz="1100"/>
            <a:t>　</a:t>
          </a:r>
          <a:r>
            <a:rPr kumimoji="1" lang="ja-JP" altLang="en-US" sz="900"/>
            <a:t>・</a:t>
          </a:r>
          <a:r>
            <a:rPr kumimoji="1" lang="ja-JP" altLang="en-US" sz="900">
              <a:latin typeface="+mn-ea"/>
              <a:ea typeface="+mn-ea"/>
            </a:rPr>
            <a:t>福祉施設が入居することにより階段の竪穴区画等建築基準法に抵触する場合があるので、</a:t>
          </a:r>
          <a:endParaRPr kumimoji="1" lang="en-US" altLang="ja-JP" sz="900">
            <a:latin typeface="+mn-ea"/>
            <a:ea typeface="+mn-ea"/>
          </a:endParaRPr>
        </a:p>
        <a:p>
          <a:r>
            <a:rPr kumimoji="1" lang="ja-JP" altLang="en-US" sz="900">
              <a:latin typeface="+mn-ea"/>
              <a:ea typeface="+mn-ea"/>
            </a:rPr>
            <a:t>　　建築士に建築基準法の適合について確認してください。</a:t>
          </a:r>
          <a:endParaRPr kumimoji="1" lang="en-US" altLang="ja-JP" sz="900">
            <a:latin typeface="+mn-ea"/>
            <a:ea typeface="+mn-ea"/>
          </a:endParaRPr>
        </a:p>
        <a:p>
          <a:r>
            <a:rPr kumimoji="1" lang="ja-JP" altLang="en-US" sz="900"/>
            <a:t>　・建物の一部に入居する場合は、防火管理者の選任方法、消防用設備等の点検実施方法等</a:t>
          </a:r>
          <a:r>
            <a:rPr kumimoji="1" lang="en-US" altLang="ja-JP" sz="900"/>
            <a:t/>
          </a:r>
          <a:br>
            <a:rPr kumimoji="1" lang="en-US" altLang="ja-JP" sz="900"/>
          </a:br>
          <a:r>
            <a:rPr kumimoji="1" lang="ja-JP" altLang="en-US" sz="900"/>
            <a:t>　　について、建物関係者との協議が必要な場合があります。</a:t>
          </a:r>
          <a:endParaRPr kumimoji="1" lang="en-US" altLang="ja-JP" sz="900"/>
        </a:p>
      </xdr:txBody>
    </xdr:sp>
    <xdr:clientData/>
  </xdr:oneCellAnchor>
  <xdr:oneCellAnchor>
    <xdr:from>
      <xdr:col>40</xdr:col>
      <xdr:colOff>0</xdr:colOff>
      <xdr:row>63</xdr:row>
      <xdr:rowOff>0</xdr:rowOff>
    </xdr:from>
    <xdr:ext cx="5304733" cy="1487587"/>
    <xdr:sp macro="" textlink="">
      <xdr:nvSpPr>
        <xdr:cNvPr id="49" name="テキスト ボックス 48"/>
        <xdr:cNvSpPr txBox="1"/>
      </xdr:nvSpPr>
      <xdr:spPr>
        <a:xfrm>
          <a:off x="7248071" y="13552714"/>
          <a:ext cx="5304733" cy="14875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●お問い合わせ先について</a:t>
          </a:r>
          <a:endParaRPr kumimoji="1" lang="en-US" altLang="ja-JP" sz="1100"/>
        </a:p>
        <a:p>
          <a:r>
            <a:rPr kumimoji="1" lang="ja-JP" altLang="en-US" sz="900"/>
            <a:t>消防法令の適合に関する問い合わせ先は、事業所の開設の際、「確認申請又は計画通知を伴う」場合は、消防局予防部査察課設備指導係が、</a:t>
          </a:r>
          <a:r>
            <a:rPr kumimoji="1" lang="ja-JP" altLang="ja-JP" sz="900">
              <a:solidFill>
                <a:schemeClr val="tx1"/>
              </a:solidFill>
              <a:effectLst/>
              <a:latin typeface="+mn-lt"/>
              <a:ea typeface="+mn-ea"/>
              <a:cs typeface="+mn-cs"/>
            </a:rPr>
            <a:t>「確認申請又は計画通知を伴</a:t>
          </a:r>
          <a:r>
            <a:rPr kumimoji="1" lang="ja-JP" altLang="en-US" sz="900">
              <a:solidFill>
                <a:schemeClr val="tx1"/>
              </a:solidFill>
              <a:effectLst/>
              <a:latin typeface="+mn-lt"/>
              <a:ea typeface="+mn-ea"/>
              <a:cs typeface="+mn-cs"/>
            </a:rPr>
            <a:t>わない</a:t>
          </a:r>
          <a:r>
            <a:rPr kumimoji="1" lang="ja-JP"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場合は、開設する事業所の所在地を管轄する消防署となります。</a:t>
          </a:r>
          <a:endParaRPr kumimoji="1" lang="en-US" altLang="ja-JP" sz="900">
            <a:solidFill>
              <a:schemeClr val="tx1"/>
            </a:solidFill>
            <a:effectLst/>
            <a:latin typeface="+mn-lt"/>
            <a:ea typeface="+mn-ea"/>
            <a:cs typeface="+mn-cs"/>
          </a:endParaRPr>
        </a:p>
        <a:p>
          <a:r>
            <a:rPr kumimoji="1" lang="ja-JP" altLang="en-US" sz="900">
              <a:solidFill>
                <a:schemeClr val="tx1"/>
              </a:solidFill>
              <a:effectLst/>
              <a:latin typeface="+mn-lt"/>
              <a:ea typeface="+mn-ea"/>
              <a:cs typeface="+mn-cs"/>
            </a:rPr>
            <a:t>「３　消防法令の適合」の「確認申請又は計画通知を伴うもの」の「□はい」に✓した場合は、消防局予防部査察課設備指導係が、✓がない場合は、</a:t>
          </a:r>
          <a:r>
            <a:rPr kumimoji="1" lang="ja-JP" altLang="ja-JP" sz="900">
              <a:solidFill>
                <a:schemeClr val="tx1"/>
              </a:solidFill>
              <a:effectLst/>
              <a:latin typeface="+mn-lt"/>
              <a:ea typeface="+mn-ea"/>
              <a:cs typeface="+mn-cs"/>
            </a:rPr>
            <a:t>「２　開設する事業所の概要」</a:t>
          </a:r>
          <a:r>
            <a:rPr kumimoji="1" lang="ja-JP" altLang="en-US" sz="900">
              <a:solidFill>
                <a:schemeClr val="tx1"/>
              </a:solidFill>
              <a:effectLst/>
              <a:latin typeface="+mn-lt"/>
              <a:ea typeface="+mn-ea"/>
              <a:cs typeface="+mn-cs"/>
            </a:rPr>
            <a:t>欄の事業所の所在地を元に該当する問い合わせ先が表示されます。</a:t>
          </a:r>
          <a:endParaRPr kumimoji="1" lang="en-US" altLang="ja-JP" sz="600"/>
        </a:p>
      </xdr:txBody>
    </xdr:sp>
    <xdr:clientData/>
  </xdr:oneCellAnchor>
  <xdr:twoCellAnchor>
    <xdr:from>
      <xdr:col>1</xdr:col>
      <xdr:colOff>24423</xdr:colOff>
      <xdr:row>52</xdr:row>
      <xdr:rowOff>210038</xdr:rowOff>
    </xdr:from>
    <xdr:to>
      <xdr:col>38</xdr:col>
      <xdr:colOff>19539</xdr:colOff>
      <xdr:row>59</xdr:row>
      <xdr:rowOff>151424</xdr:rowOff>
    </xdr:to>
    <xdr:grpSp>
      <xdr:nvGrpSpPr>
        <xdr:cNvPr id="50" name="グループ化 49"/>
        <xdr:cNvGrpSpPr/>
      </xdr:nvGrpSpPr>
      <xdr:grpSpPr>
        <a:xfrm>
          <a:off x="202223" y="13011638"/>
          <a:ext cx="6567366" cy="1719386"/>
          <a:chOff x="200269" y="12997961"/>
          <a:chExt cx="6496539" cy="1719386"/>
        </a:xfrm>
      </xdr:grpSpPr>
      <xdr:sp macro="" textlink="">
        <xdr:nvSpPr>
          <xdr:cNvPr id="51" name="角丸四角形 50"/>
          <xdr:cNvSpPr/>
        </xdr:nvSpPr>
        <xdr:spPr>
          <a:xfrm>
            <a:off x="200269" y="13164039"/>
            <a:ext cx="6496539" cy="155330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rPr>
              <a:t>　協議開始から使用開始検査までには、一定の期間を要するため、手続きはできるだけ早めに</a:t>
            </a:r>
            <a:endParaRPr kumimoji="1" lang="en-US" altLang="ja-JP" sz="1100" baseline="0">
              <a:solidFill>
                <a:sysClr val="windowText" lastClr="000000"/>
              </a:solidFill>
            </a:endParaRPr>
          </a:p>
          <a:p>
            <a:pPr algn="l"/>
            <a:r>
              <a:rPr kumimoji="1" lang="ja-JP" altLang="en-US" sz="1100" baseline="0">
                <a:solidFill>
                  <a:sysClr val="windowText" lastClr="000000"/>
                </a:solidFill>
              </a:rPr>
              <a:t>行ってください。</a:t>
            </a:r>
            <a:endParaRPr kumimoji="1" lang="en-US" altLang="ja-JP" sz="1100" baseline="0">
              <a:solidFill>
                <a:sysClr val="windowText" lastClr="000000"/>
              </a:solidFill>
            </a:endParaRPr>
          </a:p>
          <a:p>
            <a:pPr algn="l"/>
            <a:r>
              <a:rPr kumimoji="1" lang="ja-JP" altLang="en-US" sz="1100" baseline="0">
                <a:solidFill>
                  <a:sysClr val="windowText" lastClr="000000"/>
                </a:solidFill>
              </a:rPr>
              <a:t>　消防局から福祉局へ消防法令に適合している旨の連絡（使用開始検査の結果の通知）が、</a:t>
            </a:r>
            <a:endParaRPr kumimoji="1" lang="en-US" altLang="ja-JP" sz="1100" baseline="0">
              <a:solidFill>
                <a:sysClr val="windowText" lastClr="000000"/>
              </a:solidFill>
            </a:endParaRPr>
          </a:p>
          <a:p>
            <a:pPr algn="l"/>
            <a:r>
              <a:rPr kumimoji="1" lang="ja-JP" altLang="en-US" sz="1100" baseline="0">
                <a:solidFill>
                  <a:sysClr val="windowText" lastClr="000000"/>
                </a:solidFill>
              </a:rPr>
              <a:t>指定希望月の前月</a:t>
            </a:r>
            <a:r>
              <a:rPr kumimoji="1" lang="en-US" altLang="ja-JP" sz="1100" baseline="0">
                <a:solidFill>
                  <a:sysClr val="windowText" lastClr="000000"/>
                </a:solidFill>
                <a:latin typeface="+mn-ea"/>
                <a:ea typeface="+mn-ea"/>
              </a:rPr>
              <a:t>10</a:t>
            </a:r>
            <a:r>
              <a:rPr kumimoji="1" lang="ja-JP" altLang="en-US" sz="1100" baseline="0">
                <a:solidFill>
                  <a:sysClr val="windowText" lastClr="000000"/>
                </a:solidFill>
              </a:rPr>
              <a:t>日までに完了しなければ、指定希望月に障害福祉事業者としての指定を</a:t>
            </a:r>
            <a:r>
              <a:rPr kumimoji="1" lang="en-US" altLang="ja-JP" sz="1100" baseline="0">
                <a:solidFill>
                  <a:sysClr val="windowText" lastClr="000000"/>
                </a:solidFill>
              </a:rPr>
              <a:t/>
            </a:r>
            <a:br>
              <a:rPr kumimoji="1" lang="en-US" altLang="ja-JP" sz="1100" baseline="0">
                <a:solidFill>
                  <a:sysClr val="windowText" lastClr="000000"/>
                </a:solidFill>
              </a:rPr>
            </a:br>
            <a:r>
              <a:rPr kumimoji="1" lang="ja-JP" altLang="en-US" sz="1100" baseline="0">
                <a:solidFill>
                  <a:sysClr val="windowText" lastClr="000000"/>
                </a:solidFill>
              </a:rPr>
              <a:t>受けることはできません。</a:t>
            </a:r>
            <a:endParaRPr kumimoji="1" lang="en-US" altLang="ja-JP" sz="1100">
              <a:solidFill>
                <a:sysClr val="windowText" lastClr="000000"/>
              </a:solidFill>
            </a:endParaRPr>
          </a:p>
        </xdr:txBody>
      </xdr:sp>
      <xdr:sp macro="" textlink="">
        <xdr:nvSpPr>
          <xdr:cNvPr id="52" name="テキスト ボックス 51"/>
          <xdr:cNvSpPr txBox="1"/>
        </xdr:nvSpPr>
        <xdr:spPr>
          <a:xfrm>
            <a:off x="468924" y="12997961"/>
            <a:ext cx="215956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n-ea"/>
                <a:ea typeface="+mn-ea"/>
              </a:rPr>
              <a:t>【</a:t>
            </a:r>
            <a:r>
              <a:rPr kumimoji="1" lang="ja-JP" altLang="en-US" sz="1100" b="1">
                <a:solidFill>
                  <a:srgbClr val="FF0000"/>
                </a:solidFill>
                <a:latin typeface="+mn-ea"/>
                <a:ea typeface="+mn-ea"/>
              </a:rPr>
              <a:t>重要</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福祉局からのお知らせ</a:t>
            </a:r>
          </a:p>
        </xdr:txBody>
      </xdr:sp>
    </xdr:grpSp>
    <xdr:clientData/>
  </xdr:twoCellAnchor>
  <xdr:twoCellAnchor editAs="oneCell">
    <xdr:from>
      <xdr:col>0</xdr:col>
      <xdr:colOff>179293</xdr:colOff>
      <xdr:row>12</xdr:row>
      <xdr:rowOff>0</xdr:rowOff>
    </xdr:from>
    <xdr:to>
      <xdr:col>37</xdr:col>
      <xdr:colOff>171823</xdr:colOff>
      <xdr:row>22</xdr:row>
      <xdr:rowOff>21665</xdr:rowOff>
    </xdr:to>
    <xdr:pic>
      <xdr:nvPicPr>
        <xdr:cNvPr id="53" name="図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3" y="2980765"/>
          <a:ext cx="6618942"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57150</xdr:colOff>
      <xdr:row>0</xdr:row>
      <xdr:rowOff>241300</xdr:rowOff>
    </xdr:from>
    <xdr:ext cx="3588529" cy="542841"/>
    <xdr:sp macro="" textlink="">
      <xdr:nvSpPr>
        <xdr:cNvPr id="55" name="テキスト ボックス 54"/>
        <xdr:cNvSpPr txBox="1"/>
      </xdr:nvSpPr>
      <xdr:spPr>
        <a:xfrm>
          <a:off x="3079750" y="241300"/>
          <a:ext cx="3588529"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solidFill>
                <a:srgbClr val="FF0000"/>
              </a:solidFill>
            </a:rPr>
            <a:t>別シートの記入例を参考に下記１及び２の項目を入力した上で、管轄消防署又は消防局予防部査察課設備指導係に事前協議の予約を行ってください。</a:t>
          </a:r>
          <a:r>
            <a:rPr kumimoji="1" lang="en-US" altLang="ja-JP" sz="700">
              <a:solidFill>
                <a:srgbClr val="FF0000"/>
              </a:solidFill>
            </a:rPr>
            <a:t/>
          </a:r>
          <a:br>
            <a:rPr kumimoji="1" lang="en-US" altLang="ja-JP" sz="700">
              <a:solidFill>
                <a:srgbClr val="FF0000"/>
              </a:solidFill>
            </a:rPr>
          </a:br>
          <a:r>
            <a:rPr kumimoji="1" lang="ja-JP" altLang="en-US" sz="700">
              <a:solidFill>
                <a:srgbClr val="FF0000"/>
              </a:solidFill>
            </a:rPr>
            <a:t>各階平面図は必須です。事前協議の際は、必ずご持参願います。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271952</xdr:colOff>
      <xdr:row>2</xdr:row>
      <xdr:rowOff>188493</xdr:rowOff>
    </xdr:from>
    <xdr:to>
      <xdr:col>11</xdr:col>
      <xdr:colOff>450391</xdr:colOff>
      <xdr:row>24</xdr:row>
      <xdr:rowOff>189871</xdr:rowOff>
    </xdr:to>
    <xdr:sp macro="" textlink="">
      <xdr:nvSpPr>
        <xdr:cNvPr id="2" name="Shape 0"/>
        <xdr:cNvSpPr/>
      </xdr:nvSpPr>
      <xdr:spPr>
        <a:xfrm>
          <a:off x="3562407" y="650311"/>
          <a:ext cx="4126984" cy="5081378"/>
        </a:xfrm>
        <a:prstGeom prst="rect">
          <a:avLst/>
        </a:prstGeom>
        <a:solidFill>
          <a:srgbClr val="FBEEDD"/>
        </a:solidFill>
        <a:ln/>
      </xdr:spPr>
      <xdr:txBody>
        <a:bodyPr wrap="square"/>
        <a:lstStyle/>
        <a:p>
          <a:endParaRPr lang="ja-JP" altLang="en-US"/>
        </a:p>
      </xdr:txBody>
    </xdr:sp>
    <xdr:clientData/>
  </xdr:twoCellAnchor>
  <xdr:twoCellAnchor>
    <xdr:from>
      <xdr:col>0</xdr:col>
      <xdr:colOff>0</xdr:colOff>
      <xdr:row>2</xdr:row>
      <xdr:rowOff>101178</xdr:rowOff>
    </xdr:from>
    <xdr:to>
      <xdr:col>0</xdr:col>
      <xdr:colOff>16572</xdr:colOff>
      <xdr:row>29</xdr:row>
      <xdr:rowOff>80159</xdr:rowOff>
    </xdr:to>
    <xdr:sp macro="" textlink="">
      <xdr:nvSpPr>
        <xdr:cNvPr id="3" name="Shape 1"/>
        <xdr:cNvSpPr/>
      </xdr:nvSpPr>
      <xdr:spPr>
        <a:xfrm>
          <a:off x="0" y="558378"/>
          <a:ext cx="16572" cy="6151181"/>
        </a:xfrm>
        <a:prstGeom prst="rect">
          <a:avLst/>
        </a:prstGeom>
        <a:solidFill>
          <a:srgbClr val="003D73"/>
        </a:solidFill>
        <a:ln w="13708">
          <a:solidFill>
            <a:srgbClr val="003D73">
              <a:alpha val="0"/>
            </a:srgbClr>
          </a:solidFill>
          <a:prstDash val="solid"/>
        </a:ln>
      </xdr:spPr>
      <xdr:txBody>
        <a:bodyPr wrap="square"/>
        <a:lstStyle/>
        <a:p>
          <a:endParaRPr lang="ja-JP" altLang="en-US"/>
        </a:p>
      </xdr:txBody>
    </xdr:sp>
    <xdr:clientData/>
  </xdr:twoCellAnchor>
  <xdr:twoCellAnchor>
    <xdr:from>
      <xdr:col>0</xdr:col>
      <xdr:colOff>62715</xdr:colOff>
      <xdr:row>2</xdr:row>
      <xdr:rowOff>170424</xdr:rowOff>
    </xdr:from>
    <xdr:to>
      <xdr:col>5</xdr:col>
      <xdr:colOff>144823</xdr:colOff>
      <xdr:row>24</xdr:row>
      <xdr:rowOff>171802</xdr:rowOff>
    </xdr:to>
    <xdr:sp macro="" textlink="">
      <xdr:nvSpPr>
        <xdr:cNvPr id="4" name="Shape 2"/>
        <xdr:cNvSpPr/>
      </xdr:nvSpPr>
      <xdr:spPr>
        <a:xfrm>
          <a:off x="62715" y="632242"/>
          <a:ext cx="3372563" cy="5081378"/>
        </a:xfrm>
        <a:prstGeom prst="rect">
          <a:avLst/>
        </a:prstGeom>
        <a:solidFill>
          <a:srgbClr val="D9E7F5"/>
        </a:solidFill>
        <a:ln/>
      </xdr:spPr>
      <xdr:txBody>
        <a:bodyPr wrap="square"/>
        <a:lstStyle/>
        <a:p>
          <a:endParaRPr lang="ja-JP" altLang="en-US"/>
        </a:p>
      </xdr:txBody>
    </xdr:sp>
    <xdr:clientData/>
  </xdr:twoCellAnchor>
  <xdr:twoCellAnchor>
    <xdr:from>
      <xdr:col>5</xdr:col>
      <xdr:colOff>202303</xdr:colOff>
      <xdr:row>2</xdr:row>
      <xdr:rowOff>165158</xdr:rowOff>
    </xdr:from>
    <xdr:to>
      <xdr:col>5</xdr:col>
      <xdr:colOff>218875</xdr:colOff>
      <xdr:row>24</xdr:row>
      <xdr:rowOff>166536</xdr:rowOff>
    </xdr:to>
    <xdr:sp macro="" textlink="">
      <xdr:nvSpPr>
        <xdr:cNvPr id="5" name="Shape 3"/>
        <xdr:cNvSpPr/>
      </xdr:nvSpPr>
      <xdr:spPr>
        <a:xfrm>
          <a:off x="3492758" y="626976"/>
          <a:ext cx="16572" cy="5081378"/>
        </a:xfrm>
        <a:prstGeom prst="rect">
          <a:avLst/>
        </a:prstGeom>
        <a:solidFill>
          <a:srgbClr val="003D73"/>
        </a:solidFill>
        <a:ln w="13708">
          <a:solidFill>
            <a:srgbClr val="003D73">
              <a:alpha val="0"/>
            </a:srgbClr>
          </a:solidFill>
          <a:prstDash val="solid"/>
        </a:ln>
      </xdr:spPr>
      <xdr:txBody>
        <a:bodyPr wrap="square"/>
        <a:lstStyle/>
        <a:p>
          <a:endParaRPr lang="ja-JP" altLang="en-US"/>
        </a:p>
      </xdr:txBody>
    </xdr:sp>
    <xdr:clientData/>
  </xdr:twoCellAnchor>
  <xdr:twoCellAnchor>
    <xdr:from>
      <xdr:col>11</xdr:col>
      <xdr:colOff>600001</xdr:colOff>
      <xdr:row>2</xdr:row>
      <xdr:rowOff>171804</xdr:rowOff>
    </xdr:from>
    <xdr:to>
      <xdr:col>14</xdr:col>
      <xdr:colOff>423334</xdr:colOff>
      <xdr:row>24</xdr:row>
      <xdr:rowOff>173182</xdr:rowOff>
    </xdr:to>
    <xdr:sp macro="" textlink="">
      <xdr:nvSpPr>
        <xdr:cNvPr id="6" name="Shape 4"/>
        <xdr:cNvSpPr/>
      </xdr:nvSpPr>
      <xdr:spPr>
        <a:xfrm>
          <a:off x="7839001" y="633622"/>
          <a:ext cx="1566697" cy="5081378"/>
        </a:xfrm>
        <a:prstGeom prst="rect">
          <a:avLst/>
        </a:prstGeom>
        <a:solidFill>
          <a:srgbClr val="E6F1EB"/>
        </a:solidFill>
        <a:ln/>
      </xdr:spPr>
      <xdr:txBody>
        <a:bodyPr wrap="square"/>
        <a:lstStyle/>
        <a:p>
          <a:endParaRPr lang="ja-JP" altLang="en-US"/>
        </a:p>
      </xdr:txBody>
    </xdr:sp>
    <xdr:clientData/>
  </xdr:twoCellAnchor>
  <xdr:twoCellAnchor>
    <xdr:from>
      <xdr:col>11</xdr:col>
      <xdr:colOff>504403</xdr:colOff>
      <xdr:row>2</xdr:row>
      <xdr:rowOff>109154</xdr:rowOff>
    </xdr:from>
    <xdr:to>
      <xdr:col>11</xdr:col>
      <xdr:colOff>553750</xdr:colOff>
      <xdr:row>24</xdr:row>
      <xdr:rowOff>110532</xdr:rowOff>
    </xdr:to>
    <xdr:sp macro="" textlink="">
      <xdr:nvSpPr>
        <xdr:cNvPr id="7" name="Shape 5"/>
        <xdr:cNvSpPr/>
      </xdr:nvSpPr>
      <xdr:spPr>
        <a:xfrm>
          <a:off x="7743403" y="570972"/>
          <a:ext cx="49347" cy="5081378"/>
        </a:xfrm>
        <a:prstGeom prst="rect">
          <a:avLst/>
        </a:prstGeom>
        <a:solidFill>
          <a:srgbClr val="1F6B47"/>
        </a:solidFill>
        <a:ln w="13708">
          <a:solidFill>
            <a:srgbClr val="1F6B47">
              <a:alpha val="0"/>
            </a:srgbClr>
          </a:solidFill>
          <a:prstDash val="solid"/>
        </a:ln>
      </xdr:spPr>
      <xdr:txBody>
        <a:bodyPr wrap="square"/>
        <a:lstStyle/>
        <a:p>
          <a:endParaRPr lang="ja-JP" altLang="en-US"/>
        </a:p>
      </xdr:txBody>
    </xdr:sp>
    <xdr:clientData/>
  </xdr:twoCellAnchor>
  <xdr:twoCellAnchor>
    <xdr:from>
      <xdr:col>1</xdr:col>
      <xdr:colOff>64629</xdr:colOff>
      <xdr:row>3</xdr:row>
      <xdr:rowOff>151754</xdr:rowOff>
    </xdr:from>
    <xdr:to>
      <xdr:col>4</xdr:col>
      <xdr:colOff>199375</xdr:colOff>
      <xdr:row>5</xdr:row>
      <xdr:rowOff>149372</xdr:rowOff>
    </xdr:to>
    <xdr:sp macro="" textlink="">
      <xdr:nvSpPr>
        <xdr:cNvPr id="8" name="Shape 6"/>
        <xdr:cNvSpPr/>
      </xdr:nvSpPr>
      <xdr:spPr>
        <a:xfrm>
          <a:off x="725029" y="837554"/>
          <a:ext cx="2115946" cy="454818"/>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clientData/>
  </xdr:twoCellAnchor>
  <xdr:twoCellAnchor>
    <xdr:from>
      <xdr:col>3</xdr:col>
      <xdr:colOff>476864</xdr:colOff>
      <xdr:row>3</xdr:row>
      <xdr:rowOff>182522</xdr:rowOff>
    </xdr:from>
    <xdr:to>
      <xdr:col>4</xdr:col>
      <xdr:colOff>134016</xdr:colOff>
      <xdr:row>4</xdr:row>
      <xdr:rowOff>90422</xdr:rowOff>
    </xdr:to>
    <xdr:sp macro="" textlink="">
      <xdr:nvSpPr>
        <xdr:cNvPr id="9" name="Shape 7"/>
        <xdr:cNvSpPr/>
      </xdr:nvSpPr>
      <xdr:spPr>
        <a:xfrm>
          <a:off x="2458064" y="868322"/>
          <a:ext cx="317552" cy="1365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clientData/>
  </xdr:twoCellAnchor>
  <xdr:twoCellAnchor>
    <xdr:from>
      <xdr:col>3</xdr:col>
      <xdr:colOff>495357</xdr:colOff>
      <xdr:row>3</xdr:row>
      <xdr:rowOff>189074</xdr:rowOff>
    </xdr:from>
    <xdr:to>
      <xdr:col>4</xdr:col>
      <xdr:colOff>152509</xdr:colOff>
      <xdr:row>4</xdr:row>
      <xdr:rowOff>96974</xdr:rowOff>
    </xdr:to>
    <xdr:sp macro="" textlink="">
      <xdr:nvSpPr>
        <xdr:cNvPr id="10" name="Text 8"/>
        <xdr:cNvSpPr/>
      </xdr:nvSpPr>
      <xdr:spPr>
        <a:xfrm>
          <a:off x="2476557" y="874874"/>
          <a:ext cx="317552" cy="1365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clientData/>
  </xdr:twoCellAnchor>
  <xdr:twoCellAnchor>
    <xdr:from>
      <xdr:col>1</xdr:col>
      <xdr:colOff>158019</xdr:colOff>
      <xdr:row>3</xdr:row>
      <xdr:rowOff>194534</xdr:rowOff>
    </xdr:from>
    <xdr:to>
      <xdr:col>4</xdr:col>
      <xdr:colOff>125971</xdr:colOff>
      <xdr:row>4</xdr:row>
      <xdr:rowOff>96974</xdr:rowOff>
    </xdr:to>
    <xdr:sp macro="" textlink="">
      <xdr:nvSpPr>
        <xdr:cNvPr id="11" name="Text 9"/>
        <xdr:cNvSpPr txBox="1"/>
      </xdr:nvSpPr>
      <xdr:spPr>
        <a:xfrm>
          <a:off x="818419" y="880334"/>
          <a:ext cx="1949152"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① </a:t>
          </a:r>
          <a:r>
            <a:rPr lang="en-US" sz="702" b="1">
              <a:solidFill>
                <a:srgbClr val="003D73"/>
              </a:solidFill>
              <a:latin typeface="Yu Gothic" pitchFamily="34" charset="0"/>
              <a:ea typeface="Yu Gothic" pitchFamily="34" charset="-122"/>
              <a:cs typeface="Yu Gothic" pitchFamily="34" charset="-120"/>
            </a:rPr>
            <a:t>消防と協議</a:t>
          </a:r>
          <a:endParaRPr lang="en-US" sz="702"/>
        </a:p>
      </xdr:txBody>
    </xdr:sp>
    <xdr:clientData/>
  </xdr:twoCellAnchor>
  <xdr:twoCellAnchor>
    <xdr:from>
      <xdr:col>1</xdr:col>
      <xdr:colOff>150862</xdr:colOff>
      <xdr:row>4</xdr:row>
      <xdr:rowOff>177301</xdr:rowOff>
    </xdr:from>
    <xdr:to>
      <xdr:col>4</xdr:col>
      <xdr:colOff>118814</xdr:colOff>
      <xdr:row>5</xdr:row>
      <xdr:rowOff>68275</xdr:rowOff>
    </xdr:to>
    <xdr:sp macro="" textlink="">
      <xdr:nvSpPr>
        <xdr:cNvPr id="12" name="Text 10"/>
        <xdr:cNvSpPr txBox="1"/>
      </xdr:nvSpPr>
      <xdr:spPr>
        <a:xfrm>
          <a:off x="811262" y="1091701"/>
          <a:ext cx="1949152" cy="119574"/>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85">
              <a:solidFill>
                <a:srgbClr val="1F2937"/>
              </a:solidFill>
              <a:latin typeface="Yu Gothic" pitchFamily="34" charset="0"/>
              <a:ea typeface="Yu Gothic" pitchFamily="34" charset="-122"/>
              <a:cs typeface="Yu Gothic" pitchFamily="34" charset="-120"/>
            </a:rPr>
            <a:t>申請者が消防署と事前協議を行う。</a:t>
          </a:r>
          <a:endParaRPr lang="en-US" sz="585"/>
        </a:p>
      </xdr:txBody>
    </xdr:sp>
    <xdr:clientData/>
  </xdr:twoCellAnchor>
  <xdr:twoCellAnchor>
    <xdr:from>
      <xdr:col>1</xdr:col>
      <xdr:colOff>81483</xdr:colOff>
      <xdr:row>6</xdr:row>
      <xdr:rowOff>202227</xdr:rowOff>
    </xdr:from>
    <xdr:to>
      <xdr:col>4</xdr:col>
      <xdr:colOff>216229</xdr:colOff>
      <xdr:row>8</xdr:row>
      <xdr:rowOff>199845</xdr:rowOff>
    </xdr:to>
    <xdr:sp macro="" textlink="">
      <xdr:nvSpPr>
        <xdr:cNvPr id="13" name="Shape 11"/>
        <xdr:cNvSpPr/>
      </xdr:nvSpPr>
      <xdr:spPr>
        <a:xfrm>
          <a:off x="741883" y="1573827"/>
          <a:ext cx="2115946" cy="454818"/>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clientData/>
  </xdr:twoCellAnchor>
  <xdr:twoCellAnchor>
    <xdr:from>
      <xdr:col>3</xdr:col>
      <xdr:colOff>516749</xdr:colOff>
      <xdr:row>7</xdr:row>
      <xdr:rowOff>7952</xdr:rowOff>
    </xdr:from>
    <xdr:to>
      <xdr:col>4</xdr:col>
      <xdr:colOff>173901</xdr:colOff>
      <xdr:row>7</xdr:row>
      <xdr:rowOff>144452</xdr:rowOff>
    </xdr:to>
    <xdr:sp macro="" textlink="">
      <xdr:nvSpPr>
        <xdr:cNvPr id="14" name="Shape 12"/>
        <xdr:cNvSpPr/>
      </xdr:nvSpPr>
      <xdr:spPr>
        <a:xfrm>
          <a:off x="2497949" y="1608152"/>
          <a:ext cx="317552" cy="1365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clientData/>
  </xdr:twoCellAnchor>
  <xdr:twoCellAnchor>
    <xdr:from>
      <xdr:col>1</xdr:col>
      <xdr:colOff>176360</xdr:colOff>
      <xdr:row>7</xdr:row>
      <xdr:rowOff>4628</xdr:rowOff>
    </xdr:from>
    <xdr:to>
      <xdr:col>4</xdr:col>
      <xdr:colOff>144312</xdr:colOff>
      <xdr:row>7</xdr:row>
      <xdr:rowOff>135668</xdr:rowOff>
    </xdr:to>
    <xdr:sp macro="" textlink="">
      <xdr:nvSpPr>
        <xdr:cNvPr id="15" name="Text 14"/>
        <xdr:cNvSpPr txBox="1"/>
      </xdr:nvSpPr>
      <xdr:spPr>
        <a:xfrm>
          <a:off x="836760" y="1604828"/>
          <a:ext cx="1949152"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② </a:t>
          </a:r>
          <a:r>
            <a:rPr lang="en-US" sz="702" b="1">
              <a:solidFill>
                <a:srgbClr val="003D73"/>
              </a:solidFill>
              <a:latin typeface="Yu Gothic" pitchFamily="34" charset="0"/>
              <a:ea typeface="Yu Gothic" pitchFamily="34" charset="-122"/>
              <a:cs typeface="Yu Gothic" pitchFamily="34" charset="-120"/>
            </a:rPr>
            <a:t>協議書を作成し提出</a:t>
          </a:r>
          <a:endParaRPr lang="en-US" sz="702"/>
        </a:p>
      </xdr:txBody>
    </xdr:sp>
    <xdr:clientData/>
  </xdr:twoCellAnchor>
  <xdr:twoCellAnchor>
    <xdr:from>
      <xdr:col>3</xdr:col>
      <xdr:colOff>463826</xdr:colOff>
      <xdr:row>6</xdr:row>
      <xdr:rowOff>223134</xdr:rowOff>
    </xdr:from>
    <xdr:to>
      <xdr:col>4</xdr:col>
      <xdr:colOff>134016</xdr:colOff>
      <xdr:row>7</xdr:row>
      <xdr:rowOff>193260</xdr:rowOff>
    </xdr:to>
    <xdr:sp macro="" textlink="">
      <xdr:nvSpPr>
        <xdr:cNvPr id="16" name="Text 13"/>
        <xdr:cNvSpPr/>
      </xdr:nvSpPr>
      <xdr:spPr>
        <a:xfrm>
          <a:off x="2451652" y="1581482"/>
          <a:ext cx="332799" cy="196517"/>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clientData/>
  </xdr:twoCellAnchor>
  <xdr:twoCellAnchor>
    <xdr:from>
      <xdr:col>1</xdr:col>
      <xdr:colOff>164880</xdr:colOff>
      <xdr:row>7</xdr:row>
      <xdr:rowOff>215281</xdr:rowOff>
    </xdr:from>
    <xdr:to>
      <xdr:col>4</xdr:col>
      <xdr:colOff>214923</xdr:colOff>
      <xdr:row>8</xdr:row>
      <xdr:rowOff>136770</xdr:rowOff>
    </xdr:to>
    <xdr:sp macro="" textlink="">
      <xdr:nvSpPr>
        <xdr:cNvPr id="17" name="Text 15"/>
        <xdr:cNvSpPr txBox="1"/>
      </xdr:nvSpPr>
      <xdr:spPr>
        <a:xfrm>
          <a:off x="824303" y="1822319"/>
          <a:ext cx="2028312" cy="151066"/>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申請者が協議書を作成し、消防へ</a:t>
          </a:r>
          <a:r>
            <a:rPr lang="ja-JP" altLang="en-US" sz="585" b="1">
              <a:solidFill>
                <a:srgbClr val="FF0000"/>
              </a:solidFill>
              <a:latin typeface="Yu Gothic" pitchFamily="34" charset="0"/>
              <a:ea typeface="Yu Gothic" pitchFamily="34" charset="-122"/>
              <a:cs typeface="Yu Gothic" pitchFamily="34" charset="-120"/>
            </a:rPr>
            <a:t>協議書の写しを提出</a:t>
          </a:r>
          <a:r>
            <a:rPr lang="ja-JP" altLang="en-US" sz="585">
              <a:solidFill>
                <a:srgbClr val="1F2937"/>
              </a:solidFill>
              <a:latin typeface="Yu Gothic" pitchFamily="34" charset="0"/>
              <a:ea typeface="Yu Gothic" pitchFamily="34" charset="-122"/>
              <a:cs typeface="Yu Gothic" pitchFamily="34" charset="-120"/>
            </a:rPr>
            <a:t>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clientData/>
  </xdr:twoCellAnchor>
  <xdr:twoCellAnchor>
    <xdr:from>
      <xdr:col>6</xdr:col>
      <xdr:colOff>72241</xdr:colOff>
      <xdr:row>6</xdr:row>
      <xdr:rowOff>116697</xdr:rowOff>
    </xdr:from>
    <xdr:to>
      <xdr:col>10</xdr:col>
      <xdr:colOff>540185</xdr:colOff>
      <xdr:row>8</xdr:row>
      <xdr:rowOff>228429</xdr:rowOff>
    </xdr:to>
    <xdr:grpSp>
      <xdr:nvGrpSpPr>
        <xdr:cNvPr id="18" name="グループ化 17"/>
        <xdr:cNvGrpSpPr/>
      </xdr:nvGrpSpPr>
      <xdr:grpSpPr>
        <a:xfrm>
          <a:off x="4028779" y="1494159"/>
          <a:ext cx="3105637" cy="570885"/>
          <a:chOff x="3365440" y="1647390"/>
          <a:chExt cx="3898304" cy="568932"/>
        </a:xfrm>
      </xdr:grpSpPr>
      <xdr:sp macro="" textlink="">
        <xdr:nvSpPr>
          <xdr:cNvPr id="95" name="Shape 16"/>
          <xdr:cNvSpPr/>
        </xdr:nvSpPr>
        <xdr:spPr>
          <a:xfrm>
            <a:off x="3365440" y="1647390"/>
            <a:ext cx="3898304" cy="568932"/>
          </a:xfrm>
          <a:prstGeom prst="roundRect">
            <a:avLst>
              <a:gd name="adj" fmla="val 6046"/>
            </a:avLst>
          </a:prstGeom>
          <a:solidFill>
            <a:srgbClr val="CDE3D6"/>
          </a:solidFill>
          <a:ln w="13708">
            <a:solidFill>
              <a:srgbClr val="1F6B47"/>
            </a:solidFill>
            <a:prstDash val="solid"/>
          </a:ln>
        </xdr:spPr>
        <xdr:txBody>
          <a:bodyPr wrap="square"/>
          <a:lstStyle/>
          <a:p>
            <a:endParaRPr lang="ja-JP" altLang="en-US"/>
          </a:p>
        </xdr:txBody>
      </xdr:sp>
      <xdr:sp macro="" textlink="">
        <xdr:nvSpPr>
          <xdr:cNvPr id="96" name="Shape 17"/>
          <xdr:cNvSpPr/>
        </xdr:nvSpPr>
        <xdr:spPr>
          <a:xfrm>
            <a:off x="6868140" y="1709634"/>
            <a:ext cx="317552" cy="1365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97" name="Text 18"/>
          <xdr:cNvSpPr/>
        </xdr:nvSpPr>
        <xdr:spPr>
          <a:xfrm>
            <a:off x="6793516" y="1709634"/>
            <a:ext cx="392175" cy="125859"/>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98" name="Text 19"/>
          <xdr:cNvSpPr txBox="1"/>
        </xdr:nvSpPr>
        <xdr:spPr>
          <a:xfrm>
            <a:off x="3452104" y="1689349"/>
            <a:ext cx="3709054"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6B47"/>
                </a:highlight>
                <a:latin typeface="Yu Gothic" pitchFamily="34" charset="0"/>
                <a:ea typeface="Yu Gothic" pitchFamily="34" charset="-122"/>
                <a:cs typeface="Yu Gothic" pitchFamily="34" charset="-120"/>
              </a:rPr>
              <a:t> ③ </a:t>
            </a:r>
            <a:r>
              <a:rPr lang="ja-JP" altLang="en-US" sz="702" b="1">
                <a:solidFill>
                  <a:srgbClr val="0F3A26"/>
                </a:solidFill>
                <a:latin typeface="Yu Gothic" pitchFamily="34" charset="0"/>
                <a:ea typeface="Yu Gothic" pitchFamily="34" charset="-122"/>
                <a:cs typeface="Yu Gothic" pitchFamily="34" charset="-120"/>
              </a:rPr>
              <a:t>協議書の確認</a:t>
            </a:r>
            <a:endParaRPr lang="en-US" sz="702"/>
          </a:p>
        </xdr:txBody>
      </xdr:sp>
      <xdr:sp macro="" textlink="">
        <xdr:nvSpPr>
          <xdr:cNvPr id="99" name="Text 20"/>
          <xdr:cNvSpPr txBox="1"/>
        </xdr:nvSpPr>
        <xdr:spPr>
          <a:xfrm>
            <a:off x="3460065" y="1858146"/>
            <a:ext cx="3709054" cy="251160"/>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921"/>
              </a:lnSpc>
            </a:pPr>
            <a:r>
              <a:rPr lang="en-US" sz="585">
                <a:solidFill>
                  <a:srgbClr val="1F2937"/>
                </a:solidFill>
                <a:latin typeface="Yu Gothic" pitchFamily="34" charset="0"/>
                <a:ea typeface="Yu Gothic" pitchFamily="34" charset="-122"/>
                <a:cs typeface="Yu Gothic" pitchFamily="34" charset="-120"/>
              </a:rPr>
              <a:t>協議書の内容に不備がなければ福祉局へ送付、</a:t>
            </a:r>
            <a:endParaRPr lang="en-US" sz="585"/>
          </a:p>
          <a:p>
            <a:pPr>
              <a:lnSpc>
                <a:spcPts val="921"/>
              </a:lnSpc>
            </a:pPr>
            <a:r>
              <a:rPr lang="en-US" sz="585">
                <a:solidFill>
                  <a:srgbClr val="1F2937"/>
                </a:solidFill>
                <a:latin typeface="Yu Gothic" pitchFamily="34" charset="0"/>
                <a:ea typeface="Yu Gothic" pitchFamily="34" charset="-122"/>
                <a:cs typeface="Yu Gothic" pitchFamily="34" charset="-120"/>
              </a:rPr>
              <a:t>不備があれば申請者に訂正を指示する。</a:t>
            </a:r>
            <a:endParaRPr lang="en-US" sz="585"/>
          </a:p>
        </xdr:txBody>
      </xdr:sp>
    </xdr:grpSp>
    <xdr:clientData/>
  </xdr:twoCellAnchor>
  <xdr:twoCellAnchor>
    <xdr:from>
      <xdr:col>1</xdr:col>
      <xdr:colOff>31978</xdr:colOff>
      <xdr:row>17</xdr:row>
      <xdr:rowOff>121800</xdr:rowOff>
    </xdr:from>
    <xdr:to>
      <xdr:col>4</xdr:col>
      <xdr:colOff>166724</xdr:colOff>
      <xdr:row>19</xdr:row>
      <xdr:rowOff>176748</xdr:rowOff>
    </xdr:to>
    <xdr:grpSp>
      <xdr:nvGrpSpPr>
        <xdr:cNvPr id="19" name="グループ化 18"/>
        <xdr:cNvGrpSpPr/>
      </xdr:nvGrpSpPr>
      <xdr:grpSpPr>
        <a:xfrm>
          <a:off x="691401" y="4024608"/>
          <a:ext cx="2113015" cy="514102"/>
          <a:chOff x="1233692" y="6509664"/>
          <a:chExt cx="3906363" cy="945504"/>
        </a:xfrm>
      </xdr:grpSpPr>
      <xdr:sp macro="" textlink="">
        <xdr:nvSpPr>
          <xdr:cNvPr id="89" name="Shape 33"/>
          <xdr:cNvSpPr/>
        </xdr:nvSpPr>
        <xdr:spPr>
          <a:xfrm>
            <a:off x="1233692" y="6509664"/>
            <a:ext cx="3906363" cy="945504"/>
          </a:xfrm>
          <a:prstGeom prst="roundRect">
            <a:avLst>
              <a:gd name="adj" fmla="val 6716"/>
            </a:avLst>
          </a:prstGeom>
          <a:solidFill>
            <a:srgbClr val="BFD5EC"/>
          </a:solidFill>
          <a:ln w="13708">
            <a:solidFill>
              <a:srgbClr val="1F5E9E"/>
            </a:solidFill>
            <a:prstDash val="solid"/>
          </a:ln>
        </xdr:spPr>
        <xdr:txBody>
          <a:bodyPr wrap="square"/>
          <a:lstStyle/>
          <a:p>
            <a:endParaRPr lang="ja-JP" altLang="en-US"/>
          </a:p>
        </xdr:txBody>
      </xdr:sp>
      <xdr:sp macro="" textlink="">
        <xdr:nvSpPr>
          <xdr:cNvPr id="90" name="Shape 34"/>
          <xdr:cNvSpPr/>
        </xdr:nvSpPr>
        <xdr:spPr>
          <a:xfrm>
            <a:off x="4075133" y="6604416"/>
            <a:ext cx="586251"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91" name="Text 35"/>
          <xdr:cNvSpPr/>
        </xdr:nvSpPr>
        <xdr:spPr>
          <a:xfrm>
            <a:off x="4075133"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sp macro="" textlink="">
        <xdr:nvSpPr>
          <xdr:cNvPr id="92" name="Text 36"/>
          <xdr:cNvSpPr txBox="1"/>
        </xdr:nvSpPr>
        <xdr:spPr>
          <a:xfrm>
            <a:off x="4691980" y="6667919"/>
            <a:ext cx="448009" cy="15711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sp macro="" textlink="">
        <xdr:nvSpPr>
          <xdr:cNvPr id="93" name="Text 37"/>
          <xdr:cNvSpPr txBox="1"/>
        </xdr:nvSpPr>
        <xdr:spPr>
          <a:xfrm>
            <a:off x="1400008" y="6625582"/>
            <a:ext cx="2653149" cy="250427"/>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⑥</a:t>
            </a:r>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702" b="1">
                <a:solidFill>
                  <a:srgbClr val="003D73"/>
                </a:solidFill>
                <a:latin typeface="Yu Gothic" pitchFamily="34" charset="0"/>
                <a:ea typeface="Yu Gothic" pitchFamily="34" charset="-122"/>
                <a:cs typeface="Yu Gothic" pitchFamily="34" charset="-120"/>
              </a:rPr>
              <a:t>防火対象物使用開始届出書</a:t>
            </a:r>
            <a:endParaRPr lang="ja-JP" altLang="en-US" sz="702"/>
          </a:p>
        </xdr:txBody>
      </xdr:sp>
      <xdr:sp macro="" textlink="">
        <xdr:nvSpPr>
          <xdr:cNvPr id="94" name="Text 38"/>
          <xdr:cNvSpPr txBox="1"/>
        </xdr:nvSpPr>
        <xdr:spPr>
          <a:xfrm>
            <a:off x="1394999" y="6926315"/>
            <a:ext cx="3598433" cy="449569"/>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890"/>
              </a:lnSpc>
            </a:pPr>
            <a:r>
              <a:rPr lang="ja-JP" altLang="en-US" sz="585">
                <a:solidFill>
                  <a:srgbClr val="1F2937"/>
                </a:solidFill>
                <a:latin typeface="Yu Gothic" pitchFamily="34" charset="0"/>
                <a:ea typeface="Yu Gothic" pitchFamily="34" charset="-122"/>
                <a:cs typeface="Yu Gothic" pitchFamily="34" charset="-120"/>
              </a:rPr>
              <a:t>防火対象物使用開始届出書を使用開始の７日前までに</a:t>
            </a:r>
            <a:r>
              <a:rPr lang="en-US" altLang="ja-JP" sz="585">
                <a:solidFill>
                  <a:srgbClr val="1F2937"/>
                </a:solidFill>
                <a:latin typeface="Yu Gothic" pitchFamily="34" charset="0"/>
                <a:ea typeface="Yu Gothic" pitchFamily="34" charset="-122"/>
                <a:cs typeface="Yu Gothic" pitchFamily="34" charset="-120"/>
              </a:rPr>
              <a:t/>
            </a:r>
            <a:br>
              <a:rPr lang="en-US" altLang="ja-JP" sz="585">
                <a:solidFill>
                  <a:srgbClr val="1F2937"/>
                </a:solidFill>
                <a:latin typeface="Yu Gothic" pitchFamily="34" charset="0"/>
                <a:ea typeface="Yu Gothic" pitchFamily="34" charset="-122"/>
                <a:cs typeface="Yu Gothic" pitchFamily="34" charset="-120"/>
              </a:rPr>
            </a:br>
            <a:r>
              <a:rPr lang="ja-JP" altLang="en-US" sz="585">
                <a:solidFill>
                  <a:srgbClr val="1F2937"/>
                </a:solidFill>
                <a:latin typeface="Yu Gothic" pitchFamily="34" charset="0"/>
                <a:ea typeface="Yu Gothic" pitchFamily="34" charset="-122"/>
                <a:cs typeface="Yu Gothic" pitchFamily="34" charset="-120"/>
              </a:rPr>
              <a:t>消防へ提出し、検査日を決定する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6</xdr:col>
      <xdr:colOff>35494</xdr:colOff>
      <xdr:row>17</xdr:row>
      <xdr:rowOff>157225</xdr:rowOff>
    </xdr:from>
    <xdr:to>
      <xdr:col>9</xdr:col>
      <xdr:colOff>170240</xdr:colOff>
      <xdr:row>19</xdr:row>
      <xdr:rowOff>154843</xdr:rowOff>
    </xdr:to>
    <xdr:grpSp>
      <xdr:nvGrpSpPr>
        <xdr:cNvPr id="20" name="グループ化 19"/>
        <xdr:cNvGrpSpPr/>
      </xdr:nvGrpSpPr>
      <xdr:grpSpPr>
        <a:xfrm>
          <a:off x="3992032" y="4060033"/>
          <a:ext cx="2113016" cy="456772"/>
          <a:chOff x="6373748" y="6509664"/>
          <a:chExt cx="3906363" cy="839664"/>
        </a:xfrm>
      </xdr:grpSpPr>
      <xdr:sp macro="" textlink="">
        <xdr:nvSpPr>
          <xdr:cNvPr id="84"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85"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86"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87"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⑦</a:t>
            </a:r>
            <a:r>
              <a:rPr lang="en-US" sz="702" b="1">
                <a:solidFill>
                  <a:srgbClr val="003D73"/>
                </a:solidFill>
                <a:latin typeface="Yu Gothic" pitchFamily="34" charset="0"/>
                <a:ea typeface="Yu Gothic" pitchFamily="34" charset="-122"/>
                <a:cs typeface="Yu Gothic" pitchFamily="34" charset="-120"/>
              </a:rPr>
              <a:t>使用開始検査</a:t>
            </a:r>
            <a:endParaRPr lang="en-US" sz="702"/>
          </a:p>
        </xdr:txBody>
      </xdr:sp>
      <xdr:sp macro="" textlink="">
        <xdr:nvSpPr>
          <xdr:cNvPr id="88"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使用開始検査を実施する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5</xdr:col>
      <xdr:colOff>642648</xdr:colOff>
      <xdr:row>20</xdr:row>
      <xdr:rowOff>58925</xdr:rowOff>
    </xdr:from>
    <xdr:to>
      <xdr:col>10</xdr:col>
      <xdr:colOff>449164</xdr:colOff>
      <xdr:row>22</xdr:row>
      <xdr:rowOff>170657</xdr:rowOff>
    </xdr:to>
    <xdr:grpSp>
      <xdr:nvGrpSpPr>
        <xdr:cNvPr id="21" name="グループ化 20"/>
        <xdr:cNvGrpSpPr/>
      </xdr:nvGrpSpPr>
      <xdr:grpSpPr>
        <a:xfrm>
          <a:off x="3939763" y="4650463"/>
          <a:ext cx="3103632" cy="570886"/>
          <a:chOff x="6373748" y="7980336"/>
          <a:chExt cx="7196868" cy="1050336"/>
        </a:xfrm>
      </xdr:grpSpPr>
      <xdr:sp macro="" textlink="">
        <xdr:nvSpPr>
          <xdr:cNvPr id="79" name="Shape 44"/>
          <xdr:cNvSpPr/>
        </xdr:nvSpPr>
        <xdr:spPr>
          <a:xfrm>
            <a:off x="6373748" y="7980336"/>
            <a:ext cx="7196868" cy="1050336"/>
          </a:xfrm>
          <a:prstGeom prst="roundRect">
            <a:avLst>
              <a:gd name="adj" fmla="val 6046"/>
            </a:avLst>
          </a:prstGeom>
          <a:solidFill>
            <a:srgbClr val="CDE3D6"/>
          </a:solidFill>
          <a:ln w="13708">
            <a:solidFill>
              <a:srgbClr val="1F6B47"/>
            </a:solidFill>
            <a:prstDash val="solid"/>
          </a:ln>
        </xdr:spPr>
        <xdr:txBody>
          <a:bodyPr wrap="square"/>
          <a:lstStyle/>
          <a:p>
            <a:endParaRPr lang="ja-JP" altLang="en-US"/>
          </a:p>
        </xdr:txBody>
      </xdr:sp>
      <xdr:sp macro="" textlink="">
        <xdr:nvSpPr>
          <xdr:cNvPr id="80" name="Shape 45"/>
          <xdr:cNvSpPr/>
        </xdr:nvSpPr>
        <xdr:spPr>
          <a:xfrm>
            <a:off x="12840270" y="8095248"/>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81" name="Text 46"/>
          <xdr:cNvSpPr/>
        </xdr:nvSpPr>
        <xdr:spPr>
          <a:xfrm>
            <a:off x="12720249" y="8102534"/>
            <a:ext cx="807603" cy="245226"/>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82" name="Text 47"/>
          <xdr:cNvSpPr txBox="1"/>
        </xdr:nvSpPr>
        <xdr:spPr>
          <a:xfrm>
            <a:off x="6544718" y="8070786"/>
            <a:ext cx="6847488" cy="24191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6B47"/>
                </a:highlight>
                <a:latin typeface="Yu Gothic" pitchFamily="34" charset="0"/>
                <a:ea typeface="Yu Gothic" pitchFamily="34" charset="-122"/>
                <a:cs typeface="Yu Gothic" pitchFamily="34" charset="-120"/>
              </a:rPr>
              <a:t> </a:t>
            </a:r>
            <a:r>
              <a:rPr lang="ja-JP" altLang="en-US" sz="527" b="1">
                <a:solidFill>
                  <a:srgbClr val="FFFFFF"/>
                </a:solidFill>
                <a:highlight>
                  <a:srgbClr val="1F6B47"/>
                </a:highlight>
                <a:latin typeface="Yu Gothic" pitchFamily="34" charset="0"/>
                <a:ea typeface="Yu Gothic" pitchFamily="34" charset="-122"/>
                <a:cs typeface="Yu Gothic" pitchFamily="34" charset="-120"/>
              </a:rPr>
              <a:t>⑧</a:t>
            </a:r>
            <a:r>
              <a:rPr lang="en-US" sz="527" b="1">
                <a:solidFill>
                  <a:srgbClr val="FFFFFF"/>
                </a:solidFill>
                <a:highlight>
                  <a:srgbClr val="1F6B47"/>
                </a:highlight>
                <a:latin typeface="Yu Gothic" pitchFamily="34" charset="0"/>
                <a:ea typeface="Yu Gothic" pitchFamily="34" charset="-122"/>
                <a:cs typeface="Yu Gothic" pitchFamily="34" charset="-120"/>
              </a:rPr>
              <a:t> </a:t>
            </a:r>
            <a:r>
              <a:rPr lang="ja-JP" altLang="en-US" sz="702" b="1">
                <a:solidFill>
                  <a:srgbClr val="0F3A26"/>
                </a:solidFill>
                <a:latin typeface="Yu Gothic" pitchFamily="34" charset="0"/>
                <a:ea typeface="Yu Gothic" pitchFamily="34" charset="-122"/>
                <a:cs typeface="Yu Gothic" pitchFamily="34" charset="-120"/>
              </a:rPr>
              <a:t>使用開始検査の結果の連絡</a:t>
            </a:r>
            <a:endParaRPr lang="en-US" sz="702"/>
          </a:p>
        </xdr:txBody>
      </xdr:sp>
      <xdr:sp macro="" textlink="">
        <xdr:nvSpPr>
          <xdr:cNvPr id="83" name="Text 48"/>
          <xdr:cNvSpPr txBox="1"/>
        </xdr:nvSpPr>
        <xdr:spPr>
          <a:xfrm>
            <a:off x="6548439" y="8370432"/>
            <a:ext cx="6847486" cy="463680"/>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921"/>
              </a:lnSpc>
            </a:pPr>
            <a:r>
              <a:rPr lang="en-US" sz="585">
                <a:solidFill>
                  <a:srgbClr val="1F2937"/>
                </a:solidFill>
                <a:latin typeface="Yu Gothic" pitchFamily="34" charset="0"/>
                <a:ea typeface="Yu Gothic" pitchFamily="34" charset="-122"/>
                <a:cs typeface="Yu Gothic" pitchFamily="34" charset="-120"/>
              </a:rPr>
              <a:t>不備がなければ福祉局へ連絡、</a:t>
            </a:r>
            <a:endParaRPr lang="en-US" sz="585"/>
          </a:p>
          <a:p>
            <a:pPr>
              <a:lnSpc>
                <a:spcPts val="921"/>
              </a:lnSpc>
            </a:pPr>
            <a:r>
              <a:rPr lang="en-US" sz="585">
                <a:solidFill>
                  <a:srgbClr val="1F2937"/>
                </a:solidFill>
                <a:latin typeface="Yu Gothic" pitchFamily="34" charset="0"/>
                <a:ea typeface="Yu Gothic" pitchFamily="34" charset="-122"/>
                <a:cs typeface="Yu Gothic" pitchFamily="34" charset="-120"/>
              </a:rPr>
              <a:t>不備があれば改善後に福祉局へ連絡する。</a:t>
            </a:r>
            <a:endParaRPr lang="en-US" sz="585"/>
          </a:p>
        </xdr:txBody>
      </xdr:sp>
    </xdr:grpSp>
    <xdr:clientData/>
  </xdr:twoCellAnchor>
  <xdr:twoCellAnchor editAs="oneCell">
    <xdr:from>
      <xdr:col>4</xdr:col>
      <xdr:colOff>216229</xdr:colOff>
      <xdr:row>7</xdr:row>
      <xdr:rowOff>23783</xdr:rowOff>
    </xdr:from>
    <xdr:to>
      <xdr:col>6</xdr:col>
      <xdr:colOff>72235</xdr:colOff>
      <xdr:row>8</xdr:row>
      <xdr:rowOff>91167</xdr:rowOff>
    </xdr:to>
    <xdr:pic>
      <xdr:nvPicPr>
        <xdr:cNvPr id="22" name="Image 1" descr="gen-dedup-e50400f761466bcc8d8fa2178fb7489a.png"/>
        <xdr:cNvPicPr>
          <a:picLocks noChangeAspect="1"/>
        </xdr:cNvPicPr>
      </xdr:nvPicPr>
      <xdr:blipFill>
        <a:blip xmlns:r="http://schemas.openxmlformats.org/officeDocument/2006/relationships" r:embed="rId1"/>
        <a:srcRect t="-73" b="-73"/>
        <a:stretch/>
      </xdr:blipFill>
      <xdr:spPr>
        <a:xfrm>
          <a:off x="2857829" y="1623983"/>
          <a:ext cx="1176806" cy="295984"/>
        </a:xfrm>
        <a:prstGeom prst="rect">
          <a:avLst/>
        </a:prstGeom>
      </xdr:spPr>
    </xdr:pic>
    <xdr:clientData/>
  </xdr:twoCellAnchor>
  <xdr:twoCellAnchor>
    <xdr:from>
      <xdr:col>0</xdr:col>
      <xdr:colOff>39272</xdr:colOff>
      <xdr:row>0</xdr:row>
      <xdr:rowOff>0</xdr:rowOff>
    </xdr:from>
    <xdr:to>
      <xdr:col>4</xdr:col>
      <xdr:colOff>394273</xdr:colOff>
      <xdr:row>1</xdr:row>
      <xdr:rowOff>73338</xdr:rowOff>
    </xdr:to>
    <xdr:sp macro="" textlink="">
      <xdr:nvSpPr>
        <xdr:cNvPr id="23" name="Text 65"/>
        <xdr:cNvSpPr txBox="1"/>
      </xdr:nvSpPr>
      <xdr:spPr>
        <a:xfrm>
          <a:off x="39272" y="0"/>
          <a:ext cx="2996601" cy="30193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579" b="1" kern="0" spc="59">
              <a:solidFill>
                <a:srgbClr val="1F2937"/>
              </a:solidFill>
              <a:latin typeface="Yu Gothic" pitchFamily="34" charset="0"/>
              <a:ea typeface="Yu Gothic" pitchFamily="34" charset="-122"/>
              <a:cs typeface="Yu Gothic" pitchFamily="34" charset="-120"/>
            </a:rPr>
            <a:t>協議から検査までのながれ</a:t>
          </a:r>
          <a:endParaRPr lang="en-US" sz="1579"/>
        </a:p>
      </xdr:txBody>
    </xdr:sp>
    <xdr:clientData/>
  </xdr:twoCellAnchor>
  <xdr:twoCellAnchor>
    <xdr:from>
      <xdr:col>11</xdr:col>
      <xdr:colOff>333914</xdr:colOff>
      <xdr:row>0</xdr:row>
      <xdr:rowOff>212790</xdr:rowOff>
    </xdr:from>
    <xdr:to>
      <xdr:col>14</xdr:col>
      <xdr:colOff>457200</xdr:colOff>
      <xdr:row>1</xdr:row>
      <xdr:rowOff>107950</xdr:rowOff>
    </xdr:to>
    <xdr:sp macro="" textlink="">
      <xdr:nvSpPr>
        <xdr:cNvPr id="24" name="Text 66"/>
        <xdr:cNvSpPr txBox="1"/>
      </xdr:nvSpPr>
      <xdr:spPr>
        <a:xfrm>
          <a:off x="7598314" y="212790"/>
          <a:ext cx="1863186" cy="12376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003D73"/>
              </a:solidFill>
              <a:highlight>
                <a:srgbClr val="BFD5EC"/>
              </a:highlight>
              <a:latin typeface="Yu Gothic" pitchFamily="34" charset="0"/>
              <a:ea typeface="Yu Gothic" pitchFamily="34" charset="-122"/>
              <a:cs typeface="Yu Gothic" pitchFamily="34" charset="-120"/>
            </a:rPr>
            <a:t> 申請者 </a:t>
          </a:r>
          <a:r>
            <a:rPr lang="en-US" sz="527" b="1">
              <a:solidFill>
                <a:srgbClr val="B84A0C"/>
              </a:solidFill>
              <a:highlight>
                <a:srgbClr val="F3D5B5"/>
              </a:highlight>
              <a:latin typeface="Yu Gothic" pitchFamily="34" charset="0"/>
              <a:ea typeface="Yu Gothic" pitchFamily="34" charset="-122"/>
              <a:cs typeface="Yu Gothic" pitchFamily="34" charset="-120"/>
            </a:rPr>
            <a:t> 消</a:t>
          </a:r>
          <a:r>
            <a:rPr lang="ja-JP" altLang="en-US" sz="527" b="1">
              <a:solidFill>
                <a:srgbClr val="B84A0C"/>
              </a:solidFill>
              <a:highlight>
                <a:srgbClr val="F3D5B5"/>
              </a:highlight>
              <a:latin typeface="Yu Gothic" pitchFamily="34" charset="0"/>
              <a:ea typeface="Yu Gothic" pitchFamily="34" charset="-122"/>
              <a:cs typeface="Yu Gothic" pitchFamily="34" charset="-120"/>
            </a:rPr>
            <a:t>　</a:t>
          </a:r>
          <a:r>
            <a:rPr lang="en-US" sz="527" b="1">
              <a:solidFill>
                <a:srgbClr val="B84A0C"/>
              </a:solidFill>
              <a:highlight>
                <a:srgbClr val="F3D5B5"/>
              </a:highlight>
              <a:latin typeface="Yu Gothic" pitchFamily="34" charset="0"/>
              <a:ea typeface="Yu Gothic" pitchFamily="34" charset="-122"/>
              <a:cs typeface="Yu Gothic" pitchFamily="34" charset="-120"/>
            </a:rPr>
            <a:t>防 </a:t>
          </a:r>
          <a:r>
            <a:rPr lang="en-US" sz="527" b="1">
              <a:solidFill>
                <a:srgbClr val="0F3A26"/>
              </a:solidFill>
              <a:highlight>
                <a:srgbClr val="CDE3D6"/>
              </a:highlight>
              <a:latin typeface="Yu Gothic" pitchFamily="34" charset="0"/>
              <a:ea typeface="Yu Gothic" pitchFamily="34" charset="-122"/>
              <a:cs typeface="Yu Gothic" pitchFamily="34" charset="-120"/>
            </a:rPr>
            <a:t> 福祉局 </a:t>
          </a:r>
          <a:r>
            <a:rPr lang="en-US" sz="702" b="1">
              <a:solidFill>
                <a:srgbClr val="1F6B47"/>
              </a:solidFill>
              <a:latin typeface="Yu Gothic" pitchFamily="34" charset="0"/>
              <a:ea typeface="Yu Gothic" pitchFamily="34" charset="-122"/>
              <a:cs typeface="Yu Gothic" pitchFamily="34" charset="-120"/>
            </a:rPr>
            <a:t>━━ 不備なし</a:t>
          </a:r>
          <a:r>
            <a:rPr lang="en-US" sz="702" b="1">
              <a:solidFill>
                <a:srgbClr val="B84A0C"/>
              </a:solidFill>
              <a:latin typeface="Yu Gothic" pitchFamily="34" charset="0"/>
              <a:ea typeface="Yu Gothic" pitchFamily="34" charset="-122"/>
              <a:cs typeface="Yu Gothic" pitchFamily="34" charset="-120"/>
            </a:rPr>
            <a:t>- - </a:t>
          </a:r>
          <a:r>
            <a:rPr lang="ja-JP" altLang="en-US" sz="702" b="1">
              <a:solidFill>
                <a:srgbClr val="B84A0C"/>
              </a:solidFill>
              <a:latin typeface="Yu Gothic" pitchFamily="34" charset="0"/>
              <a:ea typeface="Yu Gothic" pitchFamily="34" charset="-122"/>
              <a:cs typeface="Yu Gothic" pitchFamily="34" charset="-120"/>
            </a:rPr>
            <a:t>不備あり</a:t>
          </a:r>
          <a:endParaRPr lang="ja-JP" altLang="en-US" sz="702"/>
        </a:p>
      </xdr:txBody>
    </xdr:sp>
    <xdr:clientData/>
  </xdr:twoCellAnchor>
  <xdr:twoCellAnchor>
    <xdr:from>
      <xdr:col>0</xdr:col>
      <xdr:colOff>52145</xdr:colOff>
      <xdr:row>2</xdr:row>
      <xdr:rowOff>14495</xdr:rowOff>
    </xdr:from>
    <xdr:to>
      <xdr:col>4</xdr:col>
      <xdr:colOff>195277</xdr:colOff>
      <xdr:row>2</xdr:row>
      <xdr:rowOff>122603</xdr:rowOff>
    </xdr:to>
    <xdr:sp macro="" textlink="">
      <xdr:nvSpPr>
        <xdr:cNvPr id="25" name="Text 67"/>
        <xdr:cNvSpPr txBox="1"/>
      </xdr:nvSpPr>
      <xdr:spPr>
        <a:xfrm>
          <a:off x="52145" y="471695"/>
          <a:ext cx="2784732" cy="10810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申請者</a:t>
          </a:r>
          <a:endParaRPr lang="en-US" sz="936"/>
        </a:p>
      </xdr:txBody>
    </xdr:sp>
    <xdr:clientData/>
  </xdr:twoCellAnchor>
  <xdr:twoCellAnchor>
    <xdr:from>
      <xdr:col>5</xdr:col>
      <xdr:colOff>271952</xdr:colOff>
      <xdr:row>1</xdr:row>
      <xdr:rowOff>217020</xdr:rowOff>
    </xdr:from>
    <xdr:to>
      <xdr:col>11</xdr:col>
      <xdr:colOff>340473</xdr:colOff>
      <xdr:row>2</xdr:row>
      <xdr:rowOff>129809</xdr:rowOff>
    </xdr:to>
    <xdr:sp macro="" textlink="">
      <xdr:nvSpPr>
        <xdr:cNvPr id="26" name="Text 68"/>
        <xdr:cNvSpPr txBox="1"/>
      </xdr:nvSpPr>
      <xdr:spPr>
        <a:xfrm>
          <a:off x="3573952" y="445620"/>
          <a:ext cx="4030921" cy="14138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消</a:t>
          </a:r>
          <a:r>
            <a:rPr lang="ja-JP" altLang="en-US" sz="936" b="1">
              <a:solidFill>
                <a:srgbClr val="1F2937"/>
              </a:solidFill>
              <a:latin typeface="Yu Gothic" pitchFamily="34" charset="0"/>
              <a:ea typeface="Yu Gothic" pitchFamily="34" charset="-122"/>
              <a:cs typeface="Yu Gothic" pitchFamily="34" charset="-120"/>
            </a:rPr>
            <a:t>　</a:t>
          </a:r>
          <a:r>
            <a:rPr lang="en-US" sz="936" b="1">
              <a:solidFill>
                <a:srgbClr val="1F2937"/>
              </a:solidFill>
              <a:latin typeface="Yu Gothic" pitchFamily="34" charset="0"/>
              <a:ea typeface="Yu Gothic" pitchFamily="34" charset="-122"/>
              <a:cs typeface="Yu Gothic" pitchFamily="34" charset="-120"/>
            </a:rPr>
            <a:t>防</a:t>
          </a:r>
          <a:endParaRPr lang="en-US" sz="936"/>
        </a:p>
      </xdr:txBody>
    </xdr:sp>
    <xdr:clientData/>
  </xdr:twoCellAnchor>
  <xdr:twoCellAnchor>
    <xdr:from>
      <xdr:col>11</xdr:col>
      <xdr:colOff>529075</xdr:colOff>
      <xdr:row>2</xdr:row>
      <xdr:rowOff>43502</xdr:rowOff>
    </xdr:from>
    <xdr:to>
      <xdr:col>15</xdr:col>
      <xdr:colOff>221050</xdr:colOff>
      <xdr:row>2</xdr:row>
      <xdr:rowOff>151610</xdr:rowOff>
    </xdr:to>
    <xdr:sp macro="" textlink="">
      <xdr:nvSpPr>
        <xdr:cNvPr id="27" name="Text 69"/>
        <xdr:cNvSpPr txBox="1"/>
      </xdr:nvSpPr>
      <xdr:spPr>
        <a:xfrm>
          <a:off x="7793475" y="500702"/>
          <a:ext cx="2333575" cy="10810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福祉局</a:t>
          </a:r>
          <a:endParaRPr lang="en-US" sz="936"/>
        </a:p>
      </xdr:txBody>
    </xdr:sp>
    <xdr:clientData/>
  </xdr:twoCellAnchor>
  <xdr:twoCellAnchor>
    <xdr:from>
      <xdr:col>0</xdr:col>
      <xdr:colOff>107702</xdr:colOff>
      <xdr:row>24</xdr:row>
      <xdr:rowOff>206470</xdr:rowOff>
    </xdr:from>
    <xdr:to>
      <xdr:col>11</xdr:col>
      <xdr:colOff>207219</xdr:colOff>
      <xdr:row>25</xdr:row>
      <xdr:rowOff>211173</xdr:rowOff>
    </xdr:to>
    <xdr:sp macro="" textlink="">
      <xdr:nvSpPr>
        <xdr:cNvPr id="28" name="Text 70"/>
        <xdr:cNvSpPr txBox="1"/>
      </xdr:nvSpPr>
      <xdr:spPr>
        <a:xfrm>
          <a:off x="107702" y="5748288"/>
          <a:ext cx="7338517" cy="235612"/>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71">
              <a:solidFill>
                <a:schemeClr val="bg2">
                  <a:lumMod val="25000"/>
                </a:schemeClr>
              </a:solidFill>
              <a:latin typeface="Yu Gothic" pitchFamily="34" charset="0"/>
              <a:ea typeface="Yu Gothic" pitchFamily="34" charset="-122"/>
              <a:cs typeface="Yu Gothic" pitchFamily="34" charset="-120"/>
            </a:rPr>
            <a:t>※ </a:t>
          </a:r>
          <a:r>
            <a:rPr lang="ja-JP" altLang="en-US" sz="971">
              <a:solidFill>
                <a:schemeClr val="bg2">
                  <a:lumMod val="25000"/>
                </a:schemeClr>
              </a:solidFill>
              <a:latin typeface="Yu Gothic" pitchFamily="34" charset="0"/>
              <a:ea typeface="Yu Gothic" pitchFamily="34" charset="-122"/>
              <a:cs typeface="Yu Gothic" pitchFamily="34" charset="-120"/>
            </a:rPr>
            <a:t>本図は、消防局</a:t>
          </a:r>
          <a:r>
            <a:rPr lang="en-US" sz="971">
              <a:solidFill>
                <a:schemeClr val="bg2">
                  <a:lumMod val="25000"/>
                </a:schemeClr>
              </a:solidFill>
              <a:latin typeface="Yu Gothic" pitchFamily="34" charset="0"/>
              <a:ea typeface="Yu Gothic" pitchFamily="34" charset="-122"/>
              <a:cs typeface="Yu Gothic" pitchFamily="34" charset="-120"/>
            </a:rPr>
            <a:t>・</a:t>
          </a:r>
          <a:r>
            <a:rPr lang="ja-JP" altLang="en-US" sz="971">
              <a:solidFill>
                <a:schemeClr val="bg2">
                  <a:lumMod val="25000"/>
                </a:schemeClr>
              </a:solidFill>
              <a:latin typeface="Yu Gothic" pitchFamily="34" charset="0"/>
              <a:ea typeface="Yu Gothic" pitchFamily="34" charset="-122"/>
              <a:cs typeface="Yu Gothic" pitchFamily="34" charset="-120"/>
            </a:rPr>
            <a:t>福祉局関連の標準的な手続きの流れを示しています。</a:t>
          </a:r>
          <a:endParaRPr lang="en-US" sz="971">
            <a:solidFill>
              <a:schemeClr val="bg2">
                <a:lumMod val="25000"/>
              </a:schemeClr>
            </a:solidFill>
            <a:latin typeface="Yu Gothic" pitchFamily="34" charset="0"/>
            <a:ea typeface="Yu Gothic" pitchFamily="34" charset="-122"/>
            <a:cs typeface="Yu Gothic" pitchFamily="34" charset="-120"/>
          </a:endParaRPr>
        </a:p>
      </xdr:txBody>
    </xdr:sp>
    <xdr:clientData/>
  </xdr:twoCellAnchor>
  <xdr:twoCellAnchor>
    <xdr:from>
      <xdr:col>4</xdr:col>
      <xdr:colOff>134016</xdr:colOff>
      <xdr:row>9</xdr:row>
      <xdr:rowOff>101600</xdr:rowOff>
    </xdr:from>
    <xdr:to>
      <xdr:col>5</xdr:col>
      <xdr:colOff>247650</xdr:colOff>
      <xdr:row>10</xdr:row>
      <xdr:rowOff>22217</xdr:rowOff>
    </xdr:to>
    <xdr:grpSp>
      <xdr:nvGrpSpPr>
        <xdr:cNvPr id="29" name="グループ化 28"/>
        <xdr:cNvGrpSpPr/>
      </xdr:nvGrpSpPr>
      <xdr:grpSpPr>
        <a:xfrm>
          <a:off x="2771708" y="2167792"/>
          <a:ext cx="773057" cy="150194"/>
          <a:chOff x="3888350" y="2239852"/>
          <a:chExt cx="774034" cy="149217"/>
        </a:xfrm>
      </xdr:grpSpPr>
      <xdr:sp macro="" textlink="">
        <xdr:nvSpPr>
          <xdr:cNvPr id="77" name="Shape 73"/>
          <xdr:cNvSpPr/>
        </xdr:nvSpPr>
        <xdr:spPr>
          <a:xfrm>
            <a:off x="3906740" y="2260217"/>
            <a:ext cx="623878" cy="119574"/>
          </a:xfrm>
          <a:prstGeom prst="roundRect">
            <a:avLst>
              <a:gd name="adj" fmla="val 14155"/>
            </a:avLst>
          </a:prstGeom>
          <a:solidFill>
            <a:srgbClr val="FFFFFF"/>
          </a:solidFill>
          <a:ln w="13708">
            <a:solidFill>
              <a:srgbClr val="FFFFFF">
                <a:alpha val="0"/>
              </a:srgbClr>
            </a:solidFill>
            <a:prstDash val="solid"/>
          </a:ln>
        </xdr:spPr>
        <xdr:txBody>
          <a:bodyPr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ja-JP" altLang="en-US" sz="617"/>
          </a:p>
        </xdr:txBody>
      </xdr:sp>
      <xdr:sp macro="" textlink="">
        <xdr:nvSpPr>
          <xdr:cNvPr id="78" name="Text 74"/>
          <xdr:cNvSpPr txBox="1"/>
        </xdr:nvSpPr>
        <xdr:spPr>
          <a:xfrm>
            <a:off x="3888350" y="2239852"/>
            <a:ext cx="774034" cy="149217"/>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b="1">
                <a:solidFill>
                  <a:srgbClr val="B84A0C"/>
                </a:solidFill>
                <a:latin typeface="Yu Gothic" pitchFamily="34" charset="0"/>
                <a:ea typeface="Yu Gothic" pitchFamily="34" charset="-122"/>
                <a:cs typeface="Yu Gothic" pitchFamily="34" charset="-120"/>
              </a:rPr>
              <a:t>不備あり：訂正指示</a:t>
            </a:r>
            <a:endParaRPr lang="ja-JP" altLang="en-US" sz="527"/>
          </a:p>
        </xdr:txBody>
      </xdr:sp>
    </xdr:grpSp>
    <xdr:clientData/>
  </xdr:twoCellAnchor>
  <xdr:twoCellAnchor>
    <xdr:from>
      <xdr:col>10</xdr:col>
      <xdr:colOff>418298</xdr:colOff>
      <xdr:row>20</xdr:row>
      <xdr:rowOff>225783</xdr:rowOff>
    </xdr:from>
    <xdr:to>
      <xdr:col>11</xdr:col>
      <xdr:colOff>537874</xdr:colOff>
      <xdr:row>21</xdr:row>
      <xdr:rowOff>130859</xdr:rowOff>
    </xdr:to>
    <xdr:grpSp>
      <xdr:nvGrpSpPr>
        <xdr:cNvPr id="30" name="グループ化 29"/>
        <xdr:cNvGrpSpPr/>
      </xdr:nvGrpSpPr>
      <xdr:grpSpPr>
        <a:xfrm>
          <a:off x="7012529" y="4817321"/>
          <a:ext cx="778999" cy="134653"/>
          <a:chOff x="13676259" y="8138403"/>
          <a:chExt cx="1439965" cy="246698"/>
        </a:xfrm>
      </xdr:grpSpPr>
      <xdr:sp macro="" textlink="">
        <xdr:nvSpPr>
          <xdr:cNvPr id="75" name="Shape 83"/>
          <xdr:cNvSpPr/>
        </xdr:nvSpPr>
        <xdr:spPr>
          <a:xfrm>
            <a:off x="13805172" y="8138403"/>
            <a:ext cx="1105854" cy="230832"/>
          </a:xfrm>
          <a:prstGeom prst="roundRect">
            <a:avLst>
              <a:gd name="adj" fmla="val 13537"/>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76" name="Text 84"/>
          <xdr:cNvSpPr txBox="1"/>
        </xdr:nvSpPr>
        <xdr:spPr>
          <a:xfrm>
            <a:off x="13676259" y="8153260"/>
            <a:ext cx="1439965" cy="231841"/>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1F6B47"/>
                </a:solidFill>
                <a:latin typeface="Yu Gothic" pitchFamily="34" charset="0"/>
                <a:ea typeface="Yu Gothic" pitchFamily="34" charset="-122"/>
                <a:cs typeface="Yu Gothic" pitchFamily="34" charset="-120"/>
              </a:rPr>
              <a:t>不備なし：連絡</a:t>
            </a:r>
            <a:endParaRPr lang="en-US" sz="527"/>
          </a:p>
        </xdr:txBody>
      </xdr:sp>
    </xdr:grpSp>
    <xdr:clientData/>
  </xdr:twoCellAnchor>
  <xdr:twoCellAnchor>
    <xdr:from>
      <xdr:col>4</xdr:col>
      <xdr:colOff>3690</xdr:colOff>
      <xdr:row>8</xdr:row>
      <xdr:rowOff>211261</xdr:rowOff>
    </xdr:from>
    <xdr:to>
      <xdr:col>6</xdr:col>
      <xdr:colOff>337516</xdr:colOff>
      <xdr:row>10</xdr:row>
      <xdr:rowOff>43460</xdr:rowOff>
    </xdr:to>
    <xdr:sp macro="" textlink="">
      <xdr:nvSpPr>
        <xdr:cNvPr id="31" name="フリーフォーム 30"/>
        <xdr:cNvSpPr/>
      </xdr:nvSpPr>
      <xdr:spPr>
        <a:xfrm>
          <a:off x="2645290" y="2040061"/>
          <a:ext cx="1654626" cy="289399"/>
        </a:xfrm>
        <a:custGeom>
          <a:avLst/>
          <a:gdLst>
            <a:gd name="connsiteX0" fmla="*/ 2587752 w 2587752"/>
            <a:gd name="connsiteY0" fmla="*/ 54864 h 603504"/>
            <a:gd name="connsiteX1" fmla="*/ 2587752 w 2587752"/>
            <a:gd name="connsiteY1" fmla="*/ 603504 h 603504"/>
            <a:gd name="connsiteX2" fmla="*/ 0 w 2587752"/>
            <a:gd name="connsiteY2" fmla="*/ 603504 h 603504"/>
            <a:gd name="connsiteX3" fmla="*/ 0 w 2587752"/>
            <a:gd name="connsiteY3" fmla="*/ 0 h 603504"/>
          </a:gdLst>
          <a:ahLst/>
          <a:cxnLst>
            <a:cxn ang="0">
              <a:pos x="connsiteX0" y="connsiteY0"/>
            </a:cxn>
            <a:cxn ang="0">
              <a:pos x="connsiteX1" y="connsiteY1"/>
            </a:cxn>
            <a:cxn ang="0">
              <a:pos x="connsiteX2" y="connsiteY2"/>
            </a:cxn>
            <a:cxn ang="0">
              <a:pos x="connsiteX3" y="connsiteY3"/>
            </a:cxn>
          </a:cxnLst>
          <a:rect l="l" t="t" r="r" b="b"/>
          <a:pathLst>
            <a:path w="2587752" h="603504">
              <a:moveTo>
                <a:pt x="2587752" y="54864"/>
              </a:moveTo>
              <a:lnTo>
                <a:pt x="2587752" y="603504"/>
              </a:lnTo>
              <a:lnTo>
                <a:pt x="0" y="603504"/>
              </a:lnTo>
              <a:lnTo>
                <a:pt x="0" y="0"/>
              </a:lnTo>
            </a:path>
          </a:pathLst>
        </a:custGeom>
        <a:noFill/>
        <a:ln w="20562">
          <a:solidFill>
            <a:srgbClr val="D9601A"/>
          </a:solidFill>
          <a:prstDash val="dash"/>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9530" tIns="24765" rIns="49530" bIns="24765"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617"/>
        </a:p>
      </xdr:txBody>
    </xdr:sp>
    <xdr:clientData/>
  </xdr:twoCellAnchor>
  <xdr:twoCellAnchor>
    <xdr:from>
      <xdr:col>1</xdr:col>
      <xdr:colOff>29335</xdr:colOff>
      <xdr:row>14</xdr:row>
      <xdr:rowOff>227419</xdr:rowOff>
    </xdr:from>
    <xdr:to>
      <xdr:col>4</xdr:col>
      <xdr:colOff>165812</xdr:colOff>
      <xdr:row>16</xdr:row>
      <xdr:rowOff>225037</xdr:rowOff>
    </xdr:to>
    <xdr:grpSp>
      <xdr:nvGrpSpPr>
        <xdr:cNvPr id="32" name="グループ化 31"/>
        <xdr:cNvGrpSpPr/>
      </xdr:nvGrpSpPr>
      <xdr:grpSpPr>
        <a:xfrm>
          <a:off x="688758" y="3441496"/>
          <a:ext cx="2114746" cy="456772"/>
          <a:chOff x="10691671" y="6300000"/>
          <a:chExt cx="3495791" cy="839664"/>
        </a:xfrm>
      </xdr:grpSpPr>
      <xdr:grpSp>
        <xdr:nvGrpSpPr>
          <xdr:cNvPr id="66" name="グループ化 65"/>
          <xdr:cNvGrpSpPr/>
        </xdr:nvGrpSpPr>
        <xdr:grpSpPr>
          <a:xfrm>
            <a:off x="10691671" y="6300000"/>
            <a:ext cx="3495791" cy="839664"/>
            <a:chOff x="10691671" y="6300000"/>
            <a:chExt cx="3495791" cy="839664"/>
          </a:xfrm>
        </xdr:grpSpPr>
        <xdr:grpSp>
          <xdr:nvGrpSpPr>
            <xdr:cNvPr id="70" name="グループ化 69"/>
            <xdr:cNvGrpSpPr/>
          </xdr:nvGrpSpPr>
          <xdr:grpSpPr>
            <a:xfrm>
              <a:off x="10691671" y="6300000"/>
              <a:ext cx="3495791" cy="839664"/>
              <a:chOff x="10691671" y="6300000"/>
              <a:chExt cx="3495791" cy="839664"/>
            </a:xfrm>
          </xdr:grpSpPr>
          <xdr:sp macro="" textlink="">
            <xdr:nvSpPr>
              <xdr:cNvPr id="72" name="Shape 27"/>
              <xdr:cNvSpPr/>
            </xdr:nvSpPr>
            <xdr:spPr>
              <a:xfrm>
                <a:off x="10691671" y="6300000"/>
                <a:ext cx="3495791" cy="839664"/>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sp macro="" textlink="">
            <xdr:nvSpPr>
              <xdr:cNvPr id="73" name="Text 31"/>
              <xdr:cNvSpPr txBox="1"/>
            </xdr:nvSpPr>
            <xdr:spPr>
              <a:xfrm>
                <a:off x="10846623" y="6415920"/>
                <a:ext cx="3187861" cy="26308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b="1">
                    <a:solidFill>
                      <a:srgbClr val="FFFFFF"/>
                    </a:solidFill>
                    <a:highlight>
                      <a:srgbClr val="1F5E9E"/>
                    </a:highlight>
                    <a:latin typeface="Yu Gothic" pitchFamily="34" charset="0"/>
                    <a:ea typeface="Yu Gothic" pitchFamily="34" charset="-122"/>
                    <a:cs typeface="Yu Gothic" pitchFamily="34" charset="-120"/>
                  </a:rPr>
                  <a:t> ⑤</a:t>
                </a:r>
                <a:r>
                  <a:rPr lang="en-US" altLang="ja-JP" sz="702" b="1">
                    <a:solidFill>
                      <a:srgbClr val="FFFFFF"/>
                    </a:solidFill>
                    <a:highlight>
                      <a:srgbClr val="1F5E9E"/>
                    </a:highlight>
                    <a:latin typeface="Yu Gothic" pitchFamily="34" charset="0"/>
                    <a:ea typeface="Yu Gothic" pitchFamily="34" charset="-122"/>
                    <a:cs typeface="Yu Gothic" pitchFamily="34" charset="-120"/>
                  </a:rPr>
                  <a:t> </a:t>
                </a:r>
                <a:r>
                  <a:rPr lang="ja-JP" altLang="en-US" sz="702" b="1">
                    <a:solidFill>
                      <a:srgbClr val="003D73"/>
                    </a:solidFill>
                    <a:latin typeface="Yu Gothic" pitchFamily="34" charset="0"/>
                    <a:ea typeface="Yu Gothic" pitchFamily="34" charset="-122"/>
                    <a:cs typeface="Yu Gothic" pitchFamily="34" charset="-120"/>
                  </a:rPr>
                  <a:t>設置届</a:t>
                </a:r>
                <a:endParaRPr lang="ja-JP" altLang="en-US" sz="702">
                  <a:solidFill>
                    <a:srgbClr val="003D73"/>
                  </a:solidFill>
                </a:endParaRPr>
              </a:p>
            </xdr:txBody>
          </xdr:sp>
          <xdr:sp macro="" textlink="">
            <xdr:nvSpPr>
              <xdr:cNvPr id="74" name="Text 32"/>
              <xdr:cNvSpPr txBox="1"/>
            </xdr:nvSpPr>
            <xdr:spPr>
              <a:xfrm>
                <a:off x="10853189" y="6793096"/>
                <a:ext cx="3187861" cy="199585"/>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a:solidFill>
                      <a:srgbClr val="1F2937"/>
                    </a:solidFill>
                    <a:latin typeface="Yu Gothic" pitchFamily="34" charset="0"/>
                    <a:ea typeface="Yu Gothic" pitchFamily="34" charset="-122"/>
                    <a:cs typeface="Yu Gothic" pitchFamily="34" charset="-120"/>
                  </a:rPr>
                  <a:t>消防用設備等の設置後４日以内</a:t>
                </a:r>
                <a:r>
                  <a:rPr lang="en-US" sz="527">
                    <a:solidFill>
                      <a:srgbClr val="1F2937"/>
                    </a:solidFill>
                    <a:latin typeface="Yu Gothic" pitchFamily="34" charset="0"/>
                    <a:ea typeface="Yu Gothic" pitchFamily="34" charset="-122"/>
                    <a:cs typeface="Yu Gothic" pitchFamily="34" charset="-120"/>
                  </a:rPr>
                  <a:t>に</a:t>
                </a:r>
                <a:r>
                  <a:rPr lang="ja-JP" altLang="en-US" sz="527">
                    <a:solidFill>
                      <a:srgbClr val="1F2937"/>
                    </a:solidFill>
                    <a:latin typeface="Yu Gothic" pitchFamily="34" charset="0"/>
                    <a:ea typeface="Yu Gothic" pitchFamily="34" charset="-122"/>
                    <a:cs typeface="Yu Gothic" pitchFamily="34" charset="-120"/>
                  </a:rPr>
                  <a:t>消防用設備等設置届出書</a:t>
                </a:r>
                <a:r>
                  <a:rPr lang="en-US" altLang="ja-JP" sz="527">
                    <a:solidFill>
                      <a:srgbClr val="1F2937"/>
                    </a:solidFill>
                    <a:latin typeface="Yu Gothic" pitchFamily="34" charset="0"/>
                    <a:ea typeface="Yu Gothic" pitchFamily="34" charset="-122"/>
                    <a:cs typeface="Yu Gothic" pitchFamily="34" charset="-120"/>
                  </a:rPr>
                  <a:t/>
                </a:r>
                <a:br>
                  <a:rPr lang="en-US" altLang="ja-JP" sz="527">
                    <a:solidFill>
                      <a:srgbClr val="1F2937"/>
                    </a:solidFill>
                    <a:latin typeface="Yu Gothic" pitchFamily="34" charset="0"/>
                    <a:ea typeface="Yu Gothic" pitchFamily="34" charset="-122"/>
                    <a:cs typeface="Yu Gothic" pitchFamily="34" charset="-120"/>
                  </a:rPr>
                </a:br>
                <a:r>
                  <a:rPr lang="ja-JP" altLang="en-US" sz="527">
                    <a:solidFill>
                      <a:srgbClr val="1F2937"/>
                    </a:solidFill>
                    <a:latin typeface="Yu Gothic" pitchFamily="34" charset="0"/>
                    <a:ea typeface="Yu Gothic" pitchFamily="34" charset="-122"/>
                    <a:cs typeface="Yu Gothic" pitchFamily="34" charset="-120"/>
                  </a:rPr>
                  <a:t>を届け出る</a:t>
                </a:r>
                <a:r>
                  <a:rPr lang="en-US" sz="527">
                    <a:solidFill>
                      <a:srgbClr val="1F2937"/>
                    </a:solidFill>
                    <a:latin typeface="Yu Gothic" pitchFamily="34" charset="0"/>
                    <a:ea typeface="Yu Gothic" pitchFamily="34" charset="-122"/>
                    <a:cs typeface="Yu Gothic" pitchFamily="34" charset="-120"/>
                  </a:rPr>
                  <a:t>。</a:t>
                </a:r>
                <a:endParaRPr lang="en-US" sz="527"/>
              </a:p>
            </xdr:txBody>
          </xdr:sp>
        </xdr:grpSp>
        <xdr:sp macro="" textlink="">
          <xdr:nvSpPr>
            <xdr:cNvPr id="71" name="Text 30"/>
            <xdr:cNvSpPr txBox="1"/>
          </xdr:nvSpPr>
          <xdr:spPr>
            <a:xfrm>
              <a:off x="13739384" y="6457248"/>
              <a:ext cx="339513" cy="14716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grpSp>
      <xdr:grpSp>
        <xdr:nvGrpSpPr>
          <xdr:cNvPr id="67" name="グループ化 66"/>
          <xdr:cNvGrpSpPr/>
        </xdr:nvGrpSpPr>
        <xdr:grpSpPr>
          <a:xfrm>
            <a:off x="13084028" y="6398784"/>
            <a:ext cx="745172" cy="262241"/>
            <a:chOff x="12829412" y="5572730"/>
            <a:chExt cx="745172" cy="262241"/>
          </a:xfrm>
        </xdr:grpSpPr>
        <xdr:sp macro="" textlink="">
          <xdr:nvSpPr>
            <xdr:cNvPr id="68" name="Shape 28"/>
            <xdr:cNvSpPr/>
          </xdr:nvSpPr>
          <xdr:spPr>
            <a:xfrm>
              <a:off x="12829412" y="5572730"/>
              <a:ext cx="586251"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69" name="Text 29"/>
            <xdr:cNvSpPr/>
          </xdr:nvSpPr>
          <xdr:spPr>
            <a:xfrm>
              <a:off x="12988332" y="5582971"/>
              <a:ext cx="586252"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grpSp>
    </xdr:grpSp>
    <xdr:clientData/>
  </xdr:twoCellAnchor>
  <xdr:twoCellAnchor>
    <xdr:from>
      <xdr:col>1</xdr:col>
      <xdr:colOff>47777</xdr:colOff>
      <xdr:row>11</xdr:row>
      <xdr:rowOff>133350</xdr:rowOff>
    </xdr:from>
    <xdr:to>
      <xdr:col>4</xdr:col>
      <xdr:colOff>184254</xdr:colOff>
      <xdr:row>14</xdr:row>
      <xdr:rowOff>98848</xdr:rowOff>
    </xdr:to>
    <xdr:grpSp>
      <xdr:nvGrpSpPr>
        <xdr:cNvPr id="33" name="グループ化 32"/>
        <xdr:cNvGrpSpPr/>
      </xdr:nvGrpSpPr>
      <xdr:grpSpPr>
        <a:xfrm>
          <a:off x="707200" y="2658696"/>
          <a:ext cx="2114746" cy="654229"/>
          <a:chOff x="-5317488" y="8058455"/>
          <a:chExt cx="3495791" cy="839664"/>
        </a:xfrm>
      </xdr:grpSpPr>
      <xdr:sp macro="" textlink="">
        <xdr:nvSpPr>
          <xdr:cNvPr id="59" name="Shape 21"/>
          <xdr:cNvSpPr/>
        </xdr:nvSpPr>
        <xdr:spPr>
          <a:xfrm>
            <a:off x="-5317488" y="8058455"/>
            <a:ext cx="3495791" cy="839664"/>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sp macro="" textlink="">
        <xdr:nvSpPr>
          <xdr:cNvPr id="60" name="Text 25"/>
          <xdr:cNvSpPr txBox="1"/>
        </xdr:nvSpPr>
        <xdr:spPr>
          <a:xfrm>
            <a:off x="-5192979" y="8171101"/>
            <a:ext cx="3187860" cy="26308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altLang="ja-JP"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④ </a:t>
            </a:r>
            <a:r>
              <a:rPr lang="ja-JP" altLang="en-US" sz="702" b="1">
                <a:solidFill>
                  <a:srgbClr val="003D73"/>
                </a:solidFill>
                <a:latin typeface="Yu Gothic" pitchFamily="34" charset="0"/>
                <a:ea typeface="Yu Gothic" pitchFamily="34" charset="-122"/>
                <a:cs typeface="Yu Gothic" pitchFamily="34" charset="-120"/>
              </a:rPr>
              <a:t>着工届・工事計画届</a:t>
            </a:r>
            <a:endParaRPr lang="ja-JP" altLang="en-US" sz="702">
              <a:solidFill>
                <a:srgbClr val="003D73"/>
              </a:solidFill>
            </a:endParaRPr>
          </a:p>
        </xdr:txBody>
      </xdr:sp>
      <xdr:sp macro="" textlink="">
        <xdr:nvSpPr>
          <xdr:cNvPr id="61" name="Text 26"/>
          <xdr:cNvSpPr txBox="1"/>
        </xdr:nvSpPr>
        <xdr:spPr>
          <a:xfrm>
            <a:off x="-5162536" y="8478790"/>
            <a:ext cx="3187861" cy="38349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a:solidFill>
                  <a:srgbClr val="1F2937"/>
                </a:solidFill>
                <a:latin typeface="Yu Gothic" pitchFamily="34" charset="0"/>
                <a:ea typeface="Yu Gothic" pitchFamily="34" charset="-122"/>
                <a:cs typeface="Yu Gothic" pitchFamily="34" charset="-120"/>
              </a:rPr>
              <a:t>消防設備士等は消防用設備等の工事を行う</a:t>
            </a:r>
            <a:r>
              <a:rPr lang="en-US" altLang="ja-JP" sz="527">
                <a:solidFill>
                  <a:srgbClr val="1F2937"/>
                </a:solidFill>
                <a:latin typeface="Yu Gothic" pitchFamily="34" charset="0"/>
                <a:ea typeface="Yu Gothic" pitchFamily="34" charset="-122"/>
                <a:cs typeface="Yu Gothic" pitchFamily="34" charset="-120"/>
              </a:rPr>
              <a:t>10</a:t>
            </a:r>
            <a:r>
              <a:rPr lang="ja-JP" altLang="en-US" sz="527">
                <a:solidFill>
                  <a:srgbClr val="1F2937"/>
                </a:solidFill>
                <a:latin typeface="Yu Gothic" pitchFamily="34" charset="0"/>
                <a:ea typeface="Yu Gothic" pitchFamily="34" charset="-122"/>
                <a:cs typeface="Yu Gothic" pitchFamily="34" charset="-120"/>
              </a:rPr>
              <a:t>日前までに</a:t>
            </a:r>
            <a:r>
              <a:rPr lang="en-US" altLang="ja-JP" sz="527">
                <a:solidFill>
                  <a:srgbClr val="1F2937"/>
                </a:solidFill>
                <a:latin typeface="Yu Gothic" pitchFamily="34" charset="0"/>
                <a:ea typeface="Yu Gothic" pitchFamily="34" charset="-122"/>
                <a:cs typeface="Yu Gothic" pitchFamily="34" charset="-120"/>
              </a:rPr>
              <a:t/>
            </a:r>
            <a:br>
              <a:rPr lang="en-US" altLang="ja-JP" sz="527">
                <a:solidFill>
                  <a:srgbClr val="1F2937"/>
                </a:solidFill>
                <a:latin typeface="Yu Gothic" pitchFamily="34" charset="0"/>
                <a:ea typeface="Yu Gothic" pitchFamily="34" charset="-122"/>
                <a:cs typeface="Yu Gothic" pitchFamily="34" charset="-120"/>
              </a:rPr>
            </a:br>
            <a:r>
              <a:rPr lang="ja-JP" altLang="en-US" sz="527">
                <a:solidFill>
                  <a:srgbClr val="1F2937"/>
                </a:solidFill>
                <a:latin typeface="Yu Gothic" pitchFamily="34" charset="0"/>
                <a:ea typeface="Yu Gothic" pitchFamily="34" charset="-122"/>
                <a:cs typeface="Yu Gothic" pitchFamily="34" charset="-120"/>
              </a:rPr>
              <a:t>工事整備対象設備等着工届出書又は消防用設備等工事計画</a:t>
            </a:r>
            <a:endParaRPr lang="en-US" altLang="ja-JP" sz="527">
              <a:solidFill>
                <a:srgbClr val="1F2937"/>
              </a:solidFill>
              <a:latin typeface="Yu Gothic" pitchFamily="34" charset="0"/>
              <a:ea typeface="Yu Gothic" pitchFamily="34" charset="-122"/>
              <a:cs typeface="Yu Gothic" pitchFamily="34" charset="-120"/>
            </a:endParaRPr>
          </a:p>
          <a:p>
            <a:r>
              <a:rPr lang="ja-JP" altLang="en-US" sz="527">
                <a:solidFill>
                  <a:srgbClr val="1F2937"/>
                </a:solidFill>
                <a:latin typeface="Yu Gothic" pitchFamily="34" charset="0"/>
                <a:ea typeface="Yu Gothic" pitchFamily="34" charset="-122"/>
                <a:cs typeface="Yu Gothic" pitchFamily="34" charset="-120"/>
              </a:rPr>
              <a:t>届出書を届け出る</a:t>
            </a:r>
            <a:r>
              <a:rPr lang="en-US" sz="527">
                <a:solidFill>
                  <a:srgbClr val="1F2937"/>
                </a:solidFill>
                <a:latin typeface="Yu Gothic" pitchFamily="34" charset="0"/>
                <a:ea typeface="Yu Gothic" pitchFamily="34" charset="-122"/>
                <a:cs typeface="Yu Gothic" pitchFamily="34" charset="-120"/>
              </a:rPr>
              <a:t>。</a:t>
            </a:r>
            <a:endParaRPr lang="en-US" sz="527"/>
          </a:p>
        </xdr:txBody>
      </xdr:sp>
      <xdr:grpSp>
        <xdr:nvGrpSpPr>
          <xdr:cNvPr id="62" name="グループ化 61"/>
          <xdr:cNvGrpSpPr/>
        </xdr:nvGrpSpPr>
        <xdr:grpSpPr>
          <a:xfrm>
            <a:off x="-2795049" y="8174376"/>
            <a:ext cx="837194" cy="264827"/>
            <a:chOff x="13097850" y="11686227"/>
            <a:chExt cx="837194" cy="264827"/>
          </a:xfrm>
        </xdr:grpSpPr>
        <xdr:sp macro="" textlink="">
          <xdr:nvSpPr>
            <xdr:cNvPr id="63" name="Shape 22"/>
            <xdr:cNvSpPr/>
          </xdr:nvSpPr>
          <xdr:spPr>
            <a:xfrm>
              <a:off x="13216389" y="11699054"/>
              <a:ext cx="354226"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64" name="Text 23"/>
            <xdr:cNvSpPr/>
          </xdr:nvSpPr>
          <xdr:spPr>
            <a:xfrm>
              <a:off x="13097850" y="11686227"/>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sp macro="" textlink="">
          <xdr:nvSpPr>
            <xdr:cNvPr id="65" name="Text 24"/>
            <xdr:cNvSpPr txBox="1"/>
          </xdr:nvSpPr>
          <xdr:spPr>
            <a:xfrm>
              <a:off x="13595531" y="11743429"/>
              <a:ext cx="339513" cy="14716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grpSp>
    </xdr:grpSp>
    <xdr:clientData/>
  </xdr:twoCellAnchor>
  <xdr:twoCellAnchor editAs="oneCell">
    <xdr:from>
      <xdr:col>4</xdr:col>
      <xdr:colOff>171000</xdr:colOff>
      <xdr:row>13</xdr:row>
      <xdr:rowOff>34878</xdr:rowOff>
    </xdr:from>
    <xdr:to>
      <xdr:col>6</xdr:col>
      <xdr:colOff>46886</xdr:colOff>
      <xdr:row>13</xdr:row>
      <xdr:rowOff>205776</xdr:rowOff>
    </xdr:to>
    <xdr:pic>
      <xdr:nvPicPr>
        <xdr:cNvPr id="34" name="Image 10" descr="gen-dedup-e50400f761466bcc8d8fa2178fb7489a.png"/>
        <xdr:cNvPicPr>
          <a:picLocks/>
        </xdr:cNvPicPr>
      </xdr:nvPicPr>
      <xdr:blipFill>
        <a:blip xmlns:r="http://schemas.openxmlformats.org/officeDocument/2006/relationships" r:embed="rId1"/>
        <a:srcRect t="-73" b="-73"/>
        <a:stretch/>
      </xdr:blipFill>
      <xdr:spPr>
        <a:xfrm>
          <a:off x="2812600" y="3006678"/>
          <a:ext cx="1196686" cy="170898"/>
        </a:xfrm>
        <a:prstGeom prst="rect">
          <a:avLst/>
        </a:prstGeom>
      </xdr:spPr>
    </xdr:pic>
    <xdr:clientData/>
  </xdr:twoCellAnchor>
  <xdr:twoCellAnchor>
    <xdr:from>
      <xdr:col>8</xdr:col>
      <xdr:colOff>626883</xdr:colOff>
      <xdr:row>10</xdr:row>
      <xdr:rowOff>23031</xdr:rowOff>
    </xdr:from>
    <xdr:to>
      <xdr:col>10</xdr:col>
      <xdr:colOff>86065</xdr:colOff>
      <xdr:row>11</xdr:row>
      <xdr:rowOff>10797</xdr:rowOff>
    </xdr:to>
    <xdr:grpSp>
      <xdr:nvGrpSpPr>
        <xdr:cNvPr id="35" name="グループ化 34"/>
        <xdr:cNvGrpSpPr/>
      </xdr:nvGrpSpPr>
      <xdr:grpSpPr>
        <a:xfrm>
          <a:off x="5902268" y="2318800"/>
          <a:ext cx="778028" cy="217343"/>
          <a:chOff x="13580481" y="3591504"/>
          <a:chExt cx="1439966" cy="240918"/>
        </a:xfrm>
      </xdr:grpSpPr>
      <xdr:sp macro="" textlink="">
        <xdr:nvSpPr>
          <xdr:cNvPr id="57" name="Shape 71"/>
          <xdr:cNvSpPr/>
        </xdr:nvSpPr>
        <xdr:spPr>
          <a:xfrm>
            <a:off x="13673259" y="3591504"/>
            <a:ext cx="1203096" cy="230832"/>
          </a:xfrm>
          <a:prstGeom prst="roundRect">
            <a:avLst>
              <a:gd name="adj" fmla="val 13537"/>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58" name="Text 72"/>
          <xdr:cNvSpPr txBox="1"/>
        </xdr:nvSpPr>
        <xdr:spPr>
          <a:xfrm>
            <a:off x="13580481" y="3600582"/>
            <a:ext cx="1439966" cy="231840"/>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1F6B47"/>
                </a:solidFill>
                <a:latin typeface="Yu Gothic" pitchFamily="34" charset="0"/>
                <a:ea typeface="Yu Gothic" pitchFamily="34" charset="-122"/>
                <a:cs typeface="Yu Gothic" pitchFamily="34" charset="-120"/>
              </a:rPr>
              <a:t>不備なし：送付</a:t>
            </a:r>
            <a:endParaRPr lang="en-US" sz="527"/>
          </a:p>
        </xdr:txBody>
      </xdr:sp>
    </xdr:grpSp>
    <xdr:clientData/>
  </xdr:twoCellAnchor>
  <xdr:twoCellAnchor>
    <xdr:from>
      <xdr:col>6</xdr:col>
      <xdr:colOff>25199</xdr:colOff>
      <xdr:row>12</xdr:row>
      <xdr:rowOff>122895</xdr:rowOff>
    </xdr:from>
    <xdr:to>
      <xdr:col>9</xdr:col>
      <xdr:colOff>159945</xdr:colOff>
      <xdr:row>14</xdr:row>
      <xdr:rowOff>120513</xdr:rowOff>
    </xdr:to>
    <xdr:grpSp>
      <xdr:nvGrpSpPr>
        <xdr:cNvPr id="36" name="グループ化 35"/>
        <xdr:cNvGrpSpPr/>
      </xdr:nvGrpSpPr>
      <xdr:grpSpPr>
        <a:xfrm>
          <a:off x="3981737" y="2877818"/>
          <a:ext cx="2113016" cy="456772"/>
          <a:chOff x="6373748" y="6509664"/>
          <a:chExt cx="3906363" cy="839664"/>
        </a:xfrm>
      </xdr:grpSpPr>
      <xdr:sp macro="" textlink="">
        <xdr:nvSpPr>
          <xdr:cNvPr id="52"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53"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54"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55"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④</a:t>
            </a:r>
            <a:r>
              <a:rPr lang="ja-JP" altLang="en-US" sz="702" b="1">
                <a:solidFill>
                  <a:srgbClr val="003D73"/>
                </a:solidFill>
                <a:latin typeface="Yu Gothic" pitchFamily="34" charset="0"/>
                <a:ea typeface="Yu Gothic" pitchFamily="34" charset="-122"/>
                <a:cs typeface="Yu Gothic" pitchFamily="34" charset="-120"/>
              </a:rPr>
              <a:t>着工届・工事計画届</a:t>
            </a:r>
            <a:endParaRPr lang="en-US" sz="702"/>
          </a:p>
        </xdr:txBody>
      </xdr:sp>
      <xdr:sp macro="" textlink="">
        <xdr:nvSpPr>
          <xdr:cNvPr id="56"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必要に応じて補正等を指示する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6</xdr:col>
      <xdr:colOff>35495</xdr:colOff>
      <xdr:row>15</xdr:row>
      <xdr:rowOff>20649</xdr:rowOff>
    </xdr:from>
    <xdr:to>
      <xdr:col>9</xdr:col>
      <xdr:colOff>170241</xdr:colOff>
      <xdr:row>17</xdr:row>
      <xdr:rowOff>18267</xdr:rowOff>
    </xdr:to>
    <xdr:grpSp>
      <xdr:nvGrpSpPr>
        <xdr:cNvPr id="37" name="グループ化 36"/>
        <xdr:cNvGrpSpPr/>
      </xdr:nvGrpSpPr>
      <xdr:grpSpPr>
        <a:xfrm>
          <a:off x="3992033" y="3464303"/>
          <a:ext cx="2113016" cy="456772"/>
          <a:chOff x="6373748" y="6509664"/>
          <a:chExt cx="3906363" cy="839664"/>
        </a:xfrm>
      </xdr:grpSpPr>
      <xdr:sp macro="" textlink="">
        <xdr:nvSpPr>
          <xdr:cNvPr id="47"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48"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49"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50"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⑤ </a:t>
            </a:r>
            <a:r>
              <a:rPr lang="ja-JP" altLang="en-US" sz="702" b="1">
                <a:solidFill>
                  <a:srgbClr val="003D73"/>
                </a:solidFill>
                <a:latin typeface="Yu Gothic" pitchFamily="34" charset="0"/>
                <a:ea typeface="Yu Gothic" pitchFamily="34" charset="-122"/>
                <a:cs typeface="Yu Gothic" pitchFamily="34" charset="-120"/>
              </a:rPr>
              <a:t>設置届</a:t>
            </a:r>
            <a:endParaRPr lang="en-US" sz="702"/>
          </a:p>
        </xdr:txBody>
      </xdr:sp>
      <xdr:sp macro="" textlink="">
        <xdr:nvSpPr>
          <xdr:cNvPr id="51"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必要に応じて補正等を指示する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7</xdr:col>
      <xdr:colOff>569507</xdr:colOff>
      <xdr:row>22</xdr:row>
      <xdr:rowOff>175375</xdr:rowOff>
    </xdr:from>
    <xdr:to>
      <xdr:col>12</xdr:col>
      <xdr:colOff>511969</xdr:colOff>
      <xdr:row>23</xdr:row>
      <xdr:rowOff>115092</xdr:rowOff>
    </xdr:to>
    <xdr:sp macro="" textlink="">
      <xdr:nvSpPr>
        <xdr:cNvPr id="38" name="フリーフォーム 37"/>
        <xdr:cNvSpPr/>
      </xdr:nvSpPr>
      <xdr:spPr>
        <a:xfrm>
          <a:off x="5181195" y="5239500"/>
          <a:ext cx="3236524" cy="169905"/>
        </a:xfrm>
        <a:custGeom>
          <a:avLst/>
          <a:gdLst>
            <a:gd name="connsiteX0" fmla="*/ 0 w 2136775"/>
            <a:gd name="connsiteY0" fmla="*/ 0 h 215900"/>
            <a:gd name="connsiteX1" fmla="*/ 0 w 2136775"/>
            <a:gd name="connsiteY1" fmla="*/ 215900 h 215900"/>
            <a:gd name="connsiteX2" fmla="*/ 2136775 w 2136775"/>
            <a:gd name="connsiteY2" fmla="*/ 215900 h 215900"/>
            <a:gd name="connsiteX3" fmla="*/ 2136775 w 2136775"/>
            <a:gd name="connsiteY3" fmla="*/ 215900 h 215900"/>
          </a:gdLst>
          <a:ahLst/>
          <a:cxnLst>
            <a:cxn ang="0">
              <a:pos x="connsiteX0" y="connsiteY0"/>
            </a:cxn>
            <a:cxn ang="0">
              <a:pos x="connsiteX1" y="connsiteY1"/>
            </a:cxn>
            <a:cxn ang="0">
              <a:pos x="connsiteX2" y="connsiteY2"/>
            </a:cxn>
            <a:cxn ang="0">
              <a:pos x="connsiteX3" y="connsiteY3"/>
            </a:cxn>
          </a:cxnLst>
          <a:rect l="l" t="t" r="r" b="b"/>
          <a:pathLst>
            <a:path w="2136775" h="215900">
              <a:moveTo>
                <a:pt x="0" y="0"/>
              </a:moveTo>
              <a:lnTo>
                <a:pt x="0" y="215900"/>
              </a:lnTo>
              <a:lnTo>
                <a:pt x="2136775" y="215900"/>
              </a:lnTo>
              <a:lnTo>
                <a:pt x="2136775" y="215900"/>
              </a:lnTo>
            </a:path>
          </a:pathLst>
        </a:custGeom>
        <a:noFill/>
        <a:ln w="13708">
          <a:solidFill>
            <a:srgbClr val="D9601A"/>
          </a:solidFill>
          <a:prstDash val="dash"/>
          <a:headEnd w="lg" len="lg"/>
          <a:tailEnd type="triangle"/>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9</xdr:col>
      <xdr:colOff>568608</xdr:colOff>
      <xdr:row>23</xdr:row>
      <xdr:rowOff>220345</xdr:rowOff>
    </xdr:from>
    <xdr:to>
      <xdr:col>11</xdr:col>
      <xdr:colOff>489524</xdr:colOff>
      <xdr:row>24</xdr:row>
      <xdr:rowOff>136389</xdr:rowOff>
    </xdr:to>
    <xdr:grpSp>
      <xdr:nvGrpSpPr>
        <xdr:cNvPr id="39" name="グループ化 38"/>
        <xdr:cNvGrpSpPr/>
      </xdr:nvGrpSpPr>
      <xdr:grpSpPr>
        <a:xfrm>
          <a:off x="6503416" y="5500614"/>
          <a:ext cx="1239762" cy="145621"/>
          <a:chOff x="11591220" y="9353123"/>
          <a:chExt cx="2292399" cy="267036"/>
        </a:xfrm>
      </xdr:grpSpPr>
      <xdr:sp macro="" textlink="">
        <xdr:nvSpPr>
          <xdr:cNvPr id="45" name="Shape 85"/>
          <xdr:cNvSpPr/>
        </xdr:nvSpPr>
        <xdr:spPr>
          <a:xfrm>
            <a:off x="11621519" y="9368158"/>
            <a:ext cx="2262100" cy="252001"/>
          </a:xfrm>
          <a:prstGeom prst="roundRect">
            <a:avLst>
              <a:gd name="adj" fmla="val 12400"/>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46" name="Text 86"/>
          <xdr:cNvSpPr txBox="1"/>
        </xdr:nvSpPr>
        <xdr:spPr>
          <a:xfrm>
            <a:off x="11591220" y="9353123"/>
            <a:ext cx="2262100" cy="252001"/>
          </a:xfrm>
          <a:prstGeom prst="rect">
            <a:avLst/>
          </a:prstGeom>
          <a:solidFill>
            <a:srgbClr val="FFFFFF">
              <a:alpha val="0"/>
            </a:srgbClr>
          </a:solidFill>
          <a:ln>
            <a:solidFill>
              <a:srgbClr val="FFFFFF">
                <a:alpha val="0"/>
              </a:srgbClr>
            </a:solidFill>
          </a:ln>
        </xdr:spPr>
        <xdr:txBody>
          <a:bodyPr wrap="square" lIns="41275" tIns="13758" rIns="41275"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不備あり：改善後に連絡</a:t>
            </a:r>
            <a:endParaRPr lang="en-US" sz="527"/>
          </a:p>
        </xdr:txBody>
      </xdr:sp>
    </xdr:grpSp>
    <xdr:clientData/>
  </xdr:twoCellAnchor>
  <xdr:twoCellAnchor>
    <xdr:from>
      <xdr:col>8</xdr:col>
      <xdr:colOff>215706</xdr:colOff>
      <xdr:row>9</xdr:row>
      <xdr:rowOff>7080</xdr:rowOff>
    </xdr:from>
    <xdr:to>
      <xdr:col>12</xdr:col>
      <xdr:colOff>387522</xdr:colOff>
      <xdr:row>11</xdr:row>
      <xdr:rowOff>58900</xdr:rowOff>
    </xdr:to>
    <xdr:sp macro="" textlink="">
      <xdr:nvSpPr>
        <xdr:cNvPr id="40" name="フリーフォーム 39"/>
        <xdr:cNvSpPr/>
      </xdr:nvSpPr>
      <xdr:spPr>
        <a:xfrm>
          <a:off x="5498906" y="2064480"/>
          <a:ext cx="2813416" cy="509020"/>
        </a:xfrm>
        <a:custGeom>
          <a:avLst/>
          <a:gdLst>
            <a:gd name="connsiteX0" fmla="*/ 0 w 4322233"/>
            <a:gd name="connsiteY0" fmla="*/ 0 h 448734"/>
            <a:gd name="connsiteX1" fmla="*/ 0 w 4322233"/>
            <a:gd name="connsiteY1" fmla="*/ 448734 h 448734"/>
            <a:gd name="connsiteX2" fmla="*/ 4322233 w 4322233"/>
            <a:gd name="connsiteY2" fmla="*/ 448734 h 448734"/>
            <a:gd name="connsiteX3" fmla="*/ 4322233 w 4322233"/>
            <a:gd name="connsiteY3" fmla="*/ 414867 h 448734"/>
            <a:gd name="connsiteX0" fmla="*/ 0 w 4322233"/>
            <a:gd name="connsiteY0" fmla="*/ 0 h 448734"/>
            <a:gd name="connsiteX1" fmla="*/ 0 w 4322233"/>
            <a:gd name="connsiteY1" fmla="*/ 448734 h 448734"/>
            <a:gd name="connsiteX2" fmla="*/ 4322233 w 4322233"/>
            <a:gd name="connsiteY2" fmla="*/ 448734 h 448734"/>
          </a:gdLst>
          <a:ahLst/>
          <a:cxnLst>
            <a:cxn ang="0">
              <a:pos x="connsiteX0" y="connsiteY0"/>
            </a:cxn>
            <a:cxn ang="0">
              <a:pos x="connsiteX1" y="connsiteY1"/>
            </a:cxn>
            <a:cxn ang="0">
              <a:pos x="connsiteX2" y="connsiteY2"/>
            </a:cxn>
          </a:cxnLst>
          <a:rect l="l" t="t" r="r" b="b"/>
          <a:pathLst>
            <a:path w="4322233" h="448734">
              <a:moveTo>
                <a:pt x="0" y="0"/>
              </a:moveTo>
              <a:lnTo>
                <a:pt x="0" y="448734"/>
              </a:lnTo>
              <a:lnTo>
                <a:pt x="4322233" y="448734"/>
              </a:lnTo>
            </a:path>
          </a:pathLst>
        </a:custGeom>
        <a:noFill/>
        <a:ln>
          <a:solidFill>
            <a:srgbClr val="1F6B47"/>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224541</xdr:colOff>
      <xdr:row>5</xdr:row>
      <xdr:rowOff>149373</xdr:rowOff>
    </xdr:from>
    <xdr:to>
      <xdr:col>2</xdr:col>
      <xdr:colOff>224541</xdr:colOff>
      <xdr:row>6</xdr:row>
      <xdr:rowOff>198568</xdr:rowOff>
    </xdr:to>
    <xdr:cxnSp macro="">
      <xdr:nvCxnSpPr>
        <xdr:cNvPr id="41" name="直線矢印コネクタ 40"/>
        <xdr:cNvCxnSpPr/>
      </xdr:nvCxnSpPr>
      <xdr:spPr>
        <a:xfrm>
          <a:off x="1545341" y="1292373"/>
          <a:ext cx="0" cy="277795"/>
        </a:xfrm>
        <a:prstGeom prst="straightConnector1">
          <a:avLst/>
        </a:prstGeom>
        <a:ln w="13708">
          <a:solidFill>
            <a:srgbClr val="55555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171450</xdr:colOff>
      <xdr:row>15</xdr:row>
      <xdr:rowOff>142844</xdr:rowOff>
    </xdr:from>
    <xdr:to>
      <xdr:col>6</xdr:col>
      <xdr:colOff>32625</xdr:colOff>
      <xdr:row>16</xdr:row>
      <xdr:rowOff>63500</xdr:rowOff>
    </xdr:to>
    <xdr:pic>
      <xdr:nvPicPr>
        <xdr:cNvPr id="42" name="Image 10" descr="gen-dedup-e50400f761466bcc8d8fa2178fb7489a.png"/>
        <xdr:cNvPicPr>
          <a:picLocks/>
        </xdr:cNvPicPr>
      </xdr:nvPicPr>
      <xdr:blipFill>
        <a:blip xmlns:r="http://schemas.openxmlformats.org/officeDocument/2006/relationships" r:embed="rId1"/>
        <a:srcRect t="-73" b="-73"/>
        <a:stretch/>
      </xdr:blipFill>
      <xdr:spPr>
        <a:xfrm>
          <a:off x="2813050" y="3571844"/>
          <a:ext cx="1181975" cy="149256"/>
        </a:xfrm>
        <a:prstGeom prst="rect">
          <a:avLst/>
        </a:prstGeom>
      </xdr:spPr>
    </xdr:pic>
    <xdr:clientData/>
  </xdr:twoCellAnchor>
  <xdr:twoCellAnchor editAs="oneCell">
    <xdr:from>
      <xdr:col>4</xdr:col>
      <xdr:colOff>171003</xdr:colOff>
      <xdr:row>18</xdr:row>
      <xdr:rowOff>67466</xdr:rowOff>
    </xdr:from>
    <xdr:to>
      <xdr:col>6</xdr:col>
      <xdr:colOff>34158</xdr:colOff>
      <xdr:row>19</xdr:row>
      <xdr:rowOff>9764</xdr:rowOff>
    </xdr:to>
    <xdr:pic>
      <xdr:nvPicPr>
        <xdr:cNvPr id="43" name="Image 10" descr="gen-dedup-e50400f761466bcc8d8fa2178fb7489a.png"/>
        <xdr:cNvPicPr>
          <a:picLocks/>
        </xdr:cNvPicPr>
      </xdr:nvPicPr>
      <xdr:blipFill>
        <a:blip xmlns:r="http://schemas.openxmlformats.org/officeDocument/2006/relationships" r:embed="rId1"/>
        <a:srcRect t="-73" b="-73"/>
        <a:stretch/>
      </xdr:blipFill>
      <xdr:spPr>
        <a:xfrm>
          <a:off x="2812603" y="4182266"/>
          <a:ext cx="1183955" cy="170898"/>
        </a:xfrm>
        <a:prstGeom prst="rect">
          <a:avLst/>
        </a:prstGeom>
      </xdr:spPr>
    </xdr:pic>
    <xdr:clientData/>
  </xdr:twoCellAnchor>
  <xdr:twoCellAnchor>
    <xdr:from>
      <xdr:col>7</xdr:col>
      <xdr:colOff>578432</xdr:colOff>
      <xdr:row>19</xdr:row>
      <xdr:rowOff>145585</xdr:rowOff>
    </xdr:from>
    <xdr:to>
      <xdr:col>7</xdr:col>
      <xdr:colOff>578432</xdr:colOff>
      <xdr:row>20</xdr:row>
      <xdr:rowOff>58924</xdr:rowOff>
    </xdr:to>
    <xdr:cxnSp macro="">
      <xdr:nvCxnSpPr>
        <xdr:cNvPr id="109" name="直線矢印コネクタ 108"/>
        <xdr:cNvCxnSpPr/>
      </xdr:nvCxnSpPr>
      <xdr:spPr>
        <a:xfrm>
          <a:off x="5196895" y="4500756"/>
          <a:ext cx="0" cy="142558"/>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449164</xdr:colOff>
      <xdr:row>21</xdr:row>
      <xdr:rowOff>147797</xdr:rowOff>
    </xdr:from>
    <xdr:to>
      <xdr:col>12</xdr:col>
      <xdr:colOff>542226</xdr:colOff>
      <xdr:row>21</xdr:row>
      <xdr:rowOff>147797</xdr:rowOff>
    </xdr:to>
    <xdr:cxnSp macro="">
      <xdr:nvCxnSpPr>
        <xdr:cNvPr id="44" name="直線コネクタ 43"/>
        <xdr:cNvCxnSpPr/>
      </xdr:nvCxnSpPr>
      <xdr:spPr>
        <a:xfrm>
          <a:off x="7053164" y="4948397"/>
          <a:ext cx="1413862" cy="0"/>
        </a:xfrm>
        <a:prstGeom prst="line">
          <a:avLst/>
        </a:prstGeom>
        <a:ln w="13708">
          <a:solidFill>
            <a:srgbClr val="1F6B47"/>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1" name="テーブル1" displayName="テーブル1" ref="A1:B18" totalsRowShown="0">
  <autoFilter ref="A1:B18"/>
  <tableColumns count="2">
    <tableColumn id="1" name="事業所の用途をリストから選択してください" dataDxfId="5"/>
    <tableColumn id="2" name="選択した用途の根拠法令が表示されます"/>
  </tableColumns>
  <tableStyleInfo name="TableStyleMedium2" showFirstColumn="0" showLastColumn="0" showRowStripes="1" showColumnStripes="0"/>
</table>
</file>

<file path=xl/tables/table2.xml><?xml version="1.0" encoding="utf-8"?>
<table xmlns="http://schemas.openxmlformats.org/spreadsheetml/2006/main" id="3" name="テーブル3" displayName="テーブル3" ref="D1:F6" totalsRowShown="0" headerRowDxfId="4">
  <autoFilter ref="D1:F6"/>
  <tableColumns count="3">
    <tableColumn id="1" name="用途" dataDxfId="3"/>
    <tableColumn id="2" name="列1"/>
    <tableColumn id="3" name="列2" dataDxfId="2"/>
  </tableColumns>
  <tableStyleInfo name="TableStyleMedium2" showFirstColumn="0" showLastColumn="0" showRowStripes="1" showColumnStripes="0"/>
</table>
</file>

<file path=xl/tables/table3.xml><?xml version="1.0" encoding="utf-8"?>
<table xmlns="http://schemas.openxmlformats.org/spreadsheetml/2006/main" id="2" name="テーブル2" displayName="テーブル2" ref="H1:Q120" totalsRowShown="0">
  <autoFilter ref="H1:Q120"/>
  <tableColumns count="10">
    <tableColumn id="1" name="行政区"/>
    <tableColumn id="2" name="東灘"/>
    <tableColumn id="3" name="灘"/>
    <tableColumn id="4" name="中央"/>
    <tableColumn id="5" name="兵庫"/>
    <tableColumn id="6" name="北"/>
    <tableColumn id="7" name="長田"/>
    <tableColumn id="8" name="須磨"/>
    <tableColumn id="9" name="垂水"/>
    <tableColumn id="10" name="西"/>
  </tableColumns>
  <tableStyleInfo name="TableStyleLight9" showFirstColumn="0" showLastColumn="0" showRowStripes="1" showColumnStripes="0"/>
</table>
</file>

<file path=xl/tables/table4.xml><?xml version="1.0" encoding="utf-8"?>
<table xmlns="http://schemas.openxmlformats.org/spreadsheetml/2006/main" id="4" name="テーブル4" displayName="テーブル4" ref="S1:V766" totalsRowShown="0">
  <autoFilter ref="S1:V766"/>
  <tableColumns count="4">
    <tableColumn id="1" name="行政区" dataDxfId="1"/>
    <tableColumn id="2" name="町名" dataDxfId="0"/>
    <tableColumn id="3" name="キー">
      <calculatedColumnFormula>S2&amp;"_"&amp;T2</calculatedColumnFormula>
    </tableColumn>
    <tableColumn id="4" name="消防署署名"/>
  </tableColumns>
  <tableStyleInfo name="TableStyleLight1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www.city.kobe.lg.jp/z/fukushi/shitumon_form.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drawing" Target="../drawings/drawing2.xml"/><Relationship Id="rId21" Type="http://schemas.openxmlformats.org/officeDocument/2006/relationships/ctrlProp" Target="../ctrlProps/ctrlProp49.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2" Type="http://schemas.openxmlformats.org/officeDocument/2006/relationships/printerSettings" Target="../printerSettings/printerSettings2.bin"/><Relationship Id="rId16" Type="http://schemas.openxmlformats.org/officeDocument/2006/relationships/ctrlProp" Target="../ctrlProps/ctrlProp44.xml"/><Relationship Id="rId20" Type="http://schemas.openxmlformats.org/officeDocument/2006/relationships/ctrlProp" Target="../ctrlProps/ctrlProp48.xml"/><Relationship Id="rId1" Type="http://schemas.openxmlformats.org/officeDocument/2006/relationships/hyperlink" Target="https://www.city.kobe.lg.jp/z/fukushi/shitumon_form.html" TargetMode="External"/><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4" Type="http://schemas.openxmlformats.org/officeDocument/2006/relationships/vmlDrawing" Target="../drawings/vmlDrawing2.v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U72"/>
  <sheetViews>
    <sheetView showGridLines="0" tabSelected="1" topLeftCell="A10" zoomScale="130" zoomScaleNormal="130" workbookViewId="0">
      <selection activeCell="R14" sqref="R14:W14"/>
    </sheetView>
  </sheetViews>
  <sheetFormatPr defaultColWidth="2.33203125" defaultRowHeight="20.149999999999999" customHeight="1"/>
  <cols>
    <col min="1" max="19" width="2.33203125" style="1"/>
    <col min="20" max="20" width="2.33203125" style="1" customWidth="1"/>
    <col min="21" max="21" width="2.33203125" style="1"/>
    <col min="22" max="22" width="2.33203125" style="1" customWidth="1"/>
    <col min="23" max="24" width="2.33203125" style="1"/>
    <col min="25" max="25" width="2.33203125" style="1" customWidth="1"/>
    <col min="26" max="26" width="2.33203125" style="1"/>
    <col min="27" max="27" width="2.33203125" style="1" customWidth="1"/>
    <col min="28" max="28" width="2.25" style="1" customWidth="1"/>
    <col min="29" max="31" width="2.33203125" style="1"/>
    <col min="32" max="32" width="2.33203125" style="1" customWidth="1"/>
    <col min="33" max="16384" width="2.33203125" style="1"/>
  </cols>
  <sheetData>
    <row r="1" spans="1:39" ht="20.149999999999999" customHeight="1">
      <c r="A1" s="209" t="s">
        <v>933</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row>
    <row r="2" spans="1:39" ht="20.149999999999999" customHeight="1">
      <c r="A2" s="208" t="s">
        <v>8</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row>
    <row r="3" spans="1:39" s="2" customFormat="1" ht="20.149999999999999" customHeight="1">
      <c r="A3" s="208"/>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row>
    <row r="4" spans="1:39" ht="20.149999999999999" customHeight="1">
      <c r="B4" s="180" t="s">
        <v>10</v>
      </c>
      <c r="C4" s="194" t="s">
        <v>0</v>
      </c>
      <c r="D4" s="194"/>
      <c r="E4" s="194"/>
      <c r="F4" s="194"/>
      <c r="G4" s="194"/>
      <c r="H4" s="194"/>
      <c r="I4" s="194"/>
      <c r="J4" s="194"/>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6"/>
    </row>
    <row r="5" spans="1:39" ht="20.149999999999999" customHeight="1">
      <c r="B5" s="181"/>
      <c r="C5" s="160"/>
      <c r="D5" s="160"/>
      <c r="E5" s="160"/>
      <c r="F5" s="160"/>
      <c r="G5" s="160"/>
      <c r="H5" s="160"/>
      <c r="I5" s="160"/>
      <c r="J5" s="160"/>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4"/>
    </row>
    <row r="6" spans="1:39" ht="20.149999999999999" customHeight="1">
      <c r="B6" s="181"/>
      <c r="C6" s="160" t="s">
        <v>1</v>
      </c>
      <c r="D6" s="160"/>
      <c r="E6" s="160"/>
      <c r="F6" s="160"/>
      <c r="G6" s="160"/>
      <c r="H6" s="160"/>
      <c r="I6" s="160"/>
      <c r="J6" s="160"/>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183"/>
      <c r="AK6" s="183"/>
      <c r="AL6" s="184"/>
    </row>
    <row r="7" spans="1:39" ht="20.149999999999999" customHeight="1">
      <c r="B7" s="181"/>
      <c r="C7" s="160"/>
      <c r="D7" s="160"/>
      <c r="E7" s="160"/>
      <c r="F7" s="160"/>
      <c r="G7" s="160"/>
      <c r="H7" s="160"/>
      <c r="I7" s="160"/>
      <c r="J7" s="160"/>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4"/>
    </row>
    <row r="8" spans="1:39" ht="20.149999999999999" customHeight="1">
      <c r="B8" s="181"/>
      <c r="C8" s="161" t="s">
        <v>2</v>
      </c>
      <c r="D8" s="161"/>
      <c r="E8" s="161"/>
      <c r="F8" s="161"/>
      <c r="G8" s="161"/>
      <c r="H8" s="161"/>
      <c r="I8" s="161"/>
      <c r="J8" s="161"/>
      <c r="K8" s="161" t="s">
        <v>940</v>
      </c>
      <c r="L8" s="161"/>
      <c r="M8" s="161"/>
      <c r="N8" s="146"/>
      <c r="O8" s="146"/>
      <c r="P8" s="146"/>
      <c r="Q8" s="146"/>
      <c r="R8" s="146"/>
      <c r="S8" s="146"/>
      <c r="T8" s="146"/>
      <c r="U8" s="146"/>
      <c r="V8" s="146"/>
      <c r="W8" s="146"/>
      <c r="X8" s="146"/>
      <c r="Y8" s="146"/>
      <c r="Z8" s="146"/>
      <c r="AA8" s="146"/>
      <c r="AB8" s="146"/>
      <c r="AC8" s="146"/>
      <c r="AD8" s="161" t="s">
        <v>938</v>
      </c>
      <c r="AE8" s="161"/>
      <c r="AF8" s="161"/>
      <c r="AG8" s="185"/>
      <c r="AH8" s="185"/>
      <c r="AI8" s="185"/>
      <c r="AJ8" s="185"/>
      <c r="AK8" s="185"/>
      <c r="AL8" s="186"/>
    </row>
    <row r="9" spans="1:39" ht="20.149999999999999" customHeight="1">
      <c r="B9" s="181"/>
      <c r="C9" s="160" t="s">
        <v>870</v>
      </c>
      <c r="D9" s="160"/>
      <c r="E9" s="160"/>
      <c r="F9" s="160"/>
      <c r="G9" s="160"/>
      <c r="H9" s="160"/>
      <c r="I9" s="160"/>
      <c r="J9" s="160"/>
      <c r="K9" s="161" t="s">
        <v>940</v>
      </c>
      <c r="L9" s="161"/>
      <c r="M9" s="161"/>
      <c r="N9" s="146"/>
      <c r="O9" s="146"/>
      <c r="P9" s="146"/>
      <c r="Q9" s="146"/>
      <c r="R9" s="146"/>
      <c r="S9" s="146"/>
      <c r="T9" s="146"/>
      <c r="U9" s="146"/>
      <c r="V9" s="146"/>
      <c r="W9" s="146"/>
      <c r="X9" s="146"/>
      <c r="Y9" s="146"/>
      <c r="Z9" s="146"/>
      <c r="AA9" s="146"/>
      <c r="AB9" s="146"/>
      <c r="AC9" s="146"/>
      <c r="AD9" s="161" t="s">
        <v>939</v>
      </c>
      <c r="AE9" s="161"/>
      <c r="AF9" s="161"/>
      <c r="AG9" s="185"/>
      <c r="AH9" s="185"/>
      <c r="AI9" s="185"/>
      <c r="AJ9" s="185"/>
      <c r="AK9" s="185"/>
      <c r="AL9" s="186"/>
    </row>
    <row r="10" spans="1:39" ht="20.149999999999999" customHeight="1">
      <c r="B10" s="182"/>
      <c r="C10" s="179"/>
      <c r="D10" s="179"/>
      <c r="E10" s="179"/>
      <c r="F10" s="179"/>
      <c r="G10" s="179"/>
      <c r="H10" s="179"/>
      <c r="I10" s="179"/>
      <c r="J10" s="179"/>
      <c r="K10" s="193" t="s">
        <v>5</v>
      </c>
      <c r="L10" s="193"/>
      <c r="M10" s="193"/>
      <c r="N10" s="189"/>
      <c r="O10" s="189"/>
      <c r="P10" s="189"/>
      <c r="Q10" s="189"/>
      <c r="R10" s="189"/>
      <c r="S10" s="189"/>
      <c r="T10" s="190"/>
      <c r="U10" s="6" t="s">
        <v>19</v>
      </c>
      <c r="V10" s="191"/>
      <c r="W10" s="192"/>
      <c r="X10" s="192"/>
      <c r="Y10" s="192"/>
      <c r="Z10" s="192"/>
      <c r="AA10" s="192"/>
      <c r="AB10" s="192"/>
      <c r="AC10" s="192"/>
      <c r="AD10" s="176" t="s">
        <v>7</v>
      </c>
      <c r="AE10" s="176"/>
      <c r="AF10" s="176"/>
      <c r="AG10" s="187"/>
      <c r="AH10" s="187"/>
      <c r="AI10" s="187"/>
      <c r="AJ10" s="187"/>
      <c r="AK10" s="187"/>
      <c r="AL10" s="188"/>
    </row>
    <row r="11" spans="1:39" ht="14.5" customHeight="1"/>
    <row r="12" spans="1:39" s="2" customFormat="1" ht="20.149999999999999" customHeight="1">
      <c r="A12" s="2" t="s">
        <v>9</v>
      </c>
    </row>
    <row r="13" spans="1:39" ht="20.149999999999999" customHeight="1">
      <c r="B13" s="113" t="s">
        <v>31</v>
      </c>
      <c r="C13" s="210" t="s">
        <v>16</v>
      </c>
      <c r="D13" s="210"/>
      <c r="E13" s="210"/>
      <c r="F13" s="210"/>
      <c r="G13" s="210"/>
      <c r="H13" s="210"/>
      <c r="I13" s="210"/>
      <c r="J13" s="210"/>
      <c r="K13" s="211"/>
      <c r="L13" s="211"/>
      <c r="M13" s="211"/>
      <c r="N13" s="211"/>
      <c r="O13" s="211"/>
      <c r="P13" s="211"/>
      <c r="Q13" s="211"/>
      <c r="R13" s="211"/>
      <c r="S13" s="211"/>
      <c r="T13" s="211"/>
      <c r="U13" s="211"/>
      <c r="V13" s="211"/>
      <c r="W13" s="211"/>
      <c r="X13" s="211"/>
      <c r="Y13" s="211"/>
      <c r="Z13" s="211"/>
      <c r="AA13" s="87" t="s">
        <v>13</v>
      </c>
      <c r="AB13" s="88"/>
      <c r="AC13" s="95"/>
      <c r="AD13" s="95"/>
      <c r="AE13" s="11" t="s">
        <v>14</v>
      </c>
      <c r="AF13" s="95"/>
      <c r="AG13" s="95"/>
      <c r="AH13" s="88" t="s">
        <v>853</v>
      </c>
      <c r="AI13" s="88"/>
      <c r="AJ13" s="88"/>
      <c r="AK13" s="88"/>
      <c r="AL13" s="89"/>
    </row>
    <row r="14" spans="1:39" ht="20.149999999999999" customHeight="1">
      <c r="B14" s="114"/>
      <c r="C14" s="160" t="s">
        <v>26</v>
      </c>
      <c r="D14" s="161"/>
      <c r="E14" s="161"/>
      <c r="F14" s="161"/>
      <c r="G14" s="161"/>
      <c r="H14" s="161"/>
      <c r="I14" s="161"/>
      <c r="J14" s="161"/>
      <c r="K14" s="103" t="s">
        <v>17</v>
      </c>
      <c r="L14" s="96"/>
      <c r="M14" s="96"/>
      <c r="N14" s="86"/>
      <c r="O14" s="86"/>
      <c r="P14" s="86"/>
      <c r="Q14" s="12" t="s">
        <v>18</v>
      </c>
      <c r="R14" s="86"/>
      <c r="S14" s="86"/>
      <c r="T14" s="86"/>
      <c r="U14" s="86"/>
      <c r="V14" s="86"/>
      <c r="W14" s="86"/>
      <c r="X14" s="99"/>
      <c r="Y14" s="99"/>
      <c r="Z14" s="99"/>
      <c r="AA14" s="99"/>
      <c r="AB14" s="99"/>
      <c r="AC14" s="99"/>
      <c r="AD14" s="99"/>
      <c r="AE14" s="99"/>
      <c r="AF14" s="99"/>
      <c r="AG14" s="99"/>
      <c r="AH14" s="99"/>
      <c r="AI14" s="99"/>
      <c r="AJ14" s="99"/>
      <c r="AK14" s="99"/>
      <c r="AL14" s="100"/>
    </row>
    <row r="15" spans="1:39" ht="20.149999999999999" customHeight="1">
      <c r="B15" s="114"/>
      <c r="C15" s="161"/>
      <c r="D15" s="161"/>
      <c r="E15" s="161"/>
      <c r="F15" s="161"/>
      <c r="G15" s="161"/>
      <c r="H15" s="161"/>
      <c r="I15" s="161"/>
      <c r="J15" s="161"/>
      <c r="K15" s="103" t="s">
        <v>27</v>
      </c>
      <c r="L15" s="96"/>
      <c r="M15" s="96"/>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100"/>
    </row>
    <row r="16" spans="1:39" ht="20.149999999999999" customHeight="1">
      <c r="B16" s="114"/>
      <c r="C16" s="161" t="s">
        <v>20</v>
      </c>
      <c r="D16" s="161"/>
      <c r="E16" s="161"/>
      <c r="F16" s="161"/>
      <c r="G16" s="161"/>
      <c r="H16" s="161"/>
      <c r="I16" s="161"/>
      <c r="J16" s="161"/>
      <c r="K16" s="146"/>
      <c r="L16" s="146"/>
      <c r="M16" s="146"/>
      <c r="N16" s="105"/>
      <c r="O16" s="13" t="s">
        <v>22</v>
      </c>
      <c r="P16" s="96" t="s">
        <v>21</v>
      </c>
      <c r="Q16" s="96"/>
      <c r="R16" s="86"/>
      <c r="S16" s="86"/>
      <c r="T16" s="96" t="s">
        <v>23</v>
      </c>
      <c r="U16" s="96"/>
      <c r="V16" s="86"/>
      <c r="W16" s="86"/>
      <c r="X16" s="96" t="s">
        <v>861</v>
      </c>
      <c r="Y16" s="96"/>
      <c r="Z16" s="97"/>
      <c r="AA16" s="97"/>
      <c r="AB16" s="97"/>
      <c r="AC16" s="96" t="s">
        <v>860</v>
      </c>
      <c r="AD16" s="96"/>
      <c r="AE16" s="98"/>
      <c r="AF16" s="98"/>
      <c r="AG16" s="98"/>
      <c r="AH16" s="98"/>
      <c r="AI16" s="98"/>
      <c r="AJ16" s="98"/>
      <c r="AK16" s="98"/>
      <c r="AL16" s="14" t="s">
        <v>859</v>
      </c>
    </row>
    <row r="17" spans="1:47" ht="20.149999999999999" customHeight="1">
      <c r="B17" s="114"/>
      <c r="C17" s="161" t="s">
        <v>24</v>
      </c>
      <c r="D17" s="161"/>
      <c r="E17" s="161"/>
      <c r="F17" s="161"/>
      <c r="G17" s="161"/>
      <c r="H17" s="161"/>
      <c r="I17" s="161"/>
      <c r="J17" s="161"/>
      <c r="K17" s="105"/>
      <c r="L17" s="86"/>
      <c r="M17" s="96" t="s">
        <v>863</v>
      </c>
      <c r="N17" s="96"/>
      <c r="O17" s="86"/>
      <c r="P17" s="86"/>
      <c r="Q17" s="96" t="s">
        <v>861</v>
      </c>
      <c r="R17" s="96"/>
      <c r="S17" s="86"/>
      <c r="T17" s="86"/>
      <c r="U17" s="86"/>
      <c r="V17" s="86"/>
      <c r="W17" s="21" t="s">
        <v>862</v>
      </c>
      <c r="X17" s="21"/>
      <c r="Y17" s="21"/>
      <c r="Z17" s="21" t="s">
        <v>25</v>
      </c>
      <c r="AA17" s="21"/>
      <c r="AB17" s="21"/>
      <c r="AC17" s="15"/>
      <c r="AD17" s="22"/>
      <c r="AE17" s="98"/>
      <c r="AF17" s="98"/>
      <c r="AG17" s="98"/>
      <c r="AH17" s="98"/>
      <c r="AI17" s="98"/>
      <c r="AJ17" s="98"/>
      <c r="AK17" s="98"/>
      <c r="AL17" s="14" t="s">
        <v>859</v>
      </c>
    </row>
    <row r="18" spans="1:47" ht="20" customHeight="1">
      <c r="B18" s="114"/>
      <c r="C18" s="160" t="s">
        <v>11</v>
      </c>
      <c r="D18" s="161"/>
      <c r="E18" s="161"/>
      <c r="F18" s="161"/>
      <c r="G18" s="161"/>
      <c r="H18" s="161"/>
      <c r="I18" s="161"/>
      <c r="J18" s="161"/>
      <c r="K18" s="166" t="s">
        <v>68</v>
      </c>
      <c r="L18" s="107"/>
      <c r="M18" s="107"/>
      <c r="N18" s="107"/>
      <c r="O18" s="107"/>
      <c r="P18" s="107"/>
      <c r="Q18" s="107"/>
      <c r="R18" s="107"/>
      <c r="S18" s="107"/>
      <c r="T18" s="107"/>
      <c r="U18" s="167"/>
      <c r="V18" s="212" t="s">
        <v>932</v>
      </c>
      <c r="W18" s="131"/>
      <c r="X18" s="131"/>
      <c r="Y18" s="131"/>
      <c r="Z18" s="131"/>
      <c r="AA18" s="131"/>
      <c r="AB18" s="131"/>
      <c r="AC18" s="131"/>
      <c r="AD18" s="131"/>
      <c r="AE18" s="131"/>
      <c r="AF18" s="131"/>
      <c r="AG18" s="131"/>
      <c r="AH18" s="131"/>
      <c r="AI18" s="131"/>
      <c r="AJ18" s="131"/>
      <c r="AK18" s="131"/>
      <c r="AL18" s="132"/>
    </row>
    <row r="19" spans="1:47" ht="20.149999999999999" customHeight="1">
      <c r="B19" s="114"/>
      <c r="C19" s="94" t="s">
        <v>12</v>
      </c>
      <c r="D19" s="94"/>
      <c r="E19" s="94"/>
      <c r="F19" s="94"/>
      <c r="G19" s="94"/>
      <c r="H19" s="94"/>
      <c r="I19" s="94"/>
      <c r="J19" s="94"/>
      <c r="K19" s="213" t="str">
        <f>VLOOKUP($K$18,設定!$A$1:$B$18,2,FALSE)</f>
        <v>選択した用途の根拠法令が表示されます</v>
      </c>
      <c r="L19" s="214"/>
      <c r="M19" s="214"/>
      <c r="N19" s="214"/>
      <c r="O19" s="214"/>
      <c r="P19" s="214"/>
      <c r="Q19" s="214"/>
      <c r="R19" s="214"/>
      <c r="S19" s="214"/>
      <c r="T19" s="214"/>
      <c r="U19" s="214"/>
      <c r="V19" s="173"/>
      <c r="W19" s="174"/>
      <c r="X19" s="174"/>
      <c r="Y19" s="174"/>
      <c r="Z19" s="174"/>
      <c r="AA19" s="174"/>
      <c r="AB19" s="174"/>
      <c r="AC19" s="174"/>
      <c r="AD19" s="174"/>
      <c r="AE19" s="174"/>
      <c r="AF19" s="174"/>
      <c r="AG19" s="174"/>
      <c r="AH19" s="174"/>
      <c r="AI19" s="174"/>
      <c r="AJ19" s="174"/>
      <c r="AK19" s="174"/>
      <c r="AL19" s="175"/>
    </row>
    <row r="20" spans="1:47" ht="25" customHeight="1">
      <c r="B20" s="114"/>
      <c r="C20" s="160" t="s">
        <v>942</v>
      </c>
      <c r="D20" s="160"/>
      <c r="E20" s="160"/>
      <c r="F20" s="160"/>
      <c r="G20" s="160"/>
      <c r="H20" s="160"/>
      <c r="I20" s="160"/>
      <c r="J20" s="160"/>
      <c r="K20" s="101" t="s">
        <v>944</v>
      </c>
      <c r="L20" s="102"/>
      <c r="M20" s="102"/>
      <c r="N20" s="102"/>
      <c r="O20" s="102"/>
      <c r="P20" s="102"/>
      <c r="Q20" s="102"/>
      <c r="R20" s="102"/>
      <c r="S20" s="110"/>
      <c r="T20" s="110"/>
      <c r="U20" s="110"/>
      <c r="V20" s="110"/>
      <c r="W20" s="110"/>
      <c r="X20" s="110"/>
      <c r="Y20" s="110"/>
      <c r="Z20" s="110"/>
      <c r="AA20" s="110"/>
      <c r="AB20" s="110"/>
      <c r="AC20" s="110"/>
      <c r="AD20" s="110"/>
      <c r="AE20" s="110"/>
      <c r="AF20" s="110"/>
      <c r="AG20" s="110"/>
      <c r="AH20" s="110"/>
      <c r="AI20" s="110"/>
      <c r="AJ20" s="110"/>
      <c r="AK20" s="110"/>
      <c r="AL20" s="111"/>
      <c r="AM20" s="5"/>
      <c r="AN20" s="5"/>
    </row>
    <row r="21" spans="1:47" ht="21.75" customHeight="1">
      <c r="B21" s="114"/>
      <c r="C21" s="168" t="s">
        <v>943</v>
      </c>
      <c r="D21" s="168"/>
      <c r="E21" s="168"/>
      <c r="F21" s="168"/>
      <c r="G21" s="168"/>
      <c r="H21" s="168"/>
      <c r="I21" s="168"/>
      <c r="J21" s="168"/>
      <c r="K21" s="177" t="s">
        <v>948</v>
      </c>
      <c r="L21" s="178"/>
      <c r="M21" s="178"/>
      <c r="N21" s="178"/>
      <c r="O21" s="178"/>
      <c r="P21" s="178"/>
      <c r="Q21" s="178"/>
      <c r="R21" s="178"/>
      <c r="S21" s="110"/>
      <c r="T21" s="110"/>
      <c r="U21" s="110"/>
      <c r="V21" s="110"/>
      <c r="W21" s="110"/>
      <c r="X21" s="110"/>
      <c r="Y21" s="106" t="s">
        <v>945</v>
      </c>
      <c r="Z21" s="106"/>
      <c r="AA21" s="106"/>
      <c r="AB21" s="106"/>
      <c r="AC21" s="106"/>
      <c r="AD21" s="107"/>
      <c r="AE21" s="107"/>
      <c r="AF21" s="108" t="s">
        <v>946</v>
      </c>
      <c r="AG21" s="108"/>
      <c r="AH21" s="108"/>
      <c r="AI21" s="171"/>
      <c r="AJ21" s="171"/>
      <c r="AK21" s="106" t="s">
        <v>947</v>
      </c>
      <c r="AL21" s="109"/>
      <c r="AM21" s="5"/>
      <c r="AN21" s="5"/>
    </row>
    <row r="22" spans="1:47" ht="20.149999999999999" customHeight="1">
      <c r="B22" s="115"/>
      <c r="C22" s="164" t="s">
        <v>936</v>
      </c>
      <c r="D22" s="165"/>
      <c r="E22" s="165"/>
      <c r="F22" s="165"/>
      <c r="G22" s="165"/>
      <c r="H22" s="165"/>
      <c r="I22" s="165"/>
      <c r="J22" s="165"/>
      <c r="K22" s="169" t="s">
        <v>937</v>
      </c>
      <c r="L22" s="170"/>
      <c r="M22" s="170"/>
      <c r="N22" s="170"/>
      <c r="O22" s="170"/>
      <c r="P22" s="170"/>
      <c r="Q22" s="170"/>
      <c r="R22" s="170"/>
      <c r="S22" s="170"/>
      <c r="T22" s="170"/>
      <c r="U22" s="170"/>
      <c r="V22" s="170"/>
      <c r="W22" s="170"/>
      <c r="X22" s="170"/>
      <c r="Y22" s="170"/>
      <c r="Z22" s="162"/>
      <c r="AA22" s="162"/>
      <c r="AB22" s="162"/>
      <c r="AC22" s="162"/>
      <c r="AD22" s="162"/>
      <c r="AE22" s="162"/>
      <c r="AF22" s="162"/>
      <c r="AG22" s="162"/>
      <c r="AH22" s="162"/>
      <c r="AI22" s="162"/>
      <c r="AJ22" s="162"/>
      <c r="AK22" s="162"/>
      <c r="AL22" s="163"/>
      <c r="AM22" s="5"/>
      <c r="AN22" s="5"/>
    </row>
    <row r="23" spans="1:47" ht="9.5" customHeight="1"/>
    <row r="24" spans="1:47" ht="20.149999999999999" customHeight="1">
      <c r="A24" s="2" t="s">
        <v>895</v>
      </c>
      <c r="K24" s="32"/>
      <c r="L24" s="32"/>
      <c r="M24" s="32"/>
      <c r="N24" s="32"/>
      <c r="O24" s="32"/>
      <c r="P24" s="32"/>
      <c r="Q24" s="32"/>
      <c r="R24" s="32"/>
      <c r="S24" s="32"/>
      <c r="T24" s="32"/>
      <c r="U24" s="32"/>
      <c r="V24" s="32"/>
      <c r="W24" s="32"/>
      <c r="X24" s="112"/>
      <c r="Y24" s="112"/>
      <c r="Z24" s="112"/>
      <c r="AA24" s="112"/>
      <c r="AB24" s="36" t="b">
        <v>0</v>
      </c>
      <c r="AC24" s="32"/>
      <c r="AD24" s="32"/>
      <c r="AE24" s="32"/>
      <c r="AF24" s="33"/>
      <c r="AG24" s="32"/>
      <c r="AH24" s="32"/>
      <c r="AI24" s="32"/>
      <c r="AJ24" s="32"/>
      <c r="AK24" s="32"/>
      <c r="AL24" s="32"/>
      <c r="AP24" s="104"/>
      <c r="AQ24" s="104"/>
      <c r="AR24" s="104"/>
      <c r="AS24" s="104"/>
      <c r="AT24" s="104"/>
      <c r="AU24" s="34" t="str">
        <f>IF(OR($N$14="",$R$14=""),"",VLOOKUP($N$14&amp;"_"&amp;$R$14,テーブル4[[#All],[キー]:[消防署署名]],2,FALSE))</f>
        <v/>
      </c>
    </row>
    <row r="25" spans="1:47" ht="20.149999999999999" customHeight="1">
      <c r="B25" s="180" t="s">
        <v>36</v>
      </c>
      <c r="C25" s="133" t="s">
        <v>35</v>
      </c>
      <c r="D25" s="134"/>
      <c r="E25" s="134"/>
      <c r="F25" s="134"/>
      <c r="G25" s="134"/>
      <c r="H25" s="134"/>
      <c r="I25" s="134"/>
      <c r="J25" s="135"/>
      <c r="K25" s="210" t="s">
        <v>34</v>
      </c>
      <c r="L25" s="210"/>
      <c r="M25" s="210"/>
      <c r="N25" s="142"/>
      <c r="O25" s="95"/>
      <c r="P25" s="95"/>
      <c r="Q25" s="95"/>
      <c r="R25" s="95"/>
      <c r="S25" s="95"/>
      <c r="T25" s="95"/>
      <c r="U25" s="95"/>
      <c r="V25" s="95"/>
      <c r="W25" s="95"/>
      <c r="X25" s="95"/>
      <c r="Y25" s="95"/>
      <c r="Z25" s="95"/>
      <c r="AA25" s="95"/>
      <c r="AB25" s="95"/>
      <c r="AC25" s="143"/>
      <c r="AD25" s="87" t="s">
        <v>37</v>
      </c>
      <c r="AE25" s="88"/>
      <c r="AF25" s="156"/>
      <c r="AG25" s="142"/>
      <c r="AH25" s="95"/>
      <c r="AI25" s="19" t="s">
        <v>38</v>
      </c>
      <c r="AJ25" s="95"/>
      <c r="AK25" s="95"/>
      <c r="AL25" s="20" t="s">
        <v>39</v>
      </c>
    </row>
    <row r="26" spans="1:47" ht="20.149999999999999" customHeight="1">
      <c r="B26" s="181"/>
      <c r="C26" s="136"/>
      <c r="D26" s="137"/>
      <c r="E26" s="137"/>
      <c r="F26" s="137"/>
      <c r="G26" s="137"/>
      <c r="H26" s="137"/>
      <c r="I26" s="137"/>
      <c r="J26" s="138"/>
      <c r="K26" s="161" t="s">
        <v>940</v>
      </c>
      <c r="L26" s="161"/>
      <c r="M26" s="161"/>
      <c r="N26" s="146"/>
      <c r="O26" s="146"/>
      <c r="P26" s="146"/>
      <c r="Q26" s="146"/>
      <c r="R26" s="146"/>
      <c r="S26" s="146"/>
      <c r="T26" s="146"/>
      <c r="U26" s="146"/>
      <c r="V26" s="146"/>
      <c r="W26" s="146"/>
      <c r="X26" s="146"/>
      <c r="Y26" s="146"/>
      <c r="Z26" s="146"/>
      <c r="AA26" s="146"/>
      <c r="AB26" s="146"/>
      <c r="AC26" s="146"/>
      <c r="AD26" s="161" t="s">
        <v>939</v>
      </c>
      <c r="AE26" s="161"/>
      <c r="AF26" s="161"/>
      <c r="AG26" s="146"/>
      <c r="AH26" s="146"/>
      <c r="AI26" s="146"/>
      <c r="AJ26" s="146"/>
      <c r="AK26" s="146"/>
      <c r="AL26" s="147"/>
    </row>
    <row r="27" spans="1:47" ht="20.149999999999999" customHeight="1">
      <c r="B27" s="181"/>
      <c r="C27" s="136"/>
      <c r="D27" s="137"/>
      <c r="E27" s="137"/>
      <c r="F27" s="137"/>
      <c r="G27" s="137"/>
      <c r="H27" s="137"/>
      <c r="I27" s="137"/>
      <c r="J27" s="138"/>
      <c r="K27" s="172" t="s">
        <v>5</v>
      </c>
      <c r="L27" s="172"/>
      <c r="M27" s="172"/>
      <c r="N27" s="90"/>
      <c r="O27" s="90"/>
      <c r="P27" s="90"/>
      <c r="Q27" s="90"/>
      <c r="R27" s="90"/>
      <c r="S27" s="90"/>
      <c r="T27" s="91"/>
      <c r="U27" s="10" t="s">
        <v>19</v>
      </c>
      <c r="V27" s="92"/>
      <c r="W27" s="93"/>
      <c r="X27" s="93"/>
      <c r="Y27" s="93"/>
      <c r="Z27" s="93"/>
      <c r="AA27" s="93"/>
      <c r="AB27" s="93"/>
      <c r="AC27" s="93"/>
      <c r="AD27" s="94" t="s">
        <v>7</v>
      </c>
      <c r="AE27" s="94"/>
      <c r="AF27" s="94"/>
      <c r="AG27" s="215"/>
      <c r="AH27" s="215"/>
      <c r="AI27" s="215"/>
      <c r="AJ27" s="215"/>
      <c r="AK27" s="215"/>
      <c r="AL27" s="216"/>
    </row>
    <row r="28" spans="1:47" ht="14.5" customHeight="1">
      <c r="B28" s="181"/>
      <c r="C28" s="139"/>
      <c r="D28" s="140"/>
      <c r="E28" s="140"/>
      <c r="F28" s="140"/>
      <c r="G28" s="140"/>
      <c r="H28" s="140"/>
      <c r="I28" s="140"/>
      <c r="J28" s="141"/>
      <c r="K28" s="130" t="s">
        <v>941</v>
      </c>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2"/>
    </row>
    <row r="29" spans="1:47" ht="20.149999999999999" customHeight="1">
      <c r="B29" s="128" t="s">
        <v>32</v>
      </c>
      <c r="C29" s="161" t="s">
        <v>62</v>
      </c>
      <c r="D29" s="161"/>
      <c r="E29" s="161"/>
      <c r="F29" s="161"/>
      <c r="G29" s="161"/>
      <c r="H29" s="161"/>
      <c r="I29" s="161"/>
      <c r="J29" s="161"/>
      <c r="K29" s="103" t="s">
        <v>29</v>
      </c>
      <c r="L29" s="96"/>
      <c r="M29" s="96"/>
      <c r="N29" s="96"/>
      <c r="O29" s="96"/>
      <c r="P29" s="144"/>
      <c r="Q29" s="144"/>
      <c r="R29" s="144"/>
      <c r="S29" s="12" t="s">
        <v>28</v>
      </c>
      <c r="T29" s="144"/>
      <c r="U29" s="144"/>
      <c r="V29" s="144"/>
      <c r="W29" s="144"/>
      <c r="X29" s="96" t="s">
        <v>30</v>
      </c>
      <c r="Y29" s="96"/>
      <c r="Z29" s="96"/>
      <c r="AA29" s="96"/>
      <c r="AB29" s="144"/>
      <c r="AC29" s="144"/>
      <c r="AD29" s="144"/>
      <c r="AE29" s="12" t="s">
        <v>28</v>
      </c>
      <c r="AF29" s="144"/>
      <c r="AG29" s="144"/>
      <c r="AH29" s="144"/>
      <c r="AI29" s="144"/>
      <c r="AJ29" s="96"/>
      <c r="AK29" s="96"/>
      <c r="AL29" s="155"/>
    </row>
    <row r="30" spans="1:47" ht="20.149999999999999" customHeight="1">
      <c r="B30" s="129"/>
      <c r="C30" s="157" t="s">
        <v>33</v>
      </c>
      <c r="D30" s="158"/>
      <c r="E30" s="158"/>
      <c r="F30" s="158"/>
      <c r="G30" s="158"/>
      <c r="H30" s="158"/>
      <c r="I30" s="158"/>
      <c r="J30" s="159"/>
      <c r="K30" s="151" t="s">
        <v>900</v>
      </c>
      <c r="L30" s="152"/>
      <c r="M30" s="152"/>
      <c r="N30" s="152"/>
      <c r="O30" s="152"/>
      <c r="P30" s="152"/>
      <c r="Q30" s="152"/>
      <c r="R30" s="152"/>
      <c r="S30" s="152"/>
      <c r="T30" s="152"/>
      <c r="U30" s="67"/>
      <c r="V30" s="67"/>
      <c r="W30" s="152" t="s">
        <v>901</v>
      </c>
      <c r="X30" s="152"/>
      <c r="Y30" s="152"/>
      <c r="Z30" s="152"/>
      <c r="AA30" s="152"/>
      <c r="AB30" s="152"/>
      <c r="AC30" s="152"/>
      <c r="AD30" s="152"/>
      <c r="AE30" s="152"/>
      <c r="AF30" s="152"/>
      <c r="AG30" s="152"/>
      <c r="AH30" s="152"/>
      <c r="AI30" s="152"/>
      <c r="AJ30" s="152"/>
      <c r="AK30" s="152"/>
      <c r="AL30" s="153"/>
    </row>
    <row r="31" spans="1:47" ht="20.149999999999999" customHeight="1">
      <c r="B31" s="129"/>
      <c r="C31" s="157"/>
      <c r="D31" s="158"/>
      <c r="E31" s="158"/>
      <c r="F31" s="158"/>
      <c r="G31" s="158"/>
      <c r="H31" s="158"/>
      <c r="I31" s="158"/>
      <c r="J31" s="159"/>
      <c r="K31" s="125" t="s">
        <v>902</v>
      </c>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7"/>
    </row>
    <row r="32" spans="1:47" ht="20.149999999999999" customHeight="1">
      <c r="B32" s="129"/>
      <c r="C32" s="157"/>
      <c r="D32" s="158"/>
      <c r="E32" s="158"/>
      <c r="F32" s="158"/>
      <c r="G32" s="158"/>
      <c r="H32" s="158"/>
      <c r="I32" s="158"/>
      <c r="J32" s="159"/>
      <c r="K32" s="148" t="s">
        <v>903</v>
      </c>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50"/>
    </row>
    <row r="33" spans="2:38" ht="20.149999999999999" customHeight="1">
      <c r="B33" s="129"/>
      <c r="C33" s="157"/>
      <c r="D33" s="158"/>
      <c r="E33" s="158"/>
      <c r="F33" s="158"/>
      <c r="G33" s="158"/>
      <c r="H33" s="158"/>
      <c r="I33" s="158"/>
      <c r="J33" s="159"/>
      <c r="K33" s="148" t="s">
        <v>904</v>
      </c>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50"/>
    </row>
    <row r="34" spans="2:38" ht="20.149999999999999" customHeight="1">
      <c r="B34" s="129"/>
      <c r="C34" s="157"/>
      <c r="D34" s="158"/>
      <c r="E34" s="158"/>
      <c r="F34" s="158"/>
      <c r="G34" s="158"/>
      <c r="H34" s="158"/>
      <c r="I34" s="158"/>
      <c r="J34" s="159"/>
      <c r="K34" s="148" t="s">
        <v>905</v>
      </c>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50"/>
    </row>
    <row r="35" spans="2:38" ht="20.149999999999999" customHeight="1">
      <c r="B35" s="129"/>
      <c r="C35" s="157"/>
      <c r="D35" s="158"/>
      <c r="E35" s="158"/>
      <c r="F35" s="158"/>
      <c r="G35" s="158"/>
      <c r="H35" s="158"/>
      <c r="I35" s="158"/>
      <c r="J35" s="159"/>
      <c r="K35" s="148" t="s">
        <v>906</v>
      </c>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50"/>
    </row>
    <row r="36" spans="2:38" ht="20.149999999999999" customHeight="1">
      <c r="B36" s="129"/>
      <c r="C36" s="157"/>
      <c r="D36" s="158"/>
      <c r="E36" s="158"/>
      <c r="F36" s="158"/>
      <c r="G36" s="158"/>
      <c r="H36" s="158"/>
      <c r="I36" s="158"/>
      <c r="J36" s="159"/>
      <c r="K36" s="148" t="s">
        <v>907</v>
      </c>
      <c r="L36" s="149"/>
      <c r="M36" s="149"/>
      <c r="N36" s="149"/>
      <c r="O36" s="149"/>
      <c r="P36" s="149"/>
      <c r="Q36" s="149"/>
      <c r="R36" s="149"/>
      <c r="S36" s="149"/>
      <c r="T36" s="149"/>
      <c r="U36" s="149"/>
      <c r="V36" s="149"/>
      <c r="W36" s="149"/>
      <c r="X36" s="149" t="s">
        <v>908</v>
      </c>
      <c r="Y36" s="149"/>
      <c r="Z36" s="149"/>
      <c r="AA36" s="149"/>
      <c r="AB36" s="149"/>
      <c r="AC36" s="149"/>
      <c r="AD36" s="149"/>
      <c r="AE36" s="149"/>
      <c r="AF36" s="149"/>
      <c r="AG36" s="149"/>
      <c r="AH36" s="149"/>
      <c r="AI36" s="149"/>
      <c r="AJ36" s="149"/>
      <c r="AK36" s="149"/>
      <c r="AL36" s="150"/>
    </row>
    <row r="37" spans="2:38" ht="20.149999999999999" customHeight="1">
      <c r="B37" s="129"/>
      <c r="C37" s="157"/>
      <c r="D37" s="158"/>
      <c r="E37" s="158"/>
      <c r="F37" s="158"/>
      <c r="G37" s="158"/>
      <c r="H37" s="158"/>
      <c r="I37" s="158"/>
      <c r="J37" s="159"/>
      <c r="K37" s="148" t="s">
        <v>909</v>
      </c>
      <c r="L37" s="149"/>
      <c r="M37" s="149"/>
      <c r="N37" s="149"/>
      <c r="O37" s="149"/>
      <c r="P37" s="149"/>
      <c r="Q37" s="149"/>
      <c r="R37" s="149" t="s">
        <v>82</v>
      </c>
      <c r="S37" s="149"/>
      <c r="T37" s="149"/>
      <c r="U37" s="149"/>
      <c r="V37" s="149"/>
      <c r="W37" s="149"/>
      <c r="X37" s="149"/>
      <c r="Y37" s="149"/>
      <c r="Z37" s="149"/>
      <c r="AA37" s="149"/>
      <c r="AB37" s="149"/>
      <c r="AC37" s="149"/>
      <c r="AD37" s="149"/>
      <c r="AE37" s="149"/>
      <c r="AF37" s="149"/>
      <c r="AG37" s="149"/>
      <c r="AH37" s="149"/>
      <c r="AI37" s="149"/>
      <c r="AJ37" s="149"/>
      <c r="AK37" s="149"/>
      <c r="AL37" s="150"/>
    </row>
    <row r="38" spans="2:38" ht="1.5" customHeight="1">
      <c r="B38" s="9"/>
      <c r="C38" s="16"/>
      <c r="D38" s="17"/>
      <c r="E38" s="17"/>
      <c r="F38" s="17"/>
      <c r="G38" s="17"/>
      <c r="H38" s="17"/>
      <c r="I38" s="17"/>
      <c r="J38" s="18"/>
      <c r="K38" s="68"/>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70"/>
    </row>
    <row r="39" spans="2:38" ht="20.149999999999999" customHeight="1">
      <c r="B39" s="113" t="s">
        <v>63</v>
      </c>
      <c r="C39" s="116" t="s">
        <v>60</v>
      </c>
      <c r="D39" s="117"/>
      <c r="E39" s="117"/>
      <c r="F39" s="117"/>
      <c r="G39" s="117"/>
      <c r="H39" s="117"/>
      <c r="I39" s="117"/>
      <c r="J39" s="118"/>
      <c r="K39" s="71"/>
      <c r="L39" s="145" t="s">
        <v>61</v>
      </c>
      <c r="M39" s="145"/>
      <c r="N39" s="145"/>
      <c r="O39" s="145"/>
      <c r="P39" s="145"/>
      <c r="Q39" s="145"/>
      <c r="R39" s="72"/>
      <c r="S39" s="72"/>
      <c r="T39" s="72"/>
      <c r="U39" s="72"/>
      <c r="V39" s="72"/>
      <c r="W39" s="72"/>
      <c r="X39" s="72"/>
      <c r="Y39" s="72"/>
      <c r="Z39" s="72"/>
      <c r="AA39" s="72"/>
      <c r="AB39" s="72"/>
      <c r="AC39" s="72"/>
      <c r="AD39" s="72"/>
      <c r="AE39" s="72"/>
      <c r="AF39" s="72"/>
      <c r="AG39" s="72"/>
      <c r="AH39" s="73"/>
      <c r="AI39" s="73"/>
      <c r="AJ39" s="73"/>
      <c r="AK39" s="73"/>
      <c r="AL39" s="74"/>
    </row>
    <row r="40" spans="2:38" ht="20.149999999999999" customHeight="1">
      <c r="B40" s="114"/>
      <c r="C40" s="119"/>
      <c r="D40" s="120"/>
      <c r="E40" s="120"/>
      <c r="F40" s="120"/>
      <c r="G40" s="120"/>
      <c r="H40" s="120"/>
      <c r="I40" s="120"/>
      <c r="J40" s="121"/>
      <c r="K40" s="75"/>
      <c r="L40" s="85" t="s">
        <v>949</v>
      </c>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76"/>
    </row>
    <row r="41" spans="2:38" ht="20.149999999999999" customHeight="1">
      <c r="B41" s="114"/>
      <c r="C41" s="119"/>
      <c r="D41" s="120"/>
      <c r="E41" s="120"/>
      <c r="F41" s="120"/>
      <c r="G41" s="120"/>
      <c r="H41" s="120"/>
      <c r="I41" s="120"/>
      <c r="J41" s="121"/>
      <c r="K41" s="75"/>
      <c r="L41" s="149" t="s">
        <v>65</v>
      </c>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67"/>
      <c r="AJ41" s="67"/>
      <c r="AK41" s="67"/>
      <c r="AL41" s="76"/>
    </row>
    <row r="42" spans="2:38" ht="20.149999999999999" customHeight="1">
      <c r="B42" s="114"/>
      <c r="C42" s="119"/>
      <c r="D42" s="120"/>
      <c r="E42" s="120"/>
      <c r="F42" s="120"/>
      <c r="G42" s="120"/>
      <c r="H42" s="120"/>
      <c r="I42" s="120"/>
      <c r="J42" s="121"/>
      <c r="K42" s="75"/>
      <c r="L42" s="149" t="s">
        <v>66</v>
      </c>
      <c r="M42" s="149"/>
      <c r="N42" s="149"/>
      <c r="O42" s="149"/>
      <c r="P42" s="149"/>
      <c r="Q42" s="149"/>
      <c r="R42" s="149"/>
      <c r="S42" s="149"/>
      <c r="T42" s="149"/>
      <c r="U42" s="149"/>
      <c r="V42" s="149"/>
      <c r="W42" s="149"/>
      <c r="X42" s="149"/>
      <c r="Y42" s="149"/>
      <c r="Z42" s="149"/>
      <c r="AA42" s="149"/>
      <c r="AB42" s="149"/>
      <c r="AC42" s="149"/>
      <c r="AD42" s="149"/>
      <c r="AE42" s="149"/>
      <c r="AF42" s="149"/>
      <c r="AG42" s="149"/>
      <c r="AH42" s="67"/>
      <c r="AI42" s="67"/>
      <c r="AJ42" s="67"/>
      <c r="AK42" s="67"/>
      <c r="AL42" s="76"/>
    </row>
    <row r="43" spans="2:38" ht="20.149999999999999" customHeight="1">
      <c r="B43" s="114"/>
      <c r="C43" s="119"/>
      <c r="D43" s="120"/>
      <c r="E43" s="120"/>
      <c r="F43" s="120"/>
      <c r="G43" s="120"/>
      <c r="H43" s="120"/>
      <c r="I43" s="120"/>
      <c r="J43" s="121"/>
      <c r="K43" s="75"/>
      <c r="L43" s="83" t="s">
        <v>67</v>
      </c>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4"/>
    </row>
    <row r="44" spans="2:38" ht="20.149999999999999" customHeight="1">
      <c r="B44" s="114"/>
      <c r="C44" s="119"/>
      <c r="D44" s="120"/>
      <c r="E44" s="120"/>
      <c r="F44" s="120"/>
      <c r="G44" s="120"/>
      <c r="H44" s="120"/>
      <c r="I44" s="120"/>
      <c r="J44" s="121"/>
      <c r="K44" s="75"/>
      <c r="L44" s="154" t="s">
        <v>852</v>
      </c>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67"/>
      <c r="AK44" s="67"/>
      <c r="AL44" s="76"/>
    </row>
    <row r="45" spans="2:38" ht="20.149999999999999" customHeight="1">
      <c r="B45" s="114"/>
      <c r="C45" s="119"/>
      <c r="D45" s="120"/>
      <c r="E45" s="120"/>
      <c r="F45" s="120"/>
      <c r="G45" s="120"/>
      <c r="H45" s="120"/>
      <c r="I45" s="120"/>
      <c r="J45" s="121"/>
      <c r="K45" s="204" t="s">
        <v>950</v>
      </c>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205"/>
    </row>
    <row r="46" spans="2:38" ht="20.149999999999999" customHeight="1">
      <c r="B46" s="114"/>
      <c r="C46" s="119"/>
      <c r="D46" s="120"/>
      <c r="E46" s="120"/>
      <c r="F46" s="120"/>
      <c r="G46" s="120"/>
      <c r="H46" s="120"/>
      <c r="I46" s="120"/>
      <c r="J46" s="121"/>
      <c r="K46" s="197"/>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9"/>
    </row>
    <row r="47" spans="2:38" ht="20.149999999999999" customHeight="1">
      <c r="B47" s="114"/>
      <c r="C47" s="119"/>
      <c r="D47" s="120"/>
      <c r="E47" s="120"/>
      <c r="F47" s="120"/>
      <c r="G47" s="120"/>
      <c r="H47" s="120"/>
      <c r="I47" s="120"/>
      <c r="J47" s="121"/>
      <c r="K47" s="200"/>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9"/>
    </row>
    <row r="48" spans="2:38" ht="20.149999999999999" customHeight="1">
      <c r="B48" s="114"/>
      <c r="C48" s="119"/>
      <c r="D48" s="120"/>
      <c r="E48" s="120"/>
      <c r="F48" s="120"/>
      <c r="G48" s="120"/>
      <c r="H48" s="120"/>
      <c r="I48" s="120"/>
      <c r="J48" s="121"/>
      <c r="K48" s="200"/>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9"/>
    </row>
    <row r="49" spans="2:38" ht="20.149999999999999" customHeight="1">
      <c r="B49" s="114"/>
      <c r="C49" s="119"/>
      <c r="D49" s="120"/>
      <c r="E49" s="120"/>
      <c r="F49" s="120"/>
      <c r="G49" s="120"/>
      <c r="H49" s="120"/>
      <c r="I49" s="120"/>
      <c r="J49" s="121"/>
      <c r="K49" s="200"/>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9"/>
    </row>
    <row r="50" spans="2:38" ht="20.149999999999999" customHeight="1">
      <c r="B50" s="114"/>
      <c r="C50" s="119"/>
      <c r="D50" s="120"/>
      <c r="E50" s="120"/>
      <c r="F50" s="120"/>
      <c r="G50" s="120"/>
      <c r="H50" s="120"/>
      <c r="I50" s="120"/>
      <c r="J50" s="121"/>
      <c r="K50" s="200"/>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9"/>
    </row>
    <row r="51" spans="2:38" ht="20.149999999999999" customHeight="1">
      <c r="B51" s="114"/>
      <c r="C51" s="119"/>
      <c r="D51" s="120"/>
      <c r="E51" s="120"/>
      <c r="F51" s="120"/>
      <c r="G51" s="120"/>
      <c r="H51" s="120"/>
      <c r="I51" s="120"/>
      <c r="J51" s="121"/>
      <c r="K51" s="200"/>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8"/>
      <c r="AJ51" s="198"/>
      <c r="AK51" s="198"/>
      <c r="AL51" s="199"/>
    </row>
    <row r="52" spans="2:38" ht="20.149999999999999" customHeight="1">
      <c r="B52" s="115"/>
      <c r="C52" s="122"/>
      <c r="D52" s="123"/>
      <c r="E52" s="123"/>
      <c r="F52" s="123"/>
      <c r="G52" s="123"/>
      <c r="H52" s="123"/>
      <c r="I52" s="123"/>
      <c r="J52" s="124"/>
      <c r="K52" s="201"/>
      <c r="L52" s="202"/>
      <c r="M52" s="202"/>
      <c r="N52" s="202"/>
      <c r="O52" s="202"/>
      <c r="P52" s="202"/>
      <c r="Q52" s="202"/>
      <c r="R52" s="202"/>
      <c r="S52" s="202"/>
      <c r="T52" s="202"/>
      <c r="U52" s="202"/>
      <c r="V52" s="202"/>
      <c r="W52" s="202"/>
      <c r="X52" s="202"/>
      <c r="Y52" s="202"/>
      <c r="Z52" s="202"/>
      <c r="AA52" s="202"/>
      <c r="AB52" s="202"/>
      <c r="AC52" s="202"/>
      <c r="AD52" s="202"/>
      <c r="AE52" s="202"/>
      <c r="AF52" s="202"/>
      <c r="AG52" s="202"/>
      <c r="AH52" s="202"/>
      <c r="AI52" s="202"/>
      <c r="AJ52" s="202"/>
      <c r="AK52" s="202"/>
      <c r="AL52" s="203"/>
    </row>
    <row r="64" spans="2:38" ht="20.149999999999999" customHeight="1">
      <c r="Q64" s="1" t="s">
        <v>896</v>
      </c>
    </row>
    <row r="65" spans="17:39" ht="20.149999999999999" customHeight="1">
      <c r="Q65" s="1" t="s">
        <v>897</v>
      </c>
      <c r="R65" s="1" t="s">
        <v>915</v>
      </c>
    </row>
    <row r="66" spans="17:39" ht="20.149999999999999" customHeight="1">
      <c r="R66" s="1" t="s">
        <v>916</v>
      </c>
    </row>
    <row r="67" spans="17:39" ht="20.149999999999999" customHeight="1">
      <c r="Q67" s="1" t="s">
        <v>897</v>
      </c>
      <c r="R67" s="1" t="s">
        <v>952</v>
      </c>
    </row>
    <row r="68" spans="17:39" ht="11.5" customHeight="1">
      <c r="R68" s="206" t="s">
        <v>951</v>
      </c>
      <c r="S68" s="207"/>
      <c r="T68" s="207"/>
      <c r="U68" s="207"/>
      <c r="V68" s="207"/>
      <c r="W68" s="207"/>
      <c r="X68" s="207"/>
      <c r="Y68" s="207"/>
      <c r="Z68" s="207"/>
      <c r="AA68" s="207"/>
      <c r="AB68" s="207"/>
      <c r="AC68" s="207"/>
      <c r="AD68" s="207"/>
      <c r="AE68" s="207"/>
      <c r="AF68" s="207"/>
      <c r="AG68" s="207"/>
      <c r="AH68" s="207"/>
      <c r="AI68" s="207"/>
      <c r="AJ68" s="207"/>
      <c r="AK68" s="207"/>
      <c r="AL68" s="207"/>
      <c r="AM68" s="207"/>
    </row>
    <row r="69" spans="17:39" ht="20.149999999999999" customHeight="1">
      <c r="R69" s="35" t="str">
        <f>IF(AB24=TRUE,"消防局予防部査察課設備指導係（☎078-325-8509）",$AU$24)</f>
        <v/>
      </c>
    </row>
    <row r="70" spans="17:39" ht="20.149999999999999" customHeight="1">
      <c r="Q70" s="1" t="s">
        <v>897</v>
      </c>
      <c r="R70" s="1" t="s">
        <v>917</v>
      </c>
    </row>
    <row r="71" spans="17:39" ht="20.149999999999999" customHeight="1">
      <c r="R71" s="1" t="s">
        <v>898</v>
      </c>
    </row>
    <row r="72" spans="17:39" ht="20.149999999999999" customHeight="1">
      <c r="R72" s="31" t="s">
        <v>918</v>
      </c>
    </row>
  </sheetData>
  <sheetProtection password="BC68" sheet="1" objects="1" scenarios="1"/>
  <mergeCells count="128">
    <mergeCell ref="K46:AL52"/>
    <mergeCell ref="K45:AL45"/>
    <mergeCell ref="R68:AM68"/>
    <mergeCell ref="A2:AL3"/>
    <mergeCell ref="B13:B22"/>
    <mergeCell ref="A1:AM1"/>
    <mergeCell ref="K26:M26"/>
    <mergeCell ref="N26:AC26"/>
    <mergeCell ref="AD26:AF26"/>
    <mergeCell ref="K25:M25"/>
    <mergeCell ref="AC13:AD13"/>
    <mergeCell ref="AF13:AG13"/>
    <mergeCell ref="C14:J15"/>
    <mergeCell ref="K13:Z13"/>
    <mergeCell ref="N14:P14"/>
    <mergeCell ref="C16:J16"/>
    <mergeCell ref="C17:J17"/>
    <mergeCell ref="C13:J13"/>
    <mergeCell ref="K14:M14"/>
    <mergeCell ref="B25:B28"/>
    <mergeCell ref="AE16:AK16"/>
    <mergeCell ref="V18:AL18"/>
    <mergeCell ref="K19:U19"/>
    <mergeCell ref="AG27:AL27"/>
    <mergeCell ref="AD10:AF10"/>
    <mergeCell ref="K21:R21"/>
    <mergeCell ref="C9:J10"/>
    <mergeCell ref="B4:B10"/>
    <mergeCell ref="K6:AL7"/>
    <mergeCell ref="N9:AC9"/>
    <mergeCell ref="AG9:AL9"/>
    <mergeCell ref="AG10:AL10"/>
    <mergeCell ref="N10:T10"/>
    <mergeCell ref="V10:AC10"/>
    <mergeCell ref="K8:M8"/>
    <mergeCell ref="K9:M9"/>
    <mergeCell ref="K10:M10"/>
    <mergeCell ref="C4:J5"/>
    <mergeCell ref="K4:AL5"/>
    <mergeCell ref="C6:J7"/>
    <mergeCell ref="C8:J8"/>
    <mergeCell ref="AD8:AF8"/>
    <mergeCell ref="N8:AC8"/>
    <mergeCell ref="AG8:AL8"/>
    <mergeCell ref="AD9:AF9"/>
    <mergeCell ref="K16:N16"/>
    <mergeCell ref="R16:S16"/>
    <mergeCell ref="P16:Q16"/>
    <mergeCell ref="C30:J37"/>
    <mergeCell ref="Z24:AA24"/>
    <mergeCell ref="C18:J18"/>
    <mergeCell ref="C19:J19"/>
    <mergeCell ref="Z22:AL22"/>
    <mergeCell ref="K34:AL34"/>
    <mergeCell ref="K35:AL35"/>
    <mergeCell ref="K36:W36"/>
    <mergeCell ref="X36:AL36"/>
    <mergeCell ref="C22:J22"/>
    <mergeCell ref="C20:J20"/>
    <mergeCell ref="K18:U18"/>
    <mergeCell ref="C21:J21"/>
    <mergeCell ref="K22:Y22"/>
    <mergeCell ref="AI21:AJ21"/>
    <mergeCell ref="C29:J29"/>
    <mergeCell ref="P29:R29"/>
    <mergeCell ref="AB29:AD29"/>
    <mergeCell ref="K29:O29"/>
    <mergeCell ref="X29:AA29"/>
    <mergeCell ref="K27:M27"/>
    <mergeCell ref="V19:AL19"/>
    <mergeCell ref="AG25:AH25"/>
    <mergeCell ref="B39:B52"/>
    <mergeCell ref="C39:J52"/>
    <mergeCell ref="K31:AL31"/>
    <mergeCell ref="B29:B37"/>
    <mergeCell ref="K28:AL28"/>
    <mergeCell ref="C25:J28"/>
    <mergeCell ref="N25:AC25"/>
    <mergeCell ref="T29:U29"/>
    <mergeCell ref="V29:W29"/>
    <mergeCell ref="AF29:AG29"/>
    <mergeCell ref="AH29:AI29"/>
    <mergeCell ref="L39:Q39"/>
    <mergeCell ref="AG26:AL26"/>
    <mergeCell ref="K37:Q37"/>
    <mergeCell ref="R37:AL37"/>
    <mergeCell ref="K30:T30"/>
    <mergeCell ref="W30:AL30"/>
    <mergeCell ref="K32:AL32"/>
    <mergeCell ref="K33:AL33"/>
    <mergeCell ref="L44:AI44"/>
    <mergeCell ref="AJ29:AL29"/>
    <mergeCell ref="L42:AG42"/>
    <mergeCell ref="L41:AH41"/>
    <mergeCell ref="AD25:AF25"/>
    <mergeCell ref="AP24:AT24"/>
    <mergeCell ref="K17:L17"/>
    <mergeCell ref="Y21:AC21"/>
    <mergeCell ref="AD21:AE21"/>
    <mergeCell ref="AF21:AH21"/>
    <mergeCell ref="AK21:AL21"/>
    <mergeCell ref="S21:X21"/>
    <mergeCell ref="S20:AL20"/>
    <mergeCell ref="X24:Y24"/>
    <mergeCell ref="L43:AB43"/>
    <mergeCell ref="AC43:AL43"/>
    <mergeCell ref="L40:AK40"/>
    <mergeCell ref="R14:W14"/>
    <mergeCell ref="AA13:AB13"/>
    <mergeCell ref="AH13:AL13"/>
    <mergeCell ref="V16:W16"/>
    <mergeCell ref="S17:V17"/>
    <mergeCell ref="N27:T27"/>
    <mergeCell ref="V27:AC27"/>
    <mergeCell ref="AD27:AF27"/>
    <mergeCell ref="AJ25:AK25"/>
    <mergeCell ref="AC16:AD16"/>
    <mergeCell ref="Z16:AB16"/>
    <mergeCell ref="AE17:AK17"/>
    <mergeCell ref="O17:P17"/>
    <mergeCell ref="Q17:R17"/>
    <mergeCell ref="X14:AL14"/>
    <mergeCell ref="K20:R20"/>
    <mergeCell ref="K15:M15"/>
    <mergeCell ref="T16:U16"/>
    <mergeCell ref="X16:Y16"/>
    <mergeCell ref="N15:AL15"/>
    <mergeCell ref="M17:N17"/>
  </mergeCells>
  <phoneticPr fontId="1"/>
  <dataValidations count="23">
    <dataValidation showInputMessage="1" sqref="V18:V19"/>
    <dataValidation type="list" allowBlank="1" showInputMessage="1" showErrorMessage="1" promptTitle="所在地（町名）" prompt="町名をリストから選択してください" sqref="R14:W14">
      <formula1>INDIRECT($N$14)</formula1>
    </dataValidation>
    <dataValidation imeMode="on" allowBlank="1" showInputMessage="1" showErrorMessage="1" sqref="N25:AC26"/>
    <dataValidation imeMode="off" allowBlank="1" showInputMessage="1" showErrorMessage="1" sqref="O17:P17 Z16 S17:V17 AE16:AK17 AD17 R16:S16 V16:W16 K17:L17 N27:T27 V27:AC27 AG26:AL27"/>
    <dataValidation imeMode="on" allowBlank="1" showInputMessage="1" showErrorMessage="1" promptTitle="法人名" prompt="事業を行う法人名を記入してください" sqref="K4:AL5"/>
    <dataValidation imeMode="on" allowBlank="1" showInputMessage="1" showErrorMessage="1" promptTitle="法人所在地" prompt="上記に記入した法人の所在地を記入してください" sqref="K6:AL7"/>
    <dataValidation imeMode="on" allowBlank="1" showInputMessage="1" showErrorMessage="1" promptTitle="代表者" prompt="事業を行う法人の代表者氏名を入力してください" sqref="N8:AC8"/>
    <dataValidation imeMode="on" allowBlank="1" showInputMessage="1" showErrorMessage="1" promptTitle="職名" prompt="代表者の役職を記入してください" sqref="AG8:AL8"/>
    <dataValidation imeMode="on" allowBlank="1" showInputMessage="1" showErrorMessage="1" promptTitle="担当者氏名" prompt="今回の福祉事業所の開設にあたり担当となる方の氏名を入力してください" sqref="N9:AC9"/>
    <dataValidation imeMode="off" allowBlank="1" showInputMessage="1" showErrorMessage="1" promptTitle="電話番号" prompt="電話番号を記入してください" sqref="AG9:AL9"/>
    <dataValidation imeMode="off" allowBlank="1" showInputMessage="1" showErrorMessage="1" promptTitle="FAX" prompt="FAX番号を記入してください" sqref="AG10:AL10"/>
    <dataValidation imeMode="off" allowBlank="1" showInputMessage="1" showErrorMessage="1" prompt="メールアドレスの＠より前の部分を記入してください" sqref="N10:T10"/>
    <dataValidation imeMode="off" allowBlank="1" showInputMessage="1" showErrorMessage="1" prompt="メールアドレスの＠より後ろの部分を記入してください" sqref="V10:AC10"/>
    <dataValidation imeMode="on" allowBlank="1" showInputMessage="1" showErrorMessage="1" promptTitle="事業所の名称" prompt="開設する事業所の名称を記入してください" sqref="K13:Z13"/>
    <dataValidation type="list" imeMode="off" allowBlank="1" showInputMessage="1" showErrorMessage="1" promptTitle="開設予定の時期（月）" prompt="開設予定の時期（月）をリストから選択してください" sqref="AF13:AG13">
      <formula1>"1,2,3,4,5,6,7,8,9,10,11,12"</formula1>
    </dataValidation>
    <dataValidation type="list" imeMode="off" allowBlank="1" showInputMessage="1" showErrorMessage="1" promptTitle="開設予定時期（年）" prompt="開設予定の時期（年）をリストから選択してください" sqref="AC13:AD13">
      <formula1>"8,9,10,11,12,13,14,15"</formula1>
    </dataValidation>
    <dataValidation imeMode="on" allowBlank="1" showInputMessage="1" showErrorMessage="1" promptTitle="所在地（町名以降）" prompt="町名以降の住所を入力してください" sqref="X14:AL14"/>
    <dataValidation imeMode="on" allowBlank="1" showInputMessage="1" showErrorMessage="1" promptTitle="建物名" prompt="建物名称を入力してください" sqref="N15:AL15"/>
    <dataValidation imeMode="on" allowBlank="1" showInputMessage="1" showErrorMessage="1" promptTitle="構造" prompt="耐火、準耐火、その他等構造を入力してください" sqref="K16:N16"/>
    <dataValidation type="list" imeMode="off" allowBlank="1" showInputMessage="1" showErrorMessage="1" sqref="AG25:AH25">
      <formula1>"1,2,3,4,5,6,7,8,9,10,11,12"</formula1>
    </dataValidation>
    <dataValidation type="list" imeMode="off" allowBlank="1" showInputMessage="1" showErrorMessage="1" sqref="AJ25:AK25">
      <formula1>"1,2,3,4,5,6,7,8,9,10,11,12,13,14,15,16,17,18,19,20,21,22,23,24,25,26,27,28,29,30,31"</formula1>
    </dataValidation>
    <dataValidation imeMode="off" allowBlank="1" showInputMessage="1" showErrorMessage="1" promptTitle="障害者支援区分４以上の者の入居予定" prompt="障害者支援区分４以上の者の入居予定人数を記入してください。" sqref="AD21:AE21"/>
    <dataValidation imeMode="off" allowBlank="1" showInputMessage="1" showErrorMessage="1" promptTitle="定員" prompt="全入居者の数を記入してください。" sqref="AI21:AJ21"/>
  </dataValidations>
  <hyperlinks>
    <hyperlink ref="R72" r:id="rId1"/>
  </hyperlinks>
  <pageMargins left="0.23622047244094491" right="0.23622047244094491" top="0.6692913385826772" bottom="0.59055118110236227"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2" r:id="rId5" name="Check Box 8">
              <controlPr defaultSize="0" autoFill="0" autoLine="0" autoPict="0">
                <anchor>
                  <from>
                    <xdr:col>18</xdr:col>
                    <xdr:colOff>107950</xdr:colOff>
                    <xdr:row>19</xdr:row>
                    <xdr:rowOff>50800</xdr:rowOff>
                  </from>
                  <to>
                    <xdr:col>30</xdr:col>
                    <xdr:colOff>139700</xdr:colOff>
                    <xdr:row>19</xdr:row>
                    <xdr:rowOff>260350</xdr:rowOff>
                  </to>
                </anchor>
              </controlPr>
            </control>
          </mc:Choice>
        </mc:AlternateContent>
        <mc:AlternateContent xmlns:mc="http://schemas.openxmlformats.org/markup-compatibility/2006">
          <mc:Choice Requires="x14">
            <control shapeId="1033" r:id="rId6" name="Check Box 9">
              <controlPr defaultSize="0" autoFill="0" autoLine="0" autoPict="0">
                <anchor>
                  <from>
                    <xdr:col>32</xdr:col>
                    <xdr:colOff>101600</xdr:colOff>
                    <xdr:row>19</xdr:row>
                    <xdr:rowOff>31750</xdr:rowOff>
                  </from>
                  <to>
                    <xdr:col>36</xdr:col>
                    <xdr:colOff>158750</xdr:colOff>
                    <xdr:row>19</xdr:row>
                    <xdr:rowOff>241300</xdr:rowOff>
                  </to>
                </anchor>
              </controlPr>
            </control>
          </mc:Choice>
        </mc:AlternateContent>
        <mc:AlternateContent xmlns:mc="http://schemas.openxmlformats.org/markup-compatibility/2006">
          <mc:Choice Requires="x14">
            <control shapeId="1034" r:id="rId7" name="Check Box 10">
              <controlPr defaultSize="0" autoFill="0" autoLine="0" autoPict="0">
                <anchor>
                  <from>
                    <xdr:col>18</xdr:col>
                    <xdr:colOff>44450</xdr:colOff>
                    <xdr:row>20</xdr:row>
                    <xdr:rowOff>19050</xdr:rowOff>
                  </from>
                  <to>
                    <xdr:col>21</xdr:col>
                    <xdr:colOff>38100</xdr:colOff>
                    <xdr:row>20</xdr:row>
                    <xdr:rowOff>247650</xdr:rowOff>
                  </to>
                </anchor>
              </controlPr>
            </control>
          </mc:Choice>
        </mc:AlternateContent>
        <mc:AlternateContent xmlns:mc="http://schemas.openxmlformats.org/markup-compatibility/2006">
          <mc:Choice Requires="x14">
            <control shapeId="1035" r:id="rId8" name="Check Box 11">
              <controlPr locked="0" defaultSize="0" autoFill="0" autoLine="0" autoPict="0">
                <anchor>
                  <from>
                    <xdr:col>21</xdr:col>
                    <xdr:colOff>38100</xdr:colOff>
                    <xdr:row>20</xdr:row>
                    <xdr:rowOff>6350</xdr:rowOff>
                  </from>
                  <to>
                    <xdr:col>24</xdr:col>
                    <xdr:colOff>69850</xdr:colOff>
                    <xdr:row>20</xdr:row>
                    <xdr:rowOff>266700</xdr:rowOff>
                  </to>
                </anchor>
              </controlPr>
            </control>
          </mc:Choice>
        </mc:AlternateContent>
        <mc:AlternateContent xmlns:mc="http://schemas.openxmlformats.org/markup-compatibility/2006">
          <mc:Choice Requires="x14">
            <control shapeId="1055" r:id="rId9" name="Check Box 31">
              <controlPr defaultSize="0" autoFill="0" autoLine="0" autoPict="0">
                <anchor moveWithCells="1">
                  <from>
                    <xdr:col>10</xdr:col>
                    <xdr:colOff>19050</xdr:colOff>
                    <xdr:row>38</xdr:row>
                    <xdr:rowOff>31750</xdr:rowOff>
                  </from>
                  <to>
                    <xdr:col>11</xdr:col>
                    <xdr:colOff>0</xdr:colOff>
                    <xdr:row>38</xdr:row>
                    <xdr:rowOff>209550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10</xdr:col>
                    <xdr:colOff>19050</xdr:colOff>
                    <xdr:row>39</xdr:row>
                    <xdr:rowOff>31750</xdr:rowOff>
                  </from>
                  <to>
                    <xdr:col>11</xdr:col>
                    <xdr:colOff>0</xdr:colOff>
                    <xdr:row>39</xdr:row>
                    <xdr:rowOff>209550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10</xdr:col>
                    <xdr:colOff>19050</xdr:colOff>
                    <xdr:row>40</xdr:row>
                    <xdr:rowOff>31750</xdr:rowOff>
                  </from>
                  <to>
                    <xdr:col>11</xdr:col>
                    <xdr:colOff>0</xdr:colOff>
                    <xdr:row>40</xdr:row>
                    <xdr:rowOff>209550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10</xdr:col>
                    <xdr:colOff>19050</xdr:colOff>
                    <xdr:row>41</xdr:row>
                    <xdr:rowOff>31750</xdr:rowOff>
                  </from>
                  <to>
                    <xdr:col>11</xdr:col>
                    <xdr:colOff>0</xdr:colOff>
                    <xdr:row>41</xdr:row>
                    <xdr:rowOff>209550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10</xdr:col>
                    <xdr:colOff>19050</xdr:colOff>
                    <xdr:row>42</xdr:row>
                    <xdr:rowOff>31750</xdr:rowOff>
                  </from>
                  <to>
                    <xdr:col>11</xdr:col>
                    <xdr:colOff>0</xdr:colOff>
                    <xdr:row>42</xdr:row>
                    <xdr:rowOff>209550</xdr:rowOff>
                  </to>
                </anchor>
              </controlPr>
            </control>
          </mc:Choice>
        </mc:AlternateContent>
        <mc:AlternateContent xmlns:mc="http://schemas.openxmlformats.org/markup-compatibility/2006">
          <mc:Choice Requires="x14">
            <control shapeId="1067" r:id="rId14" name="Check Box 43">
              <controlPr locked="0" defaultSize="0" autoFill="0" autoLine="0" autoPict="0">
                <anchor>
                  <from>
                    <xdr:col>26</xdr:col>
                    <xdr:colOff>12700</xdr:colOff>
                    <xdr:row>21</xdr:row>
                    <xdr:rowOff>19050</xdr:rowOff>
                  </from>
                  <to>
                    <xdr:col>28</xdr:col>
                    <xdr:colOff>146050</xdr:colOff>
                    <xdr:row>21</xdr:row>
                    <xdr:rowOff>228600</xdr:rowOff>
                  </to>
                </anchor>
              </controlPr>
            </control>
          </mc:Choice>
        </mc:AlternateContent>
        <mc:AlternateContent xmlns:mc="http://schemas.openxmlformats.org/markup-compatibility/2006">
          <mc:Choice Requires="x14">
            <control shapeId="1073" r:id="rId15" name="Check Box 49">
              <controlPr defaultSize="0" autoFill="0" autoLine="0" autoPict="0" altText="新設">
                <anchor moveWithCells="1">
                  <from>
                    <xdr:col>12</xdr:col>
                    <xdr:colOff>146050</xdr:colOff>
                    <xdr:row>29</xdr:row>
                    <xdr:rowOff>6350</xdr:rowOff>
                  </from>
                  <to>
                    <xdr:col>15</xdr:col>
                    <xdr:colOff>63500</xdr:colOff>
                    <xdr:row>29</xdr:row>
                    <xdr:rowOff>241300</xdr:rowOff>
                  </to>
                </anchor>
              </controlPr>
            </control>
          </mc:Choice>
        </mc:AlternateContent>
        <mc:AlternateContent xmlns:mc="http://schemas.openxmlformats.org/markup-compatibility/2006">
          <mc:Choice Requires="x14">
            <control shapeId="1074" r:id="rId16" name="Check Box 50">
              <controlPr defaultSize="0" autoFill="0" autoLine="0" autoPict="0">
                <anchor moveWithCells="1">
                  <from>
                    <xdr:col>15</xdr:col>
                    <xdr:colOff>6350</xdr:colOff>
                    <xdr:row>29</xdr:row>
                    <xdr:rowOff>0</xdr:rowOff>
                  </from>
                  <to>
                    <xdr:col>18</xdr:col>
                    <xdr:colOff>57150</xdr:colOff>
                    <xdr:row>29</xdr:row>
                    <xdr:rowOff>234950</xdr:rowOff>
                  </to>
                </anchor>
              </controlPr>
            </control>
          </mc:Choice>
        </mc:AlternateContent>
        <mc:AlternateContent xmlns:mc="http://schemas.openxmlformats.org/markup-compatibility/2006">
          <mc:Choice Requires="x14">
            <control shapeId="1075" r:id="rId17" name="Check Box 51">
              <controlPr defaultSize="0" autoFill="0" autoLine="0" autoPict="0" altText="新設">
                <anchor moveWithCells="1">
                  <from>
                    <xdr:col>26</xdr:col>
                    <xdr:colOff>171450</xdr:colOff>
                    <xdr:row>29</xdr:row>
                    <xdr:rowOff>0</xdr:rowOff>
                  </from>
                  <to>
                    <xdr:col>29</xdr:col>
                    <xdr:colOff>95250</xdr:colOff>
                    <xdr:row>29</xdr:row>
                    <xdr:rowOff>234950</xdr:rowOff>
                  </to>
                </anchor>
              </controlPr>
            </control>
          </mc:Choice>
        </mc:AlternateContent>
        <mc:AlternateContent xmlns:mc="http://schemas.openxmlformats.org/markup-compatibility/2006">
          <mc:Choice Requires="x14">
            <control shapeId="1076" r:id="rId18" name="Check Box 52">
              <controlPr defaultSize="0" autoFill="0" autoLine="0" autoPict="0">
                <anchor moveWithCells="1">
                  <from>
                    <xdr:col>29</xdr:col>
                    <xdr:colOff>38100</xdr:colOff>
                    <xdr:row>29</xdr:row>
                    <xdr:rowOff>0</xdr:rowOff>
                  </from>
                  <to>
                    <xdr:col>32</xdr:col>
                    <xdr:colOff>88900</xdr:colOff>
                    <xdr:row>29</xdr:row>
                    <xdr:rowOff>234950</xdr:rowOff>
                  </to>
                </anchor>
              </controlPr>
            </control>
          </mc:Choice>
        </mc:AlternateContent>
        <mc:AlternateContent xmlns:mc="http://schemas.openxmlformats.org/markup-compatibility/2006">
          <mc:Choice Requires="x14">
            <control shapeId="1077" r:id="rId19" name="Check Box 53">
              <controlPr defaultSize="0" autoFill="0" autoLine="0" autoPict="0" altText="新設">
                <anchor moveWithCells="1">
                  <from>
                    <xdr:col>28</xdr:col>
                    <xdr:colOff>171450</xdr:colOff>
                    <xdr:row>30</xdr:row>
                    <xdr:rowOff>6350</xdr:rowOff>
                  </from>
                  <to>
                    <xdr:col>31</xdr:col>
                    <xdr:colOff>88900</xdr:colOff>
                    <xdr:row>30</xdr:row>
                    <xdr:rowOff>241300</xdr:rowOff>
                  </to>
                </anchor>
              </controlPr>
            </control>
          </mc:Choice>
        </mc:AlternateContent>
        <mc:AlternateContent xmlns:mc="http://schemas.openxmlformats.org/markup-compatibility/2006">
          <mc:Choice Requires="x14">
            <control shapeId="1078" r:id="rId20" name="Check Box 54">
              <controlPr defaultSize="0" autoFill="0" autoLine="0" autoPict="0">
                <anchor moveWithCells="1">
                  <from>
                    <xdr:col>31</xdr:col>
                    <xdr:colOff>31750</xdr:colOff>
                    <xdr:row>30</xdr:row>
                    <xdr:rowOff>6350</xdr:rowOff>
                  </from>
                  <to>
                    <xdr:col>34</xdr:col>
                    <xdr:colOff>82550</xdr:colOff>
                    <xdr:row>30</xdr:row>
                    <xdr:rowOff>241300</xdr:rowOff>
                  </to>
                </anchor>
              </controlPr>
            </control>
          </mc:Choice>
        </mc:AlternateContent>
        <mc:AlternateContent xmlns:mc="http://schemas.openxmlformats.org/markup-compatibility/2006">
          <mc:Choice Requires="x14">
            <control shapeId="1079" r:id="rId21" name="Check Box 55">
              <controlPr defaultSize="0" autoFill="0" autoLine="0" autoPict="0" altText="新設">
                <anchor moveWithCells="1">
                  <from>
                    <xdr:col>27</xdr:col>
                    <xdr:colOff>31750</xdr:colOff>
                    <xdr:row>31</xdr:row>
                    <xdr:rowOff>0</xdr:rowOff>
                  </from>
                  <to>
                    <xdr:col>29</xdr:col>
                    <xdr:colOff>133350</xdr:colOff>
                    <xdr:row>31</xdr:row>
                    <xdr:rowOff>234950</xdr:rowOff>
                  </to>
                </anchor>
              </controlPr>
            </control>
          </mc:Choice>
        </mc:AlternateContent>
        <mc:AlternateContent xmlns:mc="http://schemas.openxmlformats.org/markup-compatibility/2006">
          <mc:Choice Requires="x14">
            <control shapeId="1080" r:id="rId22" name="Check Box 56">
              <controlPr defaultSize="0" autoFill="0" autoLine="0" autoPict="0">
                <anchor moveWithCells="1">
                  <from>
                    <xdr:col>29</xdr:col>
                    <xdr:colOff>76200</xdr:colOff>
                    <xdr:row>31</xdr:row>
                    <xdr:rowOff>0</xdr:rowOff>
                  </from>
                  <to>
                    <xdr:col>32</xdr:col>
                    <xdr:colOff>133350</xdr:colOff>
                    <xdr:row>31</xdr:row>
                    <xdr:rowOff>234950</xdr:rowOff>
                  </to>
                </anchor>
              </controlPr>
            </control>
          </mc:Choice>
        </mc:AlternateContent>
        <mc:AlternateContent xmlns:mc="http://schemas.openxmlformats.org/markup-compatibility/2006">
          <mc:Choice Requires="x14">
            <control shapeId="1081" r:id="rId23" name="Check Box 57">
              <controlPr defaultSize="0" autoFill="0" autoLine="0" autoPict="0" altText="新設">
                <anchor moveWithCells="1">
                  <from>
                    <xdr:col>26</xdr:col>
                    <xdr:colOff>107950</xdr:colOff>
                    <xdr:row>31</xdr:row>
                    <xdr:rowOff>247650</xdr:rowOff>
                  </from>
                  <to>
                    <xdr:col>29</xdr:col>
                    <xdr:colOff>38100</xdr:colOff>
                    <xdr:row>32</xdr:row>
                    <xdr:rowOff>228600</xdr:rowOff>
                  </to>
                </anchor>
              </controlPr>
            </control>
          </mc:Choice>
        </mc:AlternateContent>
        <mc:AlternateContent xmlns:mc="http://schemas.openxmlformats.org/markup-compatibility/2006">
          <mc:Choice Requires="x14">
            <control shapeId="1082" r:id="rId24" name="Check Box 58">
              <controlPr defaultSize="0" autoFill="0" autoLine="0" autoPict="0">
                <anchor moveWithCells="1">
                  <from>
                    <xdr:col>28</xdr:col>
                    <xdr:colOff>152400</xdr:colOff>
                    <xdr:row>31</xdr:row>
                    <xdr:rowOff>241300</xdr:rowOff>
                  </from>
                  <to>
                    <xdr:col>32</xdr:col>
                    <xdr:colOff>38100</xdr:colOff>
                    <xdr:row>32</xdr:row>
                    <xdr:rowOff>222250</xdr:rowOff>
                  </to>
                </anchor>
              </controlPr>
            </control>
          </mc:Choice>
        </mc:AlternateContent>
        <mc:AlternateContent xmlns:mc="http://schemas.openxmlformats.org/markup-compatibility/2006">
          <mc:Choice Requires="x14">
            <control shapeId="1083" r:id="rId25" name="Check Box 59">
              <controlPr defaultSize="0" autoFill="0" autoLine="0" autoPict="0" altText="新設">
                <anchor moveWithCells="1">
                  <from>
                    <xdr:col>14</xdr:col>
                    <xdr:colOff>139700</xdr:colOff>
                    <xdr:row>33</xdr:row>
                    <xdr:rowOff>12700</xdr:rowOff>
                  </from>
                  <to>
                    <xdr:col>17</xdr:col>
                    <xdr:colOff>63500</xdr:colOff>
                    <xdr:row>33</xdr:row>
                    <xdr:rowOff>247650</xdr:rowOff>
                  </to>
                </anchor>
              </controlPr>
            </control>
          </mc:Choice>
        </mc:AlternateContent>
        <mc:AlternateContent xmlns:mc="http://schemas.openxmlformats.org/markup-compatibility/2006">
          <mc:Choice Requires="x14">
            <control shapeId="1084" r:id="rId26" name="Check Box 60">
              <controlPr defaultSize="0" autoFill="0" autoLine="0" autoPict="0">
                <anchor moveWithCells="1">
                  <from>
                    <xdr:col>17</xdr:col>
                    <xdr:colOff>0</xdr:colOff>
                    <xdr:row>33</xdr:row>
                    <xdr:rowOff>12700</xdr:rowOff>
                  </from>
                  <to>
                    <xdr:col>20</xdr:col>
                    <xdr:colOff>50800</xdr:colOff>
                    <xdr:row>33</xdr:row>
                    <xdr:rowOff>247650</xdr:rowOff>
                  </to>
                </anchor>
              </controlPr>
            </control>
          </mc:Choice>
        </mc:AlternateContent>
        <mc:AlternateContent xmlns:mc="http://schemas.openxmlformats.org/markup-compatibility/2006">
          <mc:Choice Requires="x14">
            <control shapeId="1085" r:id="rId27" name="Check Box 61">
              <controlPr defaultSize="0" autoFill="0" autoLine="0" autoPict="0" altText="新設">
                <anchor moveWithCells="1">
                  <from>
                    <xdr:col>26</xdr:col>
                    <xdr:colOff>88900</xdr:colOff>
                    <xdr:row>34</xdr:row>
                    <xdr:rowOff>12700</xdr:rowOff>
                  </from>
                  <to>
                    <xdr:col>29</xdr:col>
                    <xdr:colOff>12700</xdr:colOff>
                    <xdr:row>34</xdr:row>
                    <xdr:rowOff>247650</xdr:rowOff>
                  </to>
                </anchor>
              </controlPr>
            </control>
          </mc:Choice>
        </mc:AlternateContent>
        <mc:AlternateContent xmlns:mc="http://schemas.openxmlformats.org/markup-compatibility/2006">
          <mc:Choice Requires="x14">
            <control shapeId="1086" r:id="rId28" name="Check Box 62">
              <controlPr defaultSize="0" autoFill="0" autoLine="0" autoPict="0">
                <anchor moveWithCells="1">
                  <from>
                    <xdr:col>28</xdr:col>
                    <xdr:colOff>133350</xdr:colOff>
                    <xdr:row>34</xdr:row>
                    <xdr:rowOff>6350</xdr:rowOff>
                  </from>
                  <to>
                    <xdr:col>32</xdr:col>
                    <xdr:colOff>12700</xdr:colOff>
                    <xdr:row>34</xdr:row>
                    <xdr:rowOff>241300</xdr:rowOff>
                  </to>
                </anchor>
              </controlPr>
            </control>
          </mc:Choice>
        </mc:AlternateContent>
        <mc:AlternateContent xmlns:mc="http://schemas.openxmlformats.org/markup-compatibility/2006">
          <mc:Choice Requires="x14">
            <control shapeId="1087" r:id="rId29" name="Check Box 63">
              <controlPr defaultSize="0" autoFill="0" autoLine="0" autoPict="0" altText="新設">
                <anchor moveWithCells="1">
                  <from>
                    <xdr:col>13</xdr:col>
                    <xdr:colOff>50800</xdr:colOff>
                    <xdr:row>35</xdr:row>
                    <xdr:rowOff>12700</xdr:rowOff>
                  </from>
                  <to>
                    <xdr:col>15</xdr:col>
                    <xdr:colOff>152400</xdr:colOff>
                    <xdr:row>35</xdr:row>
                    <xdr:rowOff>247650</xdr:rowOff>
                  </to>
                </anchor>
              </controlPr>
            </control>
          </mc:Choice>
        </mc:AlternateContent>
        <mc:AlternateContent xmlns:mc="http://schemas.openxmlformats.org/markup-compatibility/2006">
          <mc:Choice Requires="x14">
            <control shapeId="1088" r:id="rId30" name="Check Box 64">
              <controlPr defaultSize="0" autoFill="0" autoLine="0" autoPict="0">
                <anchor moveWithCells="1">
                  <from>
                    <xdr:col>15</xdr:col>
                    <xdr:colOff>95250</xdr:colOff>
                    <xdr:row>35</xdr:row>
                    <xdr:rowOff>12700</xdr:rowOff>
                  </from>
                  <to>
                    <xdr:col>18</xdr:col>
                    <xdr:colOff>152400</xdr:colOff>
                    <xdr:row>35</xdr:row>
                    <xdr:rowOff>247650</xdr:rowOff>
                  </to>
                </anchor>
              </controlPr>
            </control>
          </mc:Choice>
        </mc:AlternateContent>
        <mc:AlternateContent xmlns:mc="http://schemas.openxmlformats.org/markup-compatibility/2006">
          <mc:Choice Requires="x14">
            <control shapeId="1089" r:id="rId31" name="Check Box 65">
              <controlPr defaultSize="0" autoFill="0" autoLine="0" autoPict="0" altText="新設">
                <anchor moveWithCells="1">
                  <from>
                    <xdr:col>25</xdr:col>
                    <xdr:colOff>133350</xdr:colOff>
                    <xdr:row>35</xdr:row>
                    <xdr:rowOff>0</xdr:rowOff>
                  </from>
                  <to>
                    <xdr:col>28</xdr:col>
                    <xdr:colOff>57150</xdr:colOff>
                    <xdr:row>35</xdr:row>
                    <xdr:rowOff>234950</xdr:rowOff>
                  </to>
                </anchor>
              </controlPr>
            </control>
          </mc:Choice>
        </mc:AlternateContent>
        <mc:AlternateContent xmlns:mc="http://schemas.openxmlformats.org/markup-compatibility/2006">
          <mc:Choice Requires="x14">
            <control shapeId="1090" r:id="rId32" name="Check Box 66">
              <controlPr defaultSize="0" autoFill="0" autoLine="0" autoPict="0">
                <anchor moveWithCells="1">
                  <from>
                    <xdr:col>27</xdr:col>
                    <xdr:colOff>171450</xdr:colOff>
                    <xdr:row>35</xdr:row>
                    <xdr:rowOff>0</xdr:rowOff>
                  </from>
                  <to>
                    <xdr:col>31</xdr:col>
                    <xdr:colOff>50800</xdr:colOff>
                    <xdr:row>35</xdr:row>
                    <xdr:rowOff>234950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10</xdr:col>
                    <xdr:colOff>31750</xdr:colOff>
                    <xdr:row>43</xdr:row>
                    <xdr:rowOff>25400</xdr:rowOff>
                  </from>
                  <to>
                    <xdr:col>11</xdr:col>
                    <xdr:colOff>12700</xdr:colOff>
                    <xdr:row>43</xdr:row>
                    <xdr:rowOff>209550</xdr:rowOff>
                  </to>
                </anchor>
              </controlPr>
            </control>
          </mc:Choice>
        </mc:AlternateContent>
        <mc:AlternateContent xmlns:mc="http://schemas.openxmlformats.org/markup-compatibility/2006">
          <mc:Choice Requires="x14">
            <control shapeId="1105" r:id="rId34" name="Check Box 81">
              <controlPr defaultSize="0" autoFill="0" autoLine="0" autoPict="0">
                <anchor>
                  <from>
                    <xdr:col>31</xdr:col>
                    <xdr:colOff>50800</xdr:colOff>
                    <xdr:row>21</xdr:row>
                    <xdr:rowOff>19050</xdr:rowOff>
                  </from>
                  <to>
                    <xdr:col>35</xdr:col>
                    <xdr:colOff>107950</xdr:colOff>
                    <xdr:row>21</xdr:row>
                    <xdr:rowOff>228600</xdr:rowOff>
                  </to>
                </anchor>
              </controlPr>
            </control>
          </mc:Choice>
        </mc:AlternateContent>
        <mc:AlternateContent xmlns:mc="http://schemas.openxmlformats.org/markup-compatibility/2006">
          <mc:Choice Requires="x14">
            <control shapeId="1107" r:id="rId35" name="Check Box 83">
              <controlPr defaultSize="0" autoFill="0" autoLine="0" autoPict="0" altText="新設">
                <anchor moveWithCells="1">
                  <from>
                    <xdr:col>26</xdr:col>
                    <xdr:colOff>12700</xdr:colOff>
                    <xdr:row>43</xdr:row>
                    <xdr:rowOff>247650</xdr:rowOff>
                  </from>
                  <to>
                    <xdr:col>28</xdr:col>
                    <xdr:colOff>114300</xdr:colOff>
                    <xdr:row>44</xdr:row>
                    <xdr:rowOff>228600</xdr:rowOff>
                  </to>
                </anchor>
              </controlPr>
            </control>
          </mc:Choice>
        </mc:AlternateContent>
        <mc:AlternateContent xmlns:mc="http://schemas.openxmlformats.org/markup-compatibility/2006">
          <mc:Choice Requires="x14">
            <control shapeId="1108" r:id="rId36" name="Check Box 84">
              <controlPr defaultSize="0" autoFill="0" autoLine="0" autoPict="0">
                <anchor moveWithCells="1">
                  <from>
                    <xdr:col>30</xdr:col>
                    <xdr:colOff>82550</xdr:colOff>
                    <xdr:row>43</xdr:row>
                    <xdr:rowOff>247650</xdr:rowOff>
                  </from>
                  <to>
                    <xdr:col>33</xdr:col>
                    <xdr:colOff>133350</xdr:colOff>
                    <xdr:row>44</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設定!$D$2:$D$4</xm:f>
          </x14:formula1>
          <xm:sqref>AB29:AD29 P29:R29</xm:sqref>
        </x14:dataValidation>
        <x14:dataValidation type="list" allowBlank="1" showInputMessage="1" showErrorMessage="1">
          <x14:formula1>
            <xm:f>設定!$E$2:$E$4</xm:f>
          </x14:formula1>
          <xm:sqref>T29:U29 AF29:AG29</xm:sqref>
        </x14:dataValidation>
        <x14:dataValidation type="list" allowBlank="1" showInputMessage="1" showErrorMessage="1">
          <x14:formula1>
            <xm:f>設定!$F$2:$F$6</xm:f>
          </x14:formula1>
          <xm:sqref>V29:W29 AH29:AI29</xm:sqref>
        </x14:dataValidation>
        <x14:dataValidation type="list" allowBlank="1" showInputMessage="1" showErrorMessage="1" promptTitle="所在地（行政区）" prompt="開設する事業所の所在地（行政区）をリストから選択してください">
          <x14:formula1>
            <xm:f>設定!$H$2:$H$11</xm:f>
          </x14:formula1>
          <xm:sqref>N14:P14</xm:sqref>
        </x14:dataValidation>
        <x14:dataValidation type="list" showInputMessage="1">
          <x14:formula1>
            <xm:f>設定!$A$1:$A$18</xm:f>
          </x14:formula1>
          <xm:sqref>K18:U18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71"/>
  <sheetViews>
    <sheetView showGridLines="0" zoomScaleNormal="100" workbookViewId="0">
      <selection activeCell="AF24" sqref="AF24"/>
    </sheetView>
  </sheetViews>
  <sheetFormatPr defaultColWidth="2.33203125" defaultRowHeight="20.149999999999999" customHeight="1"/>
  <cols>
    <col min="1" max="19" width="2.33203125" style="37"/>
    <col min="20" max="20" width="2.33203125" style="37" customWidth="1"/>
    <col min="21" max="21" width="2.33203125" style="37"/>
    <col min="22" max="22" width="2.33203125" style="37" customWidth="1"/>
    <col min="23" max="24" width="2.33203125" style="37"/>
    <col min="25" max="25" width="2.33203125" style="37" customWidth="1"/>
    <col min="26" max="26" width="2.33203125" style="37"/>
    <col min="27" max="27" width="2.33203125" style="37" customWidth="1"/>
    <col min="28" max="28" width="2.25" style="37" customWidth="1"/>
    <col min="29" max="31" width="2.33203125" style="37"/>
    <col min="32" max="32" width="2.33203125" style="37" customWidth="1"/>
    <col min="33" max="16384" width="2.33203125" style="37"/>
  </cols>
  <sheetData>
    <row r="1" spans="1:39" ht="20.149999999999999" customHeight="1">
      <c r="A1" s="217" t="s">
        <v>933</v>
      </c>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217"/>
      <c r="AH1" s="217"/>
      <c r="AI1" s="217"/>
      <c r="AJ1" s="217"/>
      <c r="AK1" s="217"/>
      <c r="AL1" s="217"/>
      <c r="AM1" s="217"/>
    </row>
    <row r="3" spans="1:39" s="38" customFormat="1" ht="20.149999999999999" customHeight="1">
      <c r="A3" s="38" t="s">
        <v>8</v>
      </c>
    </row>
    <row r="4" spans="1:39" ht="20.149999999999999" customHeight="1">
      <c r="B4" s="218" t="s">
        <v>10</v>
      </c>
      <c r="C4" s="221" t="s">
        <v>0</v>
      </c>
      <c r="D4" s="221"/>
      <c r="E4" s="221"/>
      <c r="F4" s="221"/>
      <c r="G4" s="221"/>
      <c r="H4" s="221"/>
      <c r="I4" s="221"/>
      <c r="J4" s="221"/>
      <c r="K4" s="223" t="s">
        <v>910</v>
      </c>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4"/>
    </row>
    <row r="5" spans="1:39" ht="20.149999999999999" customHeight="1">
      <c r="B5" s="219"/>
      <c r="C5" s="222"/>
      <c r="D5" s="222"/>
      <c r="E5" s="222"/>
      <c r="F5" s="222"/>
      <c r="G5" s="222"/>
      <c r="H5" s="222"/>
      <c r="I5" s="222"/>
      <c r="J5" s="222"/>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6"/>
    </row>
    <row r="6" spans="1:39" ht="20.149999999999999" customHeight="1">
      <c r="B6" s="219"/>
      <c r="C6" s="222" t="s">
        <v>1</v>
      </c>
      <c r="D6" s="222"/>
      <c r="E6" s="222"/>
      <c r="F6" s="222"/>
      <c r="G6" s="222"/>
      <c r="H6" s="222"/>
      <c r="I6" s="222"/>
      <c r="J6" s="222"/>
      <c r="K6" s="225" t="s">
        <v>911</v>
      </c>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6"/>
    </row>
    <row r="7" spans="1:39" ht="20.149999999999999" customHeight="1">
      <c r="B7" s="219"/>
      <c r="C7" s="222"/>
      <c r="D7" s="222"/>
      <c r="E7" s="222"/>
      <c r="F7" s="222"/>
      <c r="G7" s="222"/>
      <c r="H7" s="222"/>
      <c r="I7" s="222"/>
      <c r="J7" s="222"/>
      <c r="K7" s="225"/>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6"/>
    </row>
    <row r="8" spans="1:39" ht="20.149999999999999" customHeight="1">
      <c r="B8" s="219"/>
      <c r="C8" s="227" t="s">
        <v>2</v>
      </c>
      <c r="D8" s="227"/>
      <c r="E8" s="227"/>
      <c r="F8" s="227"/>
      <c r="G8" s="227"/>
      <c r="H8" s="227"/>
      <c r="I8" s="227"/>
      <c r="J8" s="227"/>
      <c r="K8" s="227" t="s">
        <v>3</v>
      </c>
      <c r="L8" s="227"/>
      <c r="M8" s="227"/>
      <c r="N8" s="228" t="s">
        <v>912</v>
      </c>
      <c r="O8" s="228"/>
      <c r="P8" s="228"/>
      <c r="Q8" s="228"/>
      <c r="R8" s="228"/>
      <c r="S8" s="228"/>
      <c r="T8" s="228"/>
      <c r="U8" s="228"/>
      <c r="V8" s="228"/>
      <c r="W8" s="228"/>
      <c r="X8" s="228"/>
      <c r="Y8" s="228"/>
      <c r="Z8" s="228"/>
      <c r="AA8" s="228"/>
      <c r="AB8" s="228"/>
      <c r="AC8" s="228"/>
      <c r="AD8" s="227" t="s">
        <v>4</v>
      </c>
      <c r="AE8" s="227"/>
      <c r="AF8" s="227"/>
      <c r="AG8" s="229" t="s">
        <v>914</v>
      </c>
      <c r="AH8" s="229"/>
      <c r="AI8" s="229"/>
      <c r="AJ8" s="229"/>
      <c r="AK8" s="229"/>
      <c r="AL8" s="230"/>
    </row>
    <row r="9" spans="1:39" ht="20.149999999999999" customHeight="1">
      <c r="B9" s="219"/>
      <c r="C9" s="222" t="s">
        <v>870</v>
      </c>
      <c r="D9" s="222"/>
      <c r="E9" s="222"/>
      <c r="F9" s="222"/>
      <c r="G9" s="222"/>
      <c r="H9" s="222"/>
      <c r="I9" s="222"/>
      <c r="J9" s="222"/>
      <c r="K9" s="227" t="s">
        <v>3</v>
      </c>
      <c r="L9" s="227"/>
      <c r="M9" s="227"/>
      <c r="N9" s="228" t="s">
        <v>913</v>
      </c>
      <c r="O9" s="228"/>
      <c r="P9" s="228"/>
      <c r="Q9" s="228"/>
      <c r="R9" s="228"/>
      <c r="S9" s="228"/>
      <c r="T9" s="228"/>
      <c r="U9" s="228"/>
      <c r="V9" s="228"/>
      <c r="W9" s="228"/>
      <c r="X9" s="228"/>
      <c r="Y9" s="228"/>
      <c r="Z9" s="228"/>
      <c r="AA9" s="228"/>
      <c r="AB9" s="228"/>
      <c r="AC9" s="228"/>
      <c r="AD9" s="227" t="s">
        <v>6</v>
      </c>
      <c r="AE9" s="227"/>
      <c r="AF9" s="227"/>
      <c r="AG9" s="229" t="s">
        <v>857</v>
      </c>
      <c r="AH9" s="229"/>
      <c r="AI9" s="229"/>
      <c r="AJ9" s="229"/>
      <c r="AK9" s="229"/>
      <c r="AL9" s="230"/>
    </row>
    <row r="10" spans="1:39" ht="20.149999999999999" customHeight="1">
      <c r="B10" s="220"/>
      <c r="C10" s="231"/>
      <c r="D10" s="231"/>
      <c r="E10" s="231"/>
      <c r="F10" s="231"/>
      <c r="G10" s="231"/>
      <c r="H10" s="231"/>
      <c r="I10" s="231"/>
      <c r="J10" s="231"/>
      <c r="K10" s="232" t="s">
        <v>5</v>
      </c>
      <c r="L10" s="232"/>
      <c r="M10" s="232"/>
      <c r="N10" s="233" t="s">
        <v>855</v>
      </c>
      <c r="O10" s="233"/>
      <c r="P10" s="233"/>
      <c r="Q10" s="233"/>
      <c r="R10" s="233"/>
      <c r="S10" s="233"/>
      <c r="T10" s="234"/>
      <c r="U10" s="39" t="s">
        <v>19</v>
      </c>
      <c r="V10" s="235" t="s">
        <v>856</v>
      </c>
      <c r="W10" s="236"/>
      <c r="X10" s="236"/>
      <c r="Y10" s="236"/>
      <c r="Z10" s="236"/>
      <c r="AA10" s="236"/>
      <c r="AB10" s="236"/>
      <c r="AC10" s="236"/>
      <c r="AD10" s="237" t="s">
        <v>7</v>
      </c>
      <c r="AE10" s="237"/>
      <c r="AF10" s="237"/>
      <c r="AG10" s="238" t="s">
        <v>858</v>
      </c>
      <c r="AH10" s="238"/>
      <c r="AI10" s="238"/>
      <c r="AJ10" s="238"/>
      <c r="AK10" s="238"/>
      <c r="AL10" s="239"/>
    </row>
    <row r="11" spans="1:39" ht="14.5" customHeight="1"/>
    <row r="12" spans="1:39" s="38" customFormat="1" ht="20.149999999999999" customHeight="1">
      <c r="A12" s="38" t="s">
        <v>9</v>
      </c>
    </row>
    <row r="13" spans="1:39" ht="20.149999999999999" customHeight="1">
      <c r="B13" s="240"/>
      <c r="C13" s="241"/>
      <c r="D13" s="241"/>
      <c r="E13" s="241"/>
      <c r="F13" s="241"/>
      <c r="G13" s="241"/>
      <c r="H13" s="241"/>
      <c r="I13" s="241"/>
      <c r="J13" s="241"/>
      <c r="K13" s="242"/>
      <c r="L13" s="242"/>
      <c r="M13" s="242"/>
      <c r="N13" s="242"/>
      <c r="O13" s="242"/>
      <c r="P13" s="242"/>
      <c r="Q13" s="242"/>
      <c r="R13" s="242"/>
      <c r="S13" s="242"/>
      <c r="T13" s="242"/>
      <c r="U13" s="242"/>
      <c r="V13" s="242"/>
      <c r="W13" s="242"/>
      <c r="X13" s="242"/>
      <c r="Y13" s="242"/>
      <c r="Z13" s="242"/>
      <c r="AA13" s="241"/>
      <c r="AB13" s="241"/>
      <c r="AC13" s="243"/>
      <c r="AD13" s="243"/>
      <c r="AE13" s="77"/>
      <c r="AF13" s="243"/>
      <c r="AG13" s="243"/>
      <c r="AH13" s="241"/>
      <c r="AI13" s="241"/>
      <c r="AJ13" s="241"/>
      <c r="AK13" s="241"/>
      <c r="AL13" s="241"/>
    </row>
    <row r="14" spans="1:39" ht="20.149999999999999" customHeight="1">
      <c r="B14" s="240"/>
      <c r="C14" s="244"/>
      <c r="D14" s="241"/>
      <c r="E14" s="241"/>
      <c r="F14" s="241"/>
      <c r="G14" s="241"/>
      <c r="H14" s="241"/>
      <c r="I14" s="241"/>
      <c r="J14" s="241"/>
      <c r="K14" s="245"/>
      <c r="L14" s="245"/>
      <c r="M14" s="245"/>
      <c r="N14" s="243"/>
      <c r="O14" s="243"/>
      <c r="P14" s="243"/>
      <c r="Q14" s="49"/>
      <c r="R14" s="243"/>
      <c r="S14" s="243"/>
      <c r="T14" s="243"/>
      <c r="U14" s="243"/>
      <c r="V14" s="243"/>
      <c r="W14" s="243"/>
      <c r="X14" s="246"/>
      <c r="Y14" s="246"/>
      <c r="Z14" s="246"/>
      <c r="AA14" s="246"/>
      <c r="AB14" s="246"/>
      <c r="AC14" s="246"/>
      <c r="AD14" s="246"/>
      <c r="AE14" s="246"/>
      <c r="AF14" s="246"/>
      <c r="AG14" s="246"/>
      <c r="AH14" s="246"/>
      <c r="AI14" s="246"/>
      <c r="AJ14" s="246"/>
      <c r="AK14" s="246"/>
      <c r="AL14" s="246"/>
    </row>
    <row r="15" spans="1:39" ht="20.149999999999999" customHeight="1">
      <c r="B15" s="240"/>
      <c r="C15" s="241"/>
      <c r="D15" s="241"/>
      <c r="E15" s="241"/>
      <c r="F15" s="241"/>
      <c r="G15" s="241"/>
      <c r="H15" s="241"/>
      <c r="I15" s="241"/>
      <c r="J15" s="241"/>
      <c r="K15" s="245"/>
      <c r="L15" s="245"/>
      <c r="M15" s="245"/>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row>
    <row r="16" spans="1:39" ht="20.149999999999999" customHeight="1">
      <c r="B16" s="240"/>
      <c r="C16" s="241"/>
      <c r="D16" s="241"/>
      <c r="E16" s="241"/>
      <c r="F16" s="241"/>
      <c r="G16" s="241"/>
      <c r="H16" s="241"/>
      <c r="I16" s="241"/>
      <c r="J16" s="241"/>
      <c r="K16" s="247"/>
      <c r="L16" s="247"/>
      <c r="M16" s="247"/>
      <c r="N16" s="247"/>
      <c r="O16" s="78"/>
      <c r="P16" s="245"/>
      <c r="Q16" s="245"/>
      <c r="R16" s="243"/>
      <c r="S16" s="243"/>
      <c r="T16" s="245"/>
      <c r="U16" s="245"/>
      <c r="V16" s="243"/>
      <c r="W16" s="243"/>
      <c r="X16" s="245"/>
      <c r="Y16" s="245"/>
      <c r="Z16" s="248"/>
      <c r="AA16" s="248"/>
      <c r="AB16" s="248"/>
      <c r="AC16" s="245"/>
      <c r="AD16" s="245"/>
      <c r="AE16" s="249"/>
      <c r="AF16" s="249"/>
      <c r="AG16" s="249"/>
      <c r="AH16" s="249"/>
      <c r="AI16" s="249"/>
      <c r="AJ16" s="249"/>
      <c r="AK16" s="249"/>
      <c r="AL16" s="49"/>
    </row>
    <row r="17" spans="1:47" ht="20.149999999999999" customHeight="1">
      <c r="B17" s="240"/>
      <c r="C17" s="241"/>
      <c r="D17" s="241"/>
      <c r="E17" s="241"/>
      <c r="F17" s="241"/>
      <c r="G17" s="241"/>
      <c r="H17" s="241"/>
      <c r="I17" s="241"/>
      <c r="J17" s="241"/>
      <c r="K17" s="243"/>
      <c r="L17" s="243"/>
      <c r="M17" s="245"/>
      <c r="N17" s="245"/>
      <c r="O17" s="243"/>
      <c r="P17" s="243"/>
      <c r="Q17" s="245"/>
      <c r="R17" s="245"/>
      <c r="S17" s="243"/>
      <c r="T17" s="243"/>
      <c r="U17" s="243"/>
      <c r="V17" s="243"/>
      <c r="W17" s="79"/>
      <c r="X17" s="79"/>
      <c r="Y17" s="79"/>
      <c r="Z17" s="79"/>
      <c r="AA17" s="79"/>
      <c r="AB17" s="79"/>
      <c r="AC17" s="49"/>
      <c r="AD17" s="80"/>
      <c r="AE17" s="249"/>
      <c r="AF17" s="249"/>
      <c r="AG17" s="249"/>
      <c r="AH17" s="249"/>
      <c r="AI17" s="249"/>
      <c r="AJ17" s="249"/>
      <c r="AK17" s="249"/>
      <c r="AL17" s="49"/>
    </row>
    <row r="18" spans="1:47" ht="20" customHeight="1">
      <c r="B18" s="240"/>
      <c r="C18" s="241"/>
      <c r="D18" s="241"/>
      <c r="E18" s="241"/>
      <c r="F18" s="241"/>
      <c r="G18" s="241"/>
      <c r="H18" s="241"/>
      <c r="I18" s="241"/>
      <c r="J18" s="241"/>
      <c r="K18" s="251"/>
      <c r="L18" s="251"/>
      <c r="M18" s="251"/>
      <c r="N18" s="251"/>
      <c r="O18" s="251"/>
      <c r="P18" s="251"/>
      <c r="Q18" s="251"/>
      <c r="R18" s="251"/>
      <c r="S18" s="251"/>
      <c r="T18" s="251"/>
      <c r="U18" s="251"/>
      <c r="V18" s="255"/>
      <c r="W18" s="256"/>
      <c r="X18" s="256"/>
      <c r="Y18" s="256"/>
      <c r="Z18" s="256"/>
      <c r="AA18" s="256"/>
      <c r="AB18" s="256"/>
      <c r="AC18" s="256"/>
      <c r="AD18" s="256"/>
      <c r="AE18" s="256"/>
      <c r="AF18" s="256"/>
      <c r="AG18" s="256"/>
      <c r="AH18" s="256"/>
      <c r="AI18" s="256"/>
      <c r="AJ18" s="256"/>
      <c r="AK18" s="256"/>
      <c r="AL18" s="256"/>
    </row>
    <row r="19" spans="1:47" ht="20.149999999999999" customHeight="1">
      <c r="B19" s="240"/>
      <c r="C19" s="241"/>
      <c r="D19" s="241"/>
      <c r="E19" s="241"/>
      <c r="F19" s="241"/>
      <c r="G19" s="241"/>
      <c r="H19" s="241"/>
      <c r="I19" s="241"/>
      <c r="J19" s="241"/>
      <c r="K19" s="245"/>
      <c r="L19" s="252"/>
      <c r="M19" s="252"/>
      <c r="N19" s="252"/>
      <c r="O19" s="252"/>
      <c r="P19" s="252"/>
      <c r="Q19" s="252"/>
      <c r="R19" s="252"/>
      <c r="S19" s="252"/>
      <c r="T19" s="252"/>
      <c r="U19" s="252"/>
      <c r="V19" s="257"/>
      <c r="W19" s="257"/>
      <c r="X19" s="257"/>
      <c r="Y19" s="257"/>
      <c r="Z19" s="257"/>
      <c r="AA19" s="257"/>
      <c r="AB19" s="257"/>
      <c r="AC19" s="257"/>
      <c r="AD19" s="257"/>
      <c r="AE19" s="257"/>
      <c r="AF19" s="257"/>
      <c r="AG19" s="257"/>
      <c r="AH19" s="257"/>
      <c r="AI19" s="257"/>
      <c r="AJ19" s="257"/>
      <c r="AK19" s="257"/>
      <c r="AL19" s="257"/>
    </row>
    <row r="20" spans="1:47" ht="25" customHeight="1">
      <c r="B20" s="240"/>
      <c r="C20" s="244"/>
      <c r="D20" s="241"/>
      <c r="E20" s="241"/>
      <c r="F20" s="241"/>
      <c r="G20" s="241"/>
      <c r="H20" s="241"/>
      <c r="I20" s="241"/>
      <c r="J20" s="241"/>
      <c r="K20" s="78"/>
      <c r="L20" s="66"/>
      <c r="M20" s="78"/>
      <c r="N20" s="78"/>
      <c r="O20" s="78"/>
      <c r="P20" s="66"/>
      <c r="Q20" s="78"/>
      <c r="R20" s="78"/>
      <c r="S20" s="78"/>
      <c r="T20" s="253"/>
      <c r="U20" s="254"/>
      <c r="V20" s="254"/>
      <c r="W20" s="254"/>
      <c r="X20" s="254"/>
      <c r="Y20" s="254"/>
      <c r="Z20" s="254"/>
      <c r="AA20" s="254"/>
      <c r="AB20" s="254"/>
      <c r="AC20" s="254"/>
      <c r="AD20" s="254"/>
      <c r="AE20" s="254"/>
      <c r="AF20" s="254"/>
      <c r="AG20" s="254"/>
      <c r="AH20" s="254"/>
      <c r="AI20" s="254"/>
      <c r="AJ20" s="254"/>
      <c r="AK20" s="254"/>
      <c r="AL20" s="254"/>
      <c r="AM20" s="41"/>
      <c r="AN20" s="41"/>
    </row>
    <row r="21" spans="1:47" ht="20.149999999999999" customHeight="1">
      <c r="B21" s="240"/>
      <c r="C21" s="241"/>
      <c r="D21" s="241"/>
      <c r="E21" s="241"/>
      <c r="F21" s="241"/>
      <c r="G21" s="241"/>
      <c r="H21" s="241"/>
      <c r="I21" s="241"/>
      <c r="J21" s="241"/>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41"/>
      <c r="AN21" s="41"/>
    </row>
    <row r="22" spans="1:47" ht="20.149999999999999" customHeight="1">
      <c r="B22" s="240"/>
      <c r="C22" s="241"/>
      <c r="D22" s="241"/>
      <c r="E22" s="241"/>
      <c r="F22" s="241"/>
      <c r="G22" s="241"/>
      <c r="H22" s="241"/>
      <c r="I22" s="241"/>
      <c r="J22" s="241"/>
      <c r="K22" s="258"/>
      <c r="L22" s="258"/>
      <c r="M22" s="258"/>
      <c r="N22" s="258"/>
      <c r="O22" s="258"/>
      <c r="P22" s="258"/>
      <c r="Q22" s="258"/>
      <c r="R22" s="258"/>
      <c r="S22" s="258"/>
      <c r="T22" s="258"/>
      <c r="U22" s="258"/>
      <c r="V22" s="258"/>
      <c r="W22" s="258"/>
      <c r="X22" s="258"/>
      <c r="Y22" s="258"/>
      <c r="Z22" s="81"/>
      <c r="AA22" s="82"/>
      <c r="AB22" s="82"/>
      <c r="AC22" s="82"/>
      <c r="AD22" s="78"/>
      <c r="AE22" s="66"/>
      <c r="AF22" s="78"/>
      <c r="AG22" s="78"/>
      <c r="AH22" s="78"/>
      <c r="AI22" s="78"/>
      <c r="AJ22" s="78"/>
      <c r="AK22" s="78"/>
      <c r="AL22" s="78"/>
      <c r="AM22" s="41"/>
      <c r="AN22" s="41"/>
    </row>
    <row r="23" spans="1:47" ht="9.5" customHeight="1"/>
    <row r="24" spans="1:47" ht="20.149999999999999" customHeight="1">
      <c r="A24" s="38" t="s">
        <v>895</v>
      </c>
      <c r="K24" s="42"/>
      <c r="L24" s="42"/>
      <c r="M24" s="42"/>
      <c r="N24" s="42"/>
      <c r="O24" s="42"/>
      <c r="P24" s="42"/>
      <c r="Q24" s="42"/>
      <c r="R24" s="42"/>
      <c r="S24" s="42"/>
      <c r="T24" s="42"/>
      <c r="U24" s="42"/>
      <c r="V24" s="42"/>
      <c r="W24" s="42"/>
      <c r="X24" s="250"/>
      <c r="Y24" s="250"/>
      <c r="Z24" s="250"/>
      <c r="AA24" s="250"/>
      <c r="AB24" s="43" t="b">
        <v>0</v>
      </c>
      <c r="AC24" s="42"/>
      <c r="AD24" s="42"/>
      <c r="AE24" s="42"/>
      <c r="AF24" s="44"/>
      <c r="AG24" s="42"/>
      <c r="AH24" s="42"/>
      <c r="AI24" s="42"/>
      <c r="AJ24" s="42"/>
      <c r="AK24" s="42"/>
      <c r="AL24" s="42"/>
      <c r="AP24" s="259"/>
      <c r="AQ24" s="259"/>
      <c r="AR24" s="259"/>
      <c r="AS24" s="259"/>
      <c r="AT24" s="259"/>
      <c r="AU24" s="45" t="str">
        <f>IF(OR($N$14="",$R$14=""),"",VLOOKUP($N$14&amp;"_"&amp;$R$14,テーブル4[[#All],[キー]:[消防署署名]],2,FALSE))</f>
        <v/>
      </c>
    </row>
    <row r="25" spans="1:47" ht="20.149999999999999" customHeight="1">
      <c r="B25" s="218" t="s">
        <v>36</v>
      </c>
      <c r="C25" s="260" t="s">
        <v>35</v>
      </c>
      <c r="D25" s="261"/>
      <c r="E25" s="261"/>
      <c r="F25" s="261"/>
      <c r="G25" s="261"/>
      <c r="H25" s="261"/>
      <c r="I25" s="261"/>
      <c r="J25" s="262"/>
      <c r="K25" s="269" t="s">
        <v>34</v>
      </c>
      <c r="L25" s="269"/>
      <c r="M25" s="269"/>
      <c r="N25" s="270" t="s">
        <v>864</v>
      </c>
      <c r="O25" s="271"/>
      <c r="P25" s="271"/>
      <c r="Q25" s="271"/>
      <c r="R25" s="271"/>
      <c r="S25" s="271"/>
      <c r="T25" s="271"/>
      <c r="U25" s="271"/>
      <c r="V25" s="271"/>
      <c r="W25" s="271"/>
      <c r="X25" s="271"/>
      <c r="Y25" s="271"/>
      <c r="Z25" s="271"/>
      <c r="AA25" s="271"/>
      <c r="AB25" s="271"/>
      <c r="AC25" s="272"/>
      <c r="AD25" s="273" t="s">
        <v>37</v>
      </c>
      <c r="AE25" s="274"/>
      <c r="AF25" s="275"/>
      <c r="AG25" s="276">
        <v>8</v>
      </c>
      <c r="AH25" s="277"/>
      <c r="AI25" s="46" t="s">
        <v>15</v>
      </c>
      <c r="AJ25" s="276">
        <v>12</v>
      </c>
      <c r="AK25" s="277"/>
      <c r="AL25" s="47" t="s">
        <v>39</v>
      </c>
    </row>
    <row r="26" spans="1:47" ht="20.149999999999999" customHeight="1">
      <c r="B26" s="219"/>
      <c r="C26" s="263"/>
      <c r="D26" s="264"/>
      <c r="E26" s="264"/>
      <c r="F26" s="264"/>
      <c r="G26" s="264"/>
      <c r="H26" s="264"/>
      <c r="I26" s="264"/>
      <c r="J26" s="265"/>
      <c r="K26" s="227" t="s">
        <v>3</v>
      </c>
      <c r="L26" s="227"/>
      <c r="M26" s="227"/>
      <c r="N26" s="278" t="s">
        <v>868</v>
      </c>
      <c r="O26" s="278"/>
      <c r="P26" s="278"/>
      <c r="Q26" s="278"/>
      <c r="R26" s="278"/>
      <c r="S26" s="278"/>
      <c r="T26" s="278"/>
      <c r="U26" s="278"/>
      <c r="V26" s="278"/>
      <c r="W26" s="278"/>
      <c r="X26" s="278"/>
      <c r="Y26" s="278"/>
      <c r="Z26" s="278"/>
      <c r="AA26" s="278"/>
      <c r="AB26" s="278"/>
      <c r="AC26" s="278"/>
      <c r="AD26" s="227" t="s">
        <v>6</v>
      </c>
      <c r="AE26" s="227"/>
      <c r="AF26" s="227"/>
      <c r="AG26" s="229" t="s">
        <v>865</v>
      </c>
      <c r="AH26" s="229"/>
      <c r="AI26" s="229"/>
      <c r="AJ26" s="229"/>
      <c r="AK26" s="229"/>
      <c r="AL26" s="230"/>
    </row>
    <row r="27" spans="1:47" ht="20.149999999999999" customHeight="1">
      <c r="B27" s="219"/>
      <c r="C27" s="263"/>
      <c r="D27" s="264"/>
      <c r="E27" s="264"/>
      <c r="F27" s="264"/>
      <c r="G27" s="264"/>
      <c r="H27" s="264"/>
      <c r="I27" s="264"/>
      <c r="J27" s="265"/>
      <c r="K27" s="285" t="s">
        <v>5</v>
      </c>
      <c r="L27" s="285"/>
      <c r="M27" s="285"/>
      <c r="N27" s="286" t="s">
        <v>869</v>
      </c>
      <c r="O27" s="286"/>
      <c r="P27" s="286"/>
      <c r="Q27" s="286"/>
      <c r="R27" s="286"/>
      <c r="S27" s="286"/>
      <c r="T27" s="287"/>
      <c r="U27" s="48" t="s">
        <v>19</v>
      </c>
      <c r="V27" s="288" t="s">
        <v>867</v>
      </c>
      <c r="W27" s="289"/>
      <c r="X27" s="289"/>
      <c r="Y27" s="289"/>
      <c r="Z27" s="289"/>
      <c r="AA27" s="289"/>
      <c r="AB27" s="289"/>
      <c r="AC27" s="289"/>
      <c r="AD27" s="290" t="s">
        <v>7</v>
      </c>
      <c r="AE27" s="290"/>
      <c r="AF27" s="290"/>
      <c r="AG27" s="238" t="s">
        <v>866</v>
      </c>
      <c r="AH27" s="238"/>
      <c r="AI27" s="238"/>
      <c r="AJ27" s="238"/>
      <c r="AK27" s="238"/>
      <c r="AL27" s="239"/>
    </row>
    <row r="28" spans="1:47" ht="14.5" customHeight="1">
      <c r="B28" s="219"/>
      <c r="C28" s="266"/>
      <c r="D28" s="267"/>
      <c r="E28" s="267"/>
      <c r="F28" s="267"/>
      <c r="G28" s="267"/>
      <c r="H28" s="267"/>
      <c r="I28" s="267"/>
      <c r="J28" s="268"/>
      <c r="K28" s="279" t="s">
        <v>941</v>
      </c>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81"/>
    </row>
    <row r="29" spans="1:47" ht="20.149999999999999" customHeight="1">
      <c r="B29" s="313" t="s">
        <v>32</v>
      </c>
      <c r="C29" s="227" t="s">
        <v>62</v>
      </c>
      <c r="D29" s="227"/>
      <c r="E29" s="227"/>
      <c r="F29" s="227"/>
      <c r="G29" s="227"/>
      <c r="H29" s="227"/>
      <c r="I29" s="227"/>
      <c r="J29" s="227"/>
      <c r="K29" s="282" t="s">
        <v>29</v>
      </c>
      <c r="L29" s="283"/>
      <c r="M29" s="283"/>
      <c r="N29" s="283"/>
      <c r="O29" s="283"/>
      <c r="P29" s="284"/>
      <c r="Q29" s="284"/>
      <c r="R29" s="284"/>
      <c r="S29" s="40" t="s">
        <v>28</v>
      </c>
      <c r="T29" s="284"/>
      <c r="U29" s="284"/>
      <c r="V29" s="284"/>
      <c r="W29" s="284"/>
      <c r="X29" s="283" t="s">
        <v>30</v>
      </c>
      <c r="Y29" s="283"/>
      <c r="Z29" s="283"/>
      <c r="AA29" s="283"/>
      <c r="AB29" s="284"/>
      <c r="AC29" s="284"/>
      <c r="AD29" s="284"/>
      <c r="AE29" s="40" t="s">
        <v>28</v>
      </c>
      <c r="AF29" s="284"/>
      <c r="AG29" s="284"/>
      <c r="AH29" s="284"/>
      <c r="AI29" s="284"/>
      <c r="AJ29" s="284"/>
      <c r="AK29" s="284"/>
      <c r="AL29" s="315"/>
    </row>
    <row r="30" spans="1:47" ht="20.149999999999999" customHeight="1">
      <c r="B30" s="314"/>
      <c r="C30" s="316" t="s">
        <v>33</v>
      </c>
      <c r="D30" s="317"/>
      <c r="E30" s="317"/>
      <c r="F30" s="317"/>
      <c r="G30" s="317"/>
      <c r="H30" s="317"/>
      <c r="I30" s="317"/>
      <c r="J30" s="318"/>
      <c r="K30" s="319" t="s">
        <v>900</v>
      </c>
      <c r="L30" s="320"/>
      <c r="M30" s="320"/>
      <c r="N30" s="320"/>
      <c r="O30" s="320"/>
      <c r="P30" s="320"/>
      <c r="Q30" s="320"/>
      <c r="R30" s="320"/>
      <c r="S30" s="320"/>
      <c r="T30" s="320"/>
      <c r="U30" s="49"/>
      <c r="V30" s="49"/>
      <c r="W30" s="320" t="s">
        <v>901</v>
      </c>
      <c r="X30" s="320"/>
      <c r="Y30" s="320"/>
      <c r="Z30" s="320"/>
      <c r="AA30" s="320"/>
      <c r="AB30" s="320"/>
      <c r="AC30" s="320"/>
      <c r="AD30" s="320"/>
      <c r="AE30" s="320"/>
      <c r="AF30" s="320"/>
      <c r="AG30" s="320"/>
      <c r="AH30" s="320"/>
      <c r="AI30" s="320"/>
      <c r="AJ30" s="320"/>
      <c r="AK30" s="320"/>
      <c r="AL30" s="321"/>
    </row>
    <row r="31" spans="1:47" ht="20.149999999999999" customHeight="1">
      <c r="B31" s="314"/>
      <c r="C31" s="316"/>
      <c r="D31" s="317"/>
      <c r="E31" s="317"/>
      <c r="F31" s="317"/>
      <c r="G31" s="317"/>
      <c r="H31" s="317"/>
      <c r="I31" s="317"/>
      <c r="J31" s="318"/>
      <c r="K31" s="322" t="s">
        <v>902</v>
      </c>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4"/>
    </row>
    <row r="32" spans="1:47" ht="20.149999999999999" customHeight="1">
      <c r="B32" s="314"/>
      <c r="C32" s="316"/>
      <c r="D32" s="317"/>
      <c r="E32" s="317"/>
      <c r="F32" s="317"/>
      <c r="G32" s="317"/>
      <c r="H32" s="317"/>
      <c r="I32" s="317"/>
      <c r="J32" s="318"/>
      <c r="K32" s="298" t="s">
        <v>903</v>
      </c>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9"/>
    </row>
    <row r="33" spans="2:38" ht="20.149999999999999" customHeight="1">
      <c r="B33" s="314"/>
      <c r="C33" s="316"/>
      <c r="D33" s="317"/>
      <c r="E33" s="317"/>
      <c r="F33" s="317"/>
      <c r="G33" s="317"/>
      <c r="H33" s="317"/>
      <c r="I33" s="317"/>
      <c r="J33" s="318"/>
      <c r="K33" s="298" t="s">
        <v>904</v>
      </c>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9"/>
    </row>
    <row r="34" spans="2:38" ht="20.149999999999999" customHeight="1">
      <c r="B34" s="314"/>
      <c r="C34" s="316"/>
      <c r="D34" s="317"/>
      <c r="E34" s="317"/>
      <c r="F34" s="317"/>
      <c r="G34" s="317"/>
      <c r="H34" s="317"/>
      <c r="I34" s="317"/>
      <c r="J34" s="318"/>
      <c r="K34" s="298" t="s">
        <v>905</v>
      </c>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9"/>
    </row>
    <row r="35" spans="2:38" ht="20.149999999999999" customHeight="1">
      <c r="B35" s="314"/>
      <c r="C35" s="316"/>
      <c r="D35" s="317"/>
      <c r="E35" s="317"/>
      <c r="F35" s="317"/>
      <c r="G35" s="317"/>
      <c r="H35" s="317"/>
      <c r="I35" s="317"/>
      <c r="J35" s="318"/>
      <c r="K35" s="298" t="s">
        <v>906</v>
      </c>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9"/>
    </row>
    <row r="36" spans="2:38" ht="20.149999999999999" customHeight="1">
      <c r="B36" s="314"/>
      <c r="C36" s="316"/>
      <c r="D36" s="317"/>
      <c r="E36" s="317"/>
      <c r="F36" s="317"/>
      <c r="G36" s="317"/>
      <c r="H36" s="317"/>
      <c r="I36" s="317"/>
      <c r="J36" s="318"/>
      <c r="K36" s="298" t="s">
        <v>907</v>
      </c>
      <c r="L36" s="291"/>
      <c r="M36" s="291"/>
      <c r="N36" s="291"/>
      <c r="O36" s="291"/>
      <c r="P36" s="291"/>
      <c r="Q36" s="291"/>
      <c r="R36" s="291"/>
      <c r="S36" s="291"/>
      <c r="T36" s="291"/>
      <c r="U36" s="291"/>
      <c r="V36" s="291"/>
      <c r="W36" s="291"/>
      <c r="X36" s="291" t="s">
        <v>908</v>
      </c>
      <c r="Y36" s="291"/>
      <c r="Z36" s="291"/>
      <c r="AA36" s="291"/>
      <c r="AB36" s="291"/>
      <c r="AC36" s="291"/>
      <c r="AD36" s="291"/>
      <c r="AE36" s="291"/>
      <c r="AF36" s="291"/>
      <c r="AG36" s="291"/>
      <c r="AH36" s="291"/>
      <c r="AI36" s="291"/>
      <c r="AJ36" s="291"/>
      <c r="AK36" s="291"/>
      <c r="AL36" s="299"/>
    </row>
    <row r="37" spans="2:38" ht="20.149999999999999" customHeight="1">
      <c r="B37" s="314"/>
      <c r="C37" s="316"/>
      <c r="D37" s="317"/>
      <c r="E37" s="317"/>
      <c r="F37" s="317"/>
      <c r="G37" s="317"/>
      <c r="H37" s="317"/>
      <c r="I37" s="317"/>
      <c r="J37" s="318"/>
      <c r="K37" s="298" t="s">
        <v>909</v>
      </c>
      <c r="L37" s="291"/>
      <c r="M37" s="291"/>
      <c r="N37" s="291"/>
      <c r="O37" s="291"/>
      <c r="P37" s="291"/>
      <c r="Q37" s="291"/>
      <c r="R37" s="291" t="s">
        <v>82</v>
      </c>
      <c r="S37" s="291"/>
      <c r="T37" s="291"/>
      <c r="U37" s="291"/>
      <c r="V37" s="291"/>
      <c r="W37" s="291"/>
      <c r="X37" s="291"/>
      <c r="Y37" s="291"/>
      <c r="Z37" s="291"/>
      <c r="AA37" s="291"/>
      <c r="AB37" s="291"/>
      <c r="AC37" s="291"/>
      <c r="AD37" s="291"/>
      <c r="AE37" s="291"/>
      <c r="AF37" s="291"/>
      <c r="AG37" s="291"/>
      <c r="AH37" s="291"/>
      <c r="AI37" s="291"/>
      <c r="AJ37" s="291"/>
      <c r="AK37" s="291"/>
      <c r="AL37" s="299"/>
    </row>
    <row r="38" spans="2:38" ht="4.5" customHeight="1">
      <c r="B38" s="50"/>
      <c r="C38" s="51"/>
      <c r="D38" s="52"/>
      <c r="E38" s="52"/>
      <c r="F38" s="52"/>
      <c r="G38" s="52"/>
      <c r="H38" s="52"/>
      <c r="I38" s="52"/>
      <c r="J38" s="53"/>
      <c r="K38" s="54"/>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6"/>
    </row>
    <row r="39" spans="2:38" ht="20.149999999999999" customHeight="1">
      <c r="B39" s="300" t="s">
        <v>60</v>
      </c>
      <c r="C39" s="303" t="s">
        <v>60</v>
      </c>
      <c r="D39" s="304"/>
      <c r="E39" s="304"/>
      <c r="F39" s="304"/>
      <c r="G39" s="304"/>
      <c r="H39" s="304"/>
      <c r="I39" s="304"/>
      <c r="J39" s="305"/>
      <c r="K39" s="57"/>
      <c r="L39" s="312" t="s">
        <v>61</v>
      </c>
      <c r="M39" s="312"/>
      <c r="N39" s="312"/>
      <c r="O39" s="312"/>
      <c r="P39" s="312"/>
      <c r="Q39" s="312"/>
      <c r="R39" s="58"/>
      <c r="S39" s="58"/>
      <c r="T39" s="58"/>
      <c r="U39" s="58"/>
      <c r="V39" s="58"/>
      <c r="W39" s="58"/>
      <c r="X39" s="58"/>
      <c r="Y39" s="58"/>
      <c r="Z39" s="58"/>
      <c r="AA39" s="58"/>
      <c r="AB39" s="58"/>
      <c r="AC39" s="58"/>
      <c r="AD39" s="58"/>
      <c r="AE39" s="58"/>
      <c r="AF39" s="58"/>
      <c r="AG39" s="58"/>
      <c r="AH39" s="59"/>
      <c r="AI39" s="59"/>
      <c r="AJ39" s="59"/>
      <c r="AK39" s="59"/>
      <c r="AL39" s="60"/>
    </row>
    <row r="40" spans="2:38" ht="20.149999999999999" customHeight="1">
      <c r="B40" s="301"/>
      <c r="C40" s="306"/>
      <c r="D40" s="307"/>
      <c r="E40" s="307"/>
      <c r="F40" s="307"/>
      <c r="G40" s="307"/>
      <c r="H40" s="307"/>
      <c r="I40" s="307"/>
      <c r="J40" s="308"/>
      <c r="K40" s="61"/>
      <c r="L40" s="291" t="s">
        <v>64</v>
      </c>
      <c r="M40" s="291"/>
      <c r="N40" s="291"/>
      <c r="O40" s="291"/>
      <c r="P40" s="291"/>
      <c r="Q40" s="291"/>
      <c r="R40" s="291"/>
      <c r="S40" s="62"/>
      <c r="T40" s="62"/>
      <c r="U40" s="62"/>
      <c r="V40" s="62"/>
      <c r="W40" s="62"/>
      <c r="X40" s="62"/>
      <c r="Y40" s="62"/>
      <c r="Z40" s="62"/>
      <c r="AA40" s="62"/>
      <c r="AB40" s="62"/>
      <c r="AC40" s="62"/>
      <c r="AD40" s="62"/>
      <c r="AE40" s="62"/>
      <c r="AF40" s="62"/>
      <c r="AG40" s="62"/>
      <c r="AH40" s="49"/>
      <c r="AI40" s="49"/>
      <c r="AJ40" s="49"/>
      <c r="AK40" s="49"/>
      <c r="AL40" s="63"/>
    </row>
    <row r="41" spans="2:38" ht="20.149999999999999" customHeight="1">
      <c r="B41" s="301"/>
      <c r="C41" s="306"/>
      <c r="D41" s="307"/>
      <c r="E41" s="307"/>
      <c r="F41" s="307"/>
      <c r="G41" s="307"/>
      <c r="H41" s="307"/>
      <c r="I41" s="307"/>
      <c r="J41" s="308"/>
      <c r="K41" s="61"/>
      <c r="L41" s="291" t="s">
        <v>65</v>
      </c>
      <c r="M41" s="291"/>
      <c r="N41" s="291"/>
      <c r="O41" s="291"/>
      <c r="P41" s="291"/>
      <c r="Q41" s="291"/>
      <c r="R41" s="291"/>
      <c r="S41" s="291"/>
      <c r="T41" s="291"/>
      <c r="U41" s="291"/>
      <c r="V41" s="291"/>
      <c r="W41" s="291"/>
      <c r="X41" s="291"/>
      <c r="Y41" s="291"/>
      <c r="Z41" s="291"/>
      <c r="AA41" s="291"/>
      <c r="AB41" s="291"/>
      <c r="AC41" s="291"/>
      <c r="AD41" s="291"/>
      <c r="AE41" s="291"/>
      <c r="AF41" s="291"/>
      <c r="AG41" s="291"/>
      <c r="AH41" s="291"/>
      <c r="AI41" s="49"/>
      <c r="AJ41" s="49"/>
      <c r="AK41" s="49"/>
      <c r="AL41" s="63"/>
    </row>
    <row r="42" spans="2:38" ht="20.149999999999999" customHeight="1">
      <c r="B42" s="301"/>
      <c r="C42" s="306"/>
      <c r="D42" s="307"/>
      <c r="E42" s="307"/>
      <c r="F42" s="307"/>
      <c r="G42" s="307"/>
      <c r="H42" s="307"/>
      <c r="I42" s="307"/>
      <c r="J42" s="308"/>
      <c r="K42" s="61"/>
      <c r="L42" s="291" t="s">
        <v>66</v>
      </c>
      <c r="M42" s="291"/>
      <c r="N42" s="291"/>
      <c r="O42" s="291"/>
      <c r="P42" s="291"/>
      <c r="Q42" s="291"/>
      <c r="R42" s="291"/>
      <c r="S42" s="291"/>
      <c r="T42" s="291"/>
      <c r="U42" s="291"/>
      <c r="V42" s="291"/>
      <c r="W42" s="291"/>
      <c r="X42" s="291"/>
      <c r="Y42" s="291"/>
      <c r="Z42" s="291"/>
      <c r="AA42" s="291"/>
      <c r="AB42" s="291"/>
      <c r="AC42" s="291"/>
      <c r="AD42" s="291"/>
      <c r="AE42" s="291"/>
      <c r="AF42" s="291"/>
      <c r="AG42" s="291"/>
      <c r="AH42" s="49"/>
      <c r="AI42" s="49"/>
      <c r="AJ42" s="49"/>
      <c r="AK42" s="49"/>
      <c r="AL42" s="63"/>
    </row>
    <row r="43" spans="2:38" ht="20.149999999999999" customHeight="1">
      <c r="B43" s="301"/>
      <c r="C43" s="306"/>
      <c r="D43" s="307"/>
      <c r="E43" s="307"/>
      <c r="F43" s="307"/>
      <c r="G43" s="307"/>
      <c r="H43" s="307"/>
      <c r="I43" s="307"/>
      <c r="J43" s="308"/>
      <c r="K43" s="61"/>
      <c r="L43" s="291" t="s">
        <v>67</v>
      </c>
      <c r="M43" s="291"/>
      <c r="N43" s="291"/>
      <c r="O43" s="291"/>
      <c r="P43" s="291"/>
      <c r="Q43" s="291"/>
      <c r="R43" s="291"/>
      <c r="S43" s="291"/>
      <c r="T43" s="291"/>
      <c r="U43" s="291"/>
      <c r="V43" s="291"/>
      <c r="W43" s="291"/>
      <c r="X43" s="291"/>
      <c r="Y43" s="291"/>
      <c r="Z43" s="291"/>
      <c r="AA43" s="291"/>
      <c r="AB43" s="291"/>
      <c r="AC43" s="291"/>
      <c r="AD43" s="291"/>
      <c r="AE43" s="291"/>
      <c r="AF43" s="291"/>
      <c r="AG43" s="291"/>
      <c r="AH43" s="49"/>
      <c r="AI43" s="49"/>
      <c r="AJ43" s="49"/>
      <c r="AK43" s="49"/>
      <c r="AL43" s="63"/>
    </row>
    <row r="44" spans="2:38" ht="20.149999999999999" customHeight="1">
      <c r="B44" s="301"/>
      <c r="C44" s="306"/>
      <c r="D44" s="307"/>
      <c r="E44" s="307"/>
      <c r="F44" s="307"/>
      <c r="G44" s="307"/>
      <c r="H44" s="307"/>
      <c r="I44" s="307"/>
      <c r="J44" s="308"/>
      <c r="K44" s="61"/>
      <c r="L44" s="291" t="s">
        <v>852</v>
      </c>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49"/>
      <c r="AK44" s="49"/>
      <c r="AL44" s="63"/>
    </row>
    <row r="45" spans="2:38" ht="20.149999999999999" customHeight="1">
      <c r="B45" s="301"/>
      <c r="C45" s="306"/>
      <c r="D45" s="307"/>
      <c r="E45" s="307"/>
      <c r="F45" s="307"/>
      <c r="G45" s="307"/>
      <c r="H45" s="307"/>
      <c r="I45" s="307"/>
      <c r="J45" s="308"/>
      <c r="K45" s="292"/>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4"/>
    </row>
    <row r="46" spans="2:38" ht="20.149999999999999" customHeight="1">
      <c r="B46" s="301"/>
      <c r="C46" s="306"/>
      <c r="D46" s="307"/>
      <c r="E46" s="307"/>
      <c r="F46" s="307"/>
      <c r="G46" s="307"/>
      <c r="H46" s="307"/>
      <c r="I46" s="307"/>
      <c r="J46" s="308"/>
      <c r="K46" s="292"/>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c r="AJ46" s="293"/>
      <c r="AK46" s="293"/>
      <c r="AL46" s="294"/>
    </row>
    <row r="47" spans="2:38" ht="20.149999999999999" customHeight="1">
      <c r="B47" s="301"/>
      <c r="C47" s="306"/>
      <c r="D47" s="307"/>
      <c r="E47" s="307"/>
      <c r="F47" s="307"/>
      <c r="G47" s="307"/>
      <c r="H47" s="307"/>
      <c r="I47" s="307"/>
      <c r="J47" s="308"/>
      <c r="K47" s="292"/>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4"/>
    </row>
    <row r="48" spans="2:38" ht="20.149999999999999" customHeight="1">
      <c r="B48" s="301"/>
      <c r="C48" s="306"/>
      <c r="D48" s="307"/>
      <c r="E48" s="307"/>
      <c r="F48" s="307"/>
      <c r="G48" s="307"/>
      <c r="H48" s="307"/>
      <c r="I48" s="307"/>
      <c r="J48" s="308"/>
      <c r="K48" s="292"/>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293"/>
      <c r="AL48" s="294"/>
    </row>
    <row r="49" spans="2:39" ht="20.149999999999999" customHeight="1">
      <c r="B49" s="301"/>
      <c r="C49" s="306"/>
      <c r="D49" s="307"/>
      <c r="E49" s="307"/>
      <c r="F49" s="307"/>
      <c r="G49" s="307"/>
      <c r="H49" s="307"/>
      <c r="I49" s="307"/>
      <c r="J49" s="308"/>
      <c r="K49" s="292"/>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293"/>
      <c r="AL49" s="294"/>
    </row>
    <row r="50" spans="2:39" ht="20.149999999999999" customHeight="1">
      <c r="B50" s="301"/>
      <c r="C50" s="306"/>
      <c r="D50" s="307"/>
      <c r="E50" s="307"/>
      <c r="F50" s="307"/>
      <c r="G50" s="307"/>
      <c r="H50" s="307"/>
      <c r="I50" s="307"/>
      <c r="J50" s="308"/>
      <c r="K50" s="292"/>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293"/>
      <c r="AL50" s="294"/>
    </row>
    <row r="51" spans="2:39" ht="20.149999999999999" customHeight="1">
      <c r="B51" s="301"/>
      <c r="C51" s="306"/>
      <c r="D51" s="307"/>
      <c r="E51" s="307"/>
      <c r="F51" s="307"/>
      <c r="G51" s="307"/>
      <c r="H51" s="307"/>
      <c r="I51" s="307"/>
      <c r="J51" s="308"/>
      <c r="K51" s="292"/>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293"/>
      <c r="AL51" s="294"/>
    </row>
    <row r="52" spans="2:39" ht="20.149999999999999" customHeight="1">
      <c r="B52" s="302"/>
      <c r="C52" s="309"/>
      <c r="D52" s="310"/>
      <c r="E52" s="310"/>
      <c r="F52" s="310"/>
      <c r="G52" s="310"/>
      <c r="H52" s="310"/>
      <c r="I52" s="310"/>
      <c r="J52" s="311"/>
      <c r="K52" s="295"/>
      <c r="L52" s="296"/>
      <c r="M52" s="296"/>
      <c r="N52" s="296"/>
      <c r="O52" s="296"/>
      <c r="P52" s="296"/>
      <c r="Q52" s="296"/>
      <c r="R52" s="296"/>
      <c r="S52" s="296"/>
      <c r="T52" s="296"/>
      <c r="U52" s="296"/>
      <c r="V52" s="296"/>
      <c r="W52" s="296"/>
      <c r="X52" s="296"/>
      <c r="Y52" s="296"/>
      <c r="Z52" s="296"/>
      <c r="AA52" s="296"/>
      <c r="AB52" s="296"/>
      <c r="AC52" s="296"/>
      <c r="AD52" s="296"/>
      <c r="AE52" s="296"/>
      <c r="AF52" s="296"/>
      <c r="AG52" s="296"/>
      <c r="AH52" s="296"/>
      <c r="AI52" s="296"/>
      <c r="AJ52" s="296"/>
      <c r="AK52" s="296"/>
      <c r="AL52" s="297"/>
    </row>
    <row r="64" spans="2:39" ht="20.149999999999999" customHeight="1">
      <c r="Q64" s="64" t="s">
        <v>896</v>
      </c>
      <c r="R64" s="64"/>
      <c r="S64" s="64"/>
      <c r="T64" s="64"/>
      <c r="U64" s="64"/>
      <c r="V64" s="64"/>
      <c r="W64" s="64"/>
      <c r="X64" s="64"/>
      <c r="Y64" s="64"/>
      <c r="Z64" s="64"/>
      <c r="AA64" s="64"/>
      <c r="AB64" s="64"/>
      <c r="AC64" s="64"/>
      <c r="AD64" s="64"/>
      <c r="AE64" s="64"/>
      <c r="AF64" s="64"/>
      <c r="AG64" s="64"/>
      <c r="AH64" s="64"/>
      <c r="AI64" s="64"/>
      <c r="AJ64" s="64"/>
      <c r="AK64" s="64"/>
      <c r="AL64" s="64"/>
      <c r="AM64" s="64"/>
    </row>
    <row r="65" spans="17:39" ht="20.149999999999999" customHeight="1">
      <c r="Q65" s="64" t="s">
        <v>897</v>
      </c>
      <c r="R65" s="64" t="s">
        <v>915</v>
      </c>
      <c r="S65" s="64"/>
      <c r="T65" s="64"/>
      <c r="U65" s="64"/>
      <c r="V65" s="64"/>
      <c r="W65" s="64"/>
      <c r="X65" s="64"/>
      <c r="Y65" s="64"/>
      <c r="Z65" s="64"/>
      <c r="AA65" s="64"/>
      <c r="AB65" s="64"/>
      <c r="AC65" s="64"/>
      <c r="AD65" s="64"/>
      <c r="AE65" s="64"/>
      <c r="AF65" s="64"/>
      <c r="AG65" s="64"/>
      <c r="AH65" s="64"/>
      <c r="AI65" s="64"/>
      <c r="AJ65" s="64"/>
      <c r="AK65" s="64"/>
      <c r="AL65" s="64"/>
      <c r="AM65" s="64"/>
    </row>
    <row r="66" spans="17:39" ht="20.149999999999999" customHeight="1">
      <c r="Q66" s="64"/>
      <c r="R66" s="64" t="s">
        <v>916</v>
      </c>
      <c r="S66" s="64"/>
      <c r="T66" s="64"/>
      <c r="U66" s="64"/>
      <c r="V66" s="64"/>
      <c r="W66" s="64"/>
      <c r="X66" s="64"/>
      <c r="Y66" s="64"/>
      <c r="Z66" s="64"/>
      <c r="AA66" s="64"/>
      <c r="AB66" s="64"/>
      <c r="AC66" s="64"/>
      <c r="AD66" s="64"/>
      <c r="AE66" s="64"/>
      <c r="AF66" s="64"/>
      <c r="AG66" s="64"/>
      <c r="AH66" s="64"/>
      <c r="AI66" s="64"/>
      <c r="AJ66" s="64"/>
      <c r="AK66" s="64"/>
      <c r="AL66" s="64"/>
      <c r="AM66" s="64"/>
    </row>
    <row r="67" spans="17:39" ht="20.149999999999999" customHeight="1">
      <c r="Q67" s="64" t="s">
        <v>897</v>
      </c>
      <c r="R67" s="64" t="s">
        <v>899</v>
      </c>
      <c r="S67" s="64"/>
      <c r="T67" s="64"/>
      <c r="U67" s="64"/>
      <c r="V67" s="64"/>
      <c r="W67" s="64"/>
      <c r="X67" s="64"/>
      <c r="Y67" s="64"/>
      <c r="Z67" s="64"/>
      <c r="AA67" s="64"/>
      <c r="AB67" s="64"/>
      <c r="AC67" s="64"/>
      <c r="AD67" s="64"/>
      <c r="AE67" s="64"/>
      <c r="AF67" s="64"/>
      <c r="AG67" s="64"/>
      <c r="AH67" s="64"/>
      <c r="AI67" s="64"/>
      <c r="AJ67" s="64"/>
      <c r="AK67" s="64"/>
      <c r="AL67" s="64"/>
      <c r="AM67" s="64"/>
    </row>
    <row r="68" spans="17:39" ht="20.149999999999999" customHeight="1">
      <c r="Q68" s="64"/>
      <c r="R68" s="64" t="s">
        <v>919</v>
      </c>
      <c r="S68" s="64"/>
      <c r="T68" s="64"/>
      <c r="U68" s="64"/>
      <c r="V68" s="64"/>
      <c r="W68" s="64"/>
      <c r="X68" s="64"/>
      <c r="Y68" s="64"/>
      <c r="Z68" s="64"/>
      <c r="AA68" s="64"/>
      <c r="AB68" s="64"/>
      <c r="AC68" s="64"/>
      <c r="AD68" s="64"/>
      <c r="AE68" s="64"/>
      <c r="AF68" s="64"/>
      <c r="AG68" s="64"/>
      <c r="AH68" s="64"/>
      <c r="AI68" s="64"/>
      <c r="AJ68" s="64"/>
      <c r="AK68" s="64"/>
      <c r="AL68" s="64"/>
      <c r="AM68" s="64"/>
    </row>
    <row r="69" spans="17:39" ht="20.149999999999999" customHeight="1">
      <c r="Q69" s="64" t="s">
        <v>897</v>
      </c>
      <c r="R69" s="64" t="s">
        <v>917</v>
      </c>
      <c r="S69" s="64"/>
      <c r="T69" s="64"/>
      <c r="U69" s="64"/>
      <c r="V69" s="64"/>
      <c r="W69" s="64"/>
      <c r="X69" s="64"/>
      <c r="Y69" s="64"/>
      <c r="Z69" s="64"/>
      <c r="AA69" s="64"/>
      <c r="AB69" s="64"/>
      <c r="AC69" s="64"/>
      <c r="AD69" s="64"/>
      <c r="AE69" s="64"/>
      <c r="AF69" s="64"/>
      <c r="AG69" s="64"/>
      <c r="AH69" s="64"/>
      <c r="AI69" s="64"/>
      <c r="AJ69" s="64"/>
      <c r="AK69" s="64"/>
      <c r="AL69" s="64"/>
      <c r="AM69" s="64"/>
    </row>
    <row r="70" spans="17:39" ht="20.149999999999999" customHeight="1">
      <c r="Q70" s="64"/>
      <c r="R70" s="64" t="s">
        <v>898</v>
      </c>
      <c r="S70" s="64"/>
      <c r="T70" s="64"/>
      <c r="U70" s="64"/>
      <c r="V70" s="64"/>
      <c r="W70" s="64"/>
      <c r="X70" s="64"/>
      <c r="Y70" s="64"/>
      <c r="Z70" s="64"/>
      <c r="AA70" s="64"/>
      <c r="AB70" s="64"/>
      <c r="AC70" s="64"/>
      <c r="AD70" s="64"/>
      <c r="AE70" s="64"/>
      <c r="AF70" s="64"/>
      <c r="AG70" s="64"/>
      <c r="AH70" s="64"/>
      <c r="AI70" s="64"/>
      <c r="AJ70" s="64"/>
      <c r="AK70" s="64"/>
      <c r="AL70" s="64"/>
      <c r="AM70" s="64"/>
    </row>
    <row r="71" spans="17:39" ht="20.149999999999999" customHeight="1">
      <c r="Q71" s="64"/>
      <c r="R71" s="65" t="s">
        <v>918</v>
      </c>
      <c r="S71" s="64"/>
      <c r="T71" s="64"/>
      <c r="U71" s="64"/>
      <c r="V71" s="64"/>
      <c r="W71" s="64"/>
      <c r="X71" s="64"/>
      <c r="Y71" s="64"/>
      <c r="Z71" s="64"/>
      <c r="AA71" s="64"/>
      <c r="AB71" s="64"/>
      <c r="AC71" s="64"/>
      <c r="AD71" s="64"/>
      <c r="AE71" s="64"/>
      <c r="AF71" s="64"/>
      <c r="AG71" s="64"/>
      <c r="AH71" s="64"/>
      <c r="AI71" s="64"/>
      <c r="AJ71" s="64"/>
      <c r="AK71" s="64"/>
      <c r="AL71" s="64"/>
      <c r="AM71" s="64"/>
    </row>
  </sheetData>
  <mergeCells count="117">
    <mergeCell ref="L43:AG43"/>
    <mergeCell ref="L44:AI44"/>
    <mergeCell ref="K45:AL52"/>
    <mergeCell ref="K36:W36"/>
    <mergeCell ref="X36:AL36"/>
    <mergeCell ref="K37:Q37"/>
    <mergeCell ref="R37:AL37"/>
    <mergeCell ref="B39:B52"/>
    <mergeCell ref="C39:J52"/>
    <mergeCell ref="L39:Q39"/>
    <mergeCell ref="L40:R40"/>
    <mergeCell ref="L41:AH41"/>
    <mergeCell ref="L42:AG42"/>
    <mergeCell ref="B29:B37"/>
    <mergeCell ref="AH29:AI29"/>
    <mergeCell ref="AJ29:AL29"/>
    <mergeCell ref="C30:J37"/>
    <mergeCell ref="K30:T30"/>
    <mergeCell ref="W30:AL30"/>
    <mergeCell ref="K31:AL31"/>
    <mergeCell ref="K32:AL32"/>
    <mergeCell ref="K33:AL33"/>
    <mergeCell ref="K34:AL34"/>
    <mergeCell ref="K35:AL35"/>
    <mergeCell ref="C29:J29"/>
    <mergeCell ref="K29:O29"/>
    <mergeCell ref="P29:R29"/>
    <mergeCell ref="T29:U29"/>
    <mergeCell ref="V29:W29"/>
    <mergeCell ref="X29:AA29"/>
    <mergeCell ref="AB29:AD29"/>
    <mergeCell ref="AF29:AG29"/>
    <mergeCell ref="AD26:AF26"/>
    <mergeCell ref="AG26:AL26"/>
    <mergeCell ref="K27:M27"/>
    <mergeCell ref="N27:T27"/>
    <mergeCell ref="V27:AC27"/>
    <mergeCell ref="AD27:AF27"/>
    <mergeCell ref="AG27:AL27"/>
    <mergeCell ref="AP24:AT24"/>
    <mergeCell ref="B25:B28"/>
    <mergeCell ref="C25:J28"/>
    <mergeCell ref="K25:M25"/>
    <mergeCell ref="N25:AC25"/>
    <mergeCell ref="AD25:AF25"/>
    <mergeCell ref="AG25:AH25"/>
    <mergeCell ref="AJ25:AK25"/>
    <mergeCell ref="K26:M26"/>
    <mergeCell ref="N26:AC26"/>
    <mergeCell ref="K28:AL28"/>
    <mergeCell ref="C22:J22"/>
    <mergeCell ref="X24:Y24"/>
    <mergeCell ref="Z24:AA24"/>
    <mergeCell ref="S17:V17"/>
    <mergeCell ref="AE17:AK17"/>
    <mergeCell ref="C18:J18"/>
    <mergeCell ref="K18:U18"/>
    <mergeCell ref="C19:J19"/>
    <mergeCell ref="K19:U19"/>
    <mergeCell ref="C17:J17"/>
    <mergeCell ref="K17:L17"/>
    <mergeCell ref="M17:N17"/>
    <mergeCell ref="O17:P17"/>
    <mergeCell ref="Q17:R17"/>
    <mergeCell ref="C20:J20"/>
    <mergeCell ref="T20:AL20"/>
    <mergeCell ref="C21:J21"/>
    <mergeCell ref="V18:AL18"/>
    <mergeCell ref="V19:AL19"/>
    <mergeCell ref="K21:U21"/>
    <mergeCell ref="K22:Y22"/>
    <mergeCell ref="V21:AL21"/>
    <mergeCell ref="B13:B22"/>
    <mergeCell ref="C13:J13"/>
    <mergeCell ref="K13:Z13"/>
    <mergeCell ref="AA13:AB13"/>
    <mergeCell ref="AC13:AD13"/>
    <mergeCell ref="AF13:AG13"/>
    <mergeCell ref="AH13:AL13"/>
    <mergeCell ref="C14:J15"/>
    <mergeCell ref="K14:M14"/>
    <mergeCell ref="N14:P14"/>
    <mergeCell ref="R14:W14"/>
    <mergeCell ref="X14:AL14"/>
    <mergeCell ref="K15:M15"/>
    <mergeCell ref="N15:AL15"/>
    <mergeCell ref="C16:J16"/>
    <mergeCell ref="K16:N16"/>
    <mergeCell ref="P16:Q16"/>
    <mergeCell ref="R16:S16"/>
    <mergeCell ref="T16:U16"/>
    <mergeCell ref="V16:W16"/>
    <mergeCell ref="X16:Y16"/>
    <mergeCell ref="Z16:AB16"/>
    <mergeCell ref="AC16:AD16"/>
    <mergeCell ref="AE16:AK16"/>
    <mergeCell ref="A1:AM1"/>
    <mergeCell ref="B4:B10"/>
    <mergeCell ref="C4:J5"/>
    <mergeCell ref="K4:AL5"/>
    <mergeCell ref="C6:J7"/>
    <mergeCell ref="K6:AL7"/>
    <mergeCell ref="C8:J8"/>
    <mergeCell ref="K8:M8"/>
    <mergeCell ref="N8:AC8"/>
    <mergeCell ref="AD8:AF8"/>
    <mergeCell ref="AG8:AL8"/>
    <mergeCell ref="C9:J10"/>
    <mergeCell ref="K9:M9"/>
    <mergeCell ref="N9:AC9"/>
    <mergeCell ref="AD9:AF9"/>
    <mergeCell ref="AG9:AL9"/>
    <mergeCell ref="K10:M10"/>
    <mergeCell ref="N10:T10"/>
    <mergeCell ref="V10:AC10"/>
    <mergeCell ref="AD10:AF10"/>
    <mergeCell ref="AG10:AL10"/>
  </mergeCells>
  <phoneticPr fontId="1"/>
  <dataValidations count="11">
    <dataValidation imeMode="off" allowBlank="1" showInputMessage="1" showErrorMessage="1" prompt="メールアドレスの＠より後ろの部分を記入してください" sqref="V10:AC10"/>
    <dataValidation imeMode="off" allowBlank="1" showInputMessage="1" showErrorMessage="1" prompt="メールアドレスの＠より前の部分を記入してください" sqref="N10:T10"/>
    <dataValidation imeMode="on" allowBlank="1" showInputMessage="1" showErrorMessage="1" promptTitle="担当者氏名" prompt="今回の福祉事業所の開設にあたり担当となる方の氏名を入力してください" sqref="N9:AC9"/>
    <dataValidation imeMode="on" allowBlank="1" showInputMessage="1" showErrorMessage="1" promptTitle="職名" prompt="代表者の役職を記入してください" sqref="AG8:AL8"/>
    <dataValidation imeMode="on" allowBlank="1" showInputMessage="1" showErrorMessage="1" promptTitle="代表者" prompt="事業を行う法人の代表者氏名を入力してください" sqref="N8:AC8"/>
    <dataValidation imeMode="on" allowBlank="1" showInputMessage="1" showErrorMessage="1" promptTitle="法人所在地" prompt="上記に記入した法人の所在地を記入してください" sqref="K6:AL7"/>
    <dataValidation imeMode="on" allowBlank="1" showInputMessage="1" showErrorMessage="1" promptTitle="法人名" prompt="事業を行う法人名を記入してください" sqref="K4:AL5"/>
    <dataValidation imeMode="off" allowBlank="1" showInputMessage="1" showErrorMessage="1" sqref="K17:L17 Z16 O17:P17 V16:W16 AD17:AK17 AF13:AG13 R16:S16 AC13:AD13 AE16:AK16 V27:AC27 AG25:AH25 AJ25:AK25 N27:T27 AG9:AL10 AG26:AL27"/>
    <dataValidation imeMode="on" allowBlank="1" showInputMessage="1" showErrorMessage="1" sqref="S17:V17 K13:Z13 N15 X14:AL14 K16:N16 N25:AC26"/>
    <dataValidation showInputMessage="1" sqref="V18:V19"/>
    <dataValidation type="list" allowBlank="1" showInputMessage="1" showErrorMessage="1" sqref="R14:W14">
      <formula1>INDIRECT($N$14)</formula1>
    </dataValidation>
  </dataValidations>
  <hyperlinks>
    <hyperlink ref="R71" r:id="rId1"/>
  </hyperlinks>
  <pageMargins left="0.23622047244094491" right="0.23622047244094491" top="0.64960629921259849" bottom="0.64960629921259849"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5" r:id="rId5" name="Check Box 5">
              <controlPr defaultSize="0" autoFill="0" autoLine="0" autoPict="0">
                <anchor moveWithCells="1">
                  <from>
                    <xdr:col>10</xdr:col>
                    <xdr:colOff>19050</xdr:colOff>
                    <xdr:row>38</xdr:row>
                    <xdr:rowOff>31750</xdr:rowOff>
                  </from>
                  <to>
                    <xdr:col>11</xdr:col>
                    <xdr:colOff>0</xdr:colOff>
                    <xdr:row>38</xdr:row>
                    <xdr:rowOff>209550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10</xdr:col>
                    <xdr:colOff>19050</xdr:colOff>
                    <xdr:row>39</xdr:row>
                    <xdr:rowOff>31750</xdr:rowOff>
                  </from>
                  <to>
                    <xdr:col>11</xdr:col>
                    <xdr:colOff>0</xdr:colOff>
                    <xdr:row>39</xdr:row>
                    <xdr:rowOff>209550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10</xdr:col>
                    <xdr:colOff>19050</xdr:colOff>
                    <xdr:row>40</xdr:row>
                    <xdr:rowOff>31750</xdr:rowOff>
                  </from>
                  <to>
                    <xdr:col>11</xdr:col>
                    <xdr:colOff>0</xdr:colOff>
                    <xdr:row>40</xdr:row>
                    <xdr:rowOff>209550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10</xdr:col>
                    <xdr:colOff>19050</xdr:colOff>
                    <xdr:row>41</xdr:row>
                    <xdr:rowOff>31750</xdr:rowOff>
                  </from>
                  <to>
                    <xdr:col>11</xdr:col>
                    <xdr:colOff>0</xdr:colOff>
                    <xdr:row>41</xdr:row>
                    <xdr:rowOff>209550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10</xdr:col>
                    <xdr:colOff>19050</xdr:colOff>
                    <xdr:row>42</xdr:row>
                    <xdr:rowOff>31750</xdr:rowOff>
                  </from>
                  <to>
                    <xdr:col>11</xdr:col>
                    <xdr:colOff>0</xdr:colOff>
                    <xdr:row>42</xdr:row>
                    <xdr:rowOff>209550</xdr:rowOff>
                  </to>
                </anchor>
              </controlPr>
            </control>
          </mc:Choice>
        </mc:AlternateContent>
        <mc:AlternateContent xmlns:mc="http://schemas.openxmlformats.org/markup-compatibility/2006">
          <mc:Choice Requires="x14">
            <control shapeId="5131" r:id="rId10" name="Check Box 11">
              <controlPr defaultSize="0" autoFill="0" autoLine="0" autoPict="0">
                <anchor moveWithCells="1">
                  <from>
                    <xdr:col>10</xdr:col>
                    <xdr:colOff>31750</xdr:colOff>
                    <xdr:row>43</xdr:row>
                    <xdr:rowOff>38100</xdr:rowOff>
                  </from>
                  <to>
                    <xdr:col>11</xdr:col>
                    <xdr:colOff>12700</xdr:colOff>
                    <xdr:row>43</xdr:row>
                    <xdr:rowOff>222250</xdr:rowOff>
                  </to>
                </anchor>
              </controlPr>
            </control>
          </mc:Choice>
        </mc:AlternateContent>
        <mc:AlternateContent xmlns:mc="http://schemas.openxmlformats.org/markup-compatibility/2006">
          <mc:Choice Requires="x14">
            <control shapeId="5133" r:id="rId11" name="Check Box 13">
              <controlPr defaultSize="0" autoFill="0" autoLine="0" autoPict="0" altText="新設">
                <anchor moveWithCells="1">
                  <from>
                    <xdr:col>12</xdr:col>
                    <xdr:colOff>107950</xdr:colOff>
                    <xdr:row>29</xdr:row>
                    <xdr:rowOff>6350</xdr:rowOff>
                  </from>
                  <to>
                    <xdr:col>15</xdr:col>
                    <xdr:colOff>25400</xdr:colOff>
                    <xdr:row>29</xdr:row>
                    <xdr:rowOff>241300</xdr:rowOff>
                  </to>
                </anchor>
              </controlPr>
            </control>
          </mc:Choice>
        </mc:AlternateContent>
        <mc:AlternateContent xmlns:mc="http://schemas.openxmlformats.org/markup-compatibility/2006">
          <mc:Choice Requires="x14">
            <control shapeId="5134" r:id="rId12" name="Check Box 14">
              <controlPr defaultSize="0" autoFill="0" autoLine="0" autoPict="0">
                <anchor moveWithCells="1">
                  <from>
                    <xdr:col>14</xdr:col>
                    <xdr:colOff>146050</xdr:colOff>
                    <xdr:row>29</xdr:row>
                    <xdr:rowOff>0</xdr:rowOff>
                  </from>
                  <to>
                    <xdr:col>18</xdr:col>
                    <xdr:colOff>19050</xdr:colOff>
                    <xdr:row>29</xdr:row>
                    <xdr:rowOff>234950</xdr:rowOff>
                  </to>
                </anchor>
              </controlPr>
            </control>
          </mc:Choice>
        </mc:AlternateContent>
        <mc:AlternateContent xmlns:mc="http://schemas.openxmlformats.org/markup-compatibility/2006">
          <mc:Choice Requires="x14">
            <control shapeId="5135" r:id="rId13" name="Check Box 15">
              <controlPr defaultSize="0" autoFill="0" autoLine="0" autoPict="0" altText="新設">
                <anchor moveWithCells="1">
                  <from>
                    <xdr:col>26</xdr:col>
                    <xdr:colOff>171450</xdr:colOff>
                    <xdr:row>29</xdr:row>
                    <xdr:rowOff>0</xdr:rowOff>
                  </from>
                  <to>
                    <xdr:col>29</xdr:col>
                    <xdr:colOff>95250</xdr:colOff>
                    <xdr:row>29</xdr:row>
                    <xdr:rowOff>234950</xdr:rowOff>
                  </to>
                </anchor>
              </controlPr>
            </control>
          </mc:Choice>
        </mc:AlternateContent>
        <mc:AlternateContent xmlns:mc="http://schemas.openxmlformats.org/markup-compatibility/2006">
          <mc:Choice Requires="x14">
            <control shapeId="5136" r:id="rId14" name="Check Box 16">
              <controlPr defaultSize="0" autoFill="0" autoLine="0" autoPict="0">
                <anchor moveWithCells="1">
                  <from>
                    <xdr:col>29</xdr:col>
                    <xdr:colOff>38100</xdr:colOff>
                    <xdr:row>29</xdr:row>
                    <xdr:rowOff>0</xdr:rowOff>
                  </from>
                  <to>
                    <xdr:col>32</xdr:col>
                    <xdr:colOff>88900</xdr:colOff>
                    <xdr:row>29</xdr:row>
                    <xdr:rowOff>234950</xdr:rowOff>
                  </to>
                </anchor>
              </controlPr>
            </control>
          </mc:Choice>
        </mc:AlternateContent>
        <mc:AlternateContent xmlns:mc="http://schemas.openxmlformats.org/markup-compatibility/2006">
          <mc:Choice Requires="x14">
            <control shapeId="5137" r:id="rId15" name="Check Box 17">
              <controlPr defaultSize="0" autoFill="0" autoLine="0" autoPict="0" altText="新設">
                <anchor moveWithCells="1">
                  <from>
                    <xdr:col>28</xdr:col>
                    <xdr:colOff>171450</xdr:colOff>
                    <xdr:row>30</xdr:row>
                    <xdr:rowOff>6350</xdr:rowOff>
                  </from>
                  <to>
                    <xdr:col>31</xdr:col>
                    <xdr:colOff>88900</xdr:colOff>
                    <xdr:row>30</xdr:row>
                    <xdr:rowOff>241300</xdr:rowOff>
                  </to>
                </anchor>
              </controlPr>
            </control>
          </mc:Choice>
        </mc:AlternateContent>
        <mc:AlternateContent xmlns:mc="http://schemas.openxmlformats.org/markup-compatibility/2006">
          <mc:Choice Requires="x14">
            <control shapeId="5138" r:id="rId16" name="Check Box 18">
              <controlPr defaultSize="0" autoFill="0" autoLine="0" autoPict="0">
                <anchor moveWithCells="1">
                  <from>
                    <xdr:col>31</xdr:col>
                    <xdr:colOff>31750</xdr:colOff>
                    <xdr:row>30</xdr:row>
                    <xdr:rowOff>6350</xdr:rowOff>
                  </from>
                  <to>
                    <xdr:col>34</xdr:col>
                    <xdr:colOff>82550</xdr:colOff>
                    <xdr:row>30</xdr:row>
                    <xdr:rowOff>241300</xdr:rowOff>
                  </to>
                </anchor>
              </controlPr>
            </control>
          </mc:Choice>
        </mc:AlternateContent>
        <mc:AlternateContent xmlns:mc="http://schemas.openxmlformats.org/markup-compatibility/2006">
          <mc:Choice Requires="x14">
            <control shapeId="5139" r:id="rId17" name="Check Box 19">
              <controlPr defaultSize="0" autoFill="0" autoLine="0" autoPict="0" altText="新設">
                <anchor moveWithCells="1">
                  <from>
                    <xdr:col>27</xdr:col>
                    <xdr:colOff>31750</xdr:colOff>
                    <xdr:row>31</xdr:row>
                    <xdr:rowOff>0</xdr:rowOff>
                  </from>
                  <to>
                    <xdr:col>29</xdr:col>
                    <xdr:colOff>139700</xdr:colOff>
                    <xdr:row>31</xdr:row>
                    <xdr:rowOff>234950</xdr:rowOff>
                  </to>
                </anchor>
              </controlPr>
            </control>
          </mc:Choice>
        </mc:AlternateContent>
        <mc:AlternateContent xmlns:mc="http://schemas.openxmlformats.org/markup-compatibility/2006">
          <mc:Choice Requires="x14">
            <control shapeId="5140" r:id="rId18" name="Check Box 20">
              <controlPr defaultSize="0" autoFill="0" autoLine="0" autoPict="0">
                <anchor moveWithCells="1">
                  <from>
                    <xdr:col>29</xdr:col>
                    <xdr:colOff>76200</xdr:colOff>
                    <xdr:row>31</xdr:row>
                    <xdr:rowOff>0</xdr:rowOff>
                  </from>
                  <to>
                    <xdr:col>32</xdr:col>
                    <xdr:colOff>133350</xdr:colOff>
                    <xdr:row>31</xdr:row>
                    <xdr:rowOff>234950</xdr:rowOff>
                  </to>
                </anchor>
              </controlPr>
            </control>
          </mc:Choice>
        </mc:AlternateContent>
        <mc:AlternateContent xmlns:mc="http://schemas.openxmlformats.org/markup-compatibility/2006">
          <mc:Choice Requires="x14">
            <control shapeId="5141" r:id="rId19" name="Check Box 21">
              <controlPr defaultSize="0" autoFill="0" autoLine="0" autoPict="0" altText="新設">
                <anchor moveWithCells="1">
                  <from>
                    <xdr:col>26</xdr:col>
                    <xdr:colOff>44450</xdr:colOff>
                    <xdr:row>32</xdr:row>
                    <xdr:rowOff>0</xdr:rowOff>
                  </from>
                  <to>
                    <xdr:col>28</xdr:col>
                    <xdr:colOff>152400</xdr:colOff>
                    <xdr:row>32</xdr:row>
                    <xdr:rowOff>234950</xdr:rowOff>
                  </to>
                </anchor>
              </controlPr>
            </control>
          </mc:Choice>
        </mc:AlternateContent>
        <mc:AlternateContent xmlns:mc="http://schemas.openxmlformats.org/markup-compatibility/2006">
          <mc:Choice Requires="x14">
            <control shapeId="5142" r:id="rId20" name="Check Box 22">
              <controlPr defaultSize="0" autoFill="0" autoLine="0" autoPict="0">
                <anchor moveWithCells="1">
                  <from>
                    <xdr:col>28</xdr:col>
                    <xdr:colOff>88900</xdr:colOff>
                    <xdr:row>32</xdr:row>
                    <xdr:rowOff>0</xdr:rowOff>
                  </from>
                  <to>
                    <xdr:col>31</xdr:col>
                    <xdr:colOff>152400</xdr:colOff>
                    <xdr:row>32</xdr:row>
                    <xdr:rowOff>234950</xdr:rowOff>
                  </to>
                </anchor>
              </controlPr>
            </control>
          </mc:Choice>
        </mc:AlternateContent>
        <mc:AlternateContent xmlns:mc="http://schemas.openxmlformats.org/markup-compatibility/2006">
          <mc:Choice Requires="x14">
            <control shapeId="5143" r:id="rId21" name="Check Box 23">
              <controlPr defaultSize="0" autoFill="0" autoLine="0" autoPict="0" altText="新設">
                <anchor moveWithCells="1">
                  <from>
                    <xdr:col>14</xdr:col>
                    <xdr:colOff>139700</xdr:colOff>
                    <xdr:row>33</xdr:row>
                    <xdr:rowOff>12700</xdr:rowOff>
                  </from>
                  <to>
                    <xdr:col>17</xdr:col>
                    <xdr:colOff>63500</xdr:colOff>
                    <xdr:row>33</xdr:row>
                    <xdr:rowOff>247650</xdr:rowOff>
                  </to>
                </anchor>
              </controlPr>
            </control>
          </mc:Choice>
        </mc:AlternateContent>
        <mc:AlternateContent xmlns:mc="http://schemas.openxmlformats.org/markup-compatibility/2006">
          <mc:Choice Requires="x14">
            <control shapeId="5144" r:id="rId22" name="Check Box 24">
              <controlPr defaultSize="0" autoFill="0" autoLine="0" autoPict="0">
                <anchor moveWithCells="1">
                  <from>
                    <xdr:col>16</xdr:col>
                    <xdr:colOff>177800</xdr:colOff>
                    <xdr:row>33</xdr:row>
                    <xdr:rowOff>12700</xdr:rowOff>
                  </from>
                  <to>
                    <xdr:col>20</xdr:col>
                    <xdr:colOff>50800</xdr:colOff>
                    <xdr:row>33</xdr:row>
                    <xdr:rowOff>247650</xdr:rowOff>
                  </to>
                </anchor>
              </controlPr>
            </control>
          </mc:Choice>
        </mc:AlternateContent>
        <mc:AlternateContent xmlns:mc="http://schemas.openxmlformats.org/markup-compatibility/2006">
          <mc:Choice Requires="x14">
            <control shapeId="5145" r:id="rId23" name="Check Box 25">
              <controlPr defaultSize="0" autoFill="0" autoLine="0" autoPict="0" altText="新設">
                <anchor moveWithCells="1">
                  <from>
                    <xdr:col>26</xdr:col>
                    <xdr:colOff>31750</xdr:colOff>
                    <xdr:row>34</xdr:row>
                    <xdr:rowOff>6350</xdr:rowOff>
                  </from>
                  <to>
                    <xdr:col>28</xdr:col>
                    <xdr:colOff>139700</xdr:colOff>
                    <xdr:row>34</xdr:row>
                    <xdr:rowOff>241300</xdr:rowOff>
                  </to>
                </anchor>
              </controlPr>
            </control>
          </mc:Choice>
        </mc:AlternateContent>
        <mc:AlternateContent xmlns:mc="http://schemas.openxmlformats.org/markup-compatibility/2006">
          <mc:Choice Requires="x14">
            <control shapeId="5146" r:id="rId24" name="Check Box 26">
              <controlPr defaultSize="0" autoFill="0" autoLine="0" autoPict="0">
                <anchor moveWithCells="1">
                  <from>
                    <xdr:col>28</xdr:col>
                    <xdr:colOff>82550</xdr:colOff>
                    <xdr:row>34</xdr:row>
                    <xdr:rowOff>6350</xdr:rowOff>
                  </from>
                  <to>
                    <xdr:col>31</xdr:col>
                    <xdr:colOff>139700</xdr:colOff>
                    <xdr:row>34</xdr:row>
                    <xdr:rowOff>241300</xdr:rowOff>
                  </to>
                </anchor>
              </controlPr>
            </control>
          </mc:Choice>
        </mc:AlternateContent>
        <mc:AlternateContent xmlns:mc="http://schemas.openxmlformats.org/markup-compatibility/2006">
          <mc:Choice Requires="x14">
            <control shapeId="5147" r:id="rId25" name="Check Box 27">
              <controlPr defaultSize="0" autoFill="0" autoLine="0" autoPict="0" altText="新設">
                <anchor moveWithCells="1">
                  <from>
                    <xdr:col>13</xdr:col>
                    <xdr:colOff>50800</xdr:colOff>
                    <xdr:row>35</xdr:row>
                    <xdr:rowOff>12700</xdr:rowOff>
                  </from>
                  <to>
                    <xdr:col>15</xdr:col>
                    <xdr:colOff>152400</xdr:colOff>
                    <xdr:row>35</xdr:row>
                    <xdr:rowOff>247650</xdr:rowOff>
                  </to>
                </anchor>
              </controlPr>
            </control>
          </mc:Choice>
        </mc:AlternateContent>
        <mc:AlternateContent xmlns:mc="http://schemas.openxmlformats.org/markup-compatibility/2006">
          <mc:Choice Requires="x14">
            <control shapeId="5148" r:id="rId26" name="Check Box 28">
              <controlPr defaultSize="0" autoFill="0" autoLine="0" autoPict="0">
                <anchor moveWithCells="1">
                  <from>
                    <xdr:col>15</xdr:col>
                    <xdr:colOff>95250</xdr:colOff>
                    <xdr:row>35</xdr:row>
                    <xdr:rowOff>12700</xdr:rowOff>
                  </from>
                  <to>
                    <xdr:col>18</xdr:col>
                    <xdr:colOff>152400</xdr:colOff>
                    <xdr:row>35</xdr:row>
                    <xdr:rowOff>247650</xdr:rowOff>
                  </to>
                </anchor>
              </controlPr>
            </control>
          </mc:Choice>
        </mc:AlternateContent>
        <mc:AlternateContent xmlns:mc="http://schemas.openxmlformats.org/markup-compatibility/2006">
          <mc:Choice Requires="x14">
            <control shapeId="5149" r:id="rId27" name="Check Box 29">
              <controlPr defaultSize="0" autoFill="0" autoLine="0" autoPict="0" altText="新設">
                <anchor moveWithCells="1">
                  <from>
                    <xdr:col>25</xdr:col>
                    <xdr:colOff>133350</xdr:colOff>
                    <xdr:row>35</xdr:row>
                    <xdr:rowOff>0</xdr:rowOff>
                  </from>
                  <to>
                    <xdr:col>28</xdr:col>
                    <xdr:colOff>57150</xdr:colOff>
                    <xdr:row>35</xdr:row>
                    <xdr:rowOff>234950</xdr:rowOff>
                  </to>
                </anchor>
              </controlPr>
            </control>
          </mc:Choice>
        </mc:AlternateContent>
        <mc:AlternateContent xmlns:mc="http://schemas.openxmlformats.org/markup-compatibility/2006">
          <mc:Choice Requires="x14">
            <control shapeId="5150" r:id="rId28" name="Check Box 30">
              <controlPr defaultSize="0" autoFill="0" autoLine="0" autoPict="0">
                <anchor moveWithCells="1">
                  <from>
                    <xdr:col>27</xdr:col>
                    <xdr:colOff>171450</xdr:colOff>
                    <xdr:row>35</xdr:row>
                    <xdr:rowOff>0</xdr:rowOff>
                  </from>
                  <to>
                    <xdr:col>31</xdr:col>
                    <xdr:colOff>50800</xdr:colOff>
                    <xdr:row>35</xdr:row>
                    <xdr:rowOff>234950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設定!$F$2:$F$6</xm:f>
          </x14:formula1>
          <xm:sqref>V29:W29 AH29:AI29</xm:sqref>
        </x14:dataValidation>
        <x14:dataValidation type="list" allowBlank="1" showInputMessage="1" showErrorMessage="1">
          <x14:formula1>
            <xm:f>設定!$E$2:$E$4</xm:f>
          </x14:formula1>
          <xm:sqref>T29:U29 AF29:AG29</xm:sqref>
        </x14:dataValidation>
        <x14:dataValidation type="list" allowBlank="1" showInputMessage="1" showErrorMessage="1">
          <x14:formula1>
            <xm:f>設定!$D$2:$D$3</xm:f>
          </x14:formula1>
          <xm:sqref>P29:R29 AB29:AD29</xm:sqref>
        </x14:dataValidation>
        <x14:dataValidation type="list" allowBlank="1" showInputMessage="1" showErrorMessage="1">
          <x14:formula1>
            <xm:f>設定!$H$2:$H$11</xm:f>
          </x14:formula1>
          <xm:sqref>N14:P14</xm:sqref>
        </x14:dataValidation>
        <x14:dataValidation type="list" showInputMessage="1">
          <x14:formula1>
            <xm:f>設定!$A$1:$A$18</xm:f>
          </x14:formula1>
          <xm:sqref>K18:U18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opLeftCell="A4" zoomScale="130" zoomScaleNormal="130" workbookViewId="0">
      <selection activeCell="P10" sqref="P10"/>
    </sheetView>
  </sheetViews>
  <sheetFormatPr defaultRowHeight="18"/>
  <cols>
    <col min="13" max="15" width="7.08203125" customWidth="1"/>
  </cols>
  <sheetData/>
  <sheetProtection password="BC68" sheet="1" objects="1" scenarios="1"/>
  <phoneticPr fontId="1"/>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766"/>
  <sheetViews>
    <sheetView workbookViewId="0">
      <selection activeCell="A16" sqref="A16"/>
    </sheetView>
  </sheetViews>
  <sheetFormatPr defaultRowHeight="18"/>
  <cols>
    <col min="1" max="1" width="37.83203125" customWidth="1"/>
    <col min="2" max="2" width="31.33203125" customWidth="1"/>
    <col min="17" max="17" width="13.33203125" customWidth="1"/>
    <col min="21" max="21" width="13.83203125" customWidth="1"/>
    <col min="22" max="22" width="43.08203125" customWidth="1"/>
  </cols>
  <sheetData>
    <row r="1" spans="1:22">
      <c r="A1" t="s">
        <v>68</v>
      </c>
      <c r="B1" t="s">
        <v>927</v>
      </c>
      <c r="D1" s="8" t="s">
        <v>69</v>
      </c>
      <c r="E1" s="8" t="s">
        <v>80</v>
      </c>
      <c r="F1" s="8" t="s">
        <v>81</v>
      </c>
      <c r="H1" t="s">
        <v>83</v>
      </c>
      <c r="I1" t="s">
        <v>84</v>
      </c>
      <c r="J1" t="s">
        <v>85</v>
      </c>
      <c r="K1" t="s">
        <v>86</v>
      </c>
      <c r="L1" t="s">
        <v>87</v>
      </c>
      <c r="M1" t="s">
        <v>88</v>
      </c>
      <c r="N1" t="s">
        <v>89</v>
      </c>
      <c r="O1" t="s">
        <v>90</v>
      </c>
      <c r="P1" t="s">
        <v>91</v>
      </c>
      <c r="Q1" t="s">
        <v>92</v>
      </c>
      <c r="S1" t="s">
        <v>871</v>
      </c>
      <c r="T1" t="s">
        <v>872</v>
      </c>
      <c r="U1" t="s">
        <v>873</v>
      </c>
      <c r="V1" t="s">
        <v>874</v>
      </c>
    </row>
    <row r="2" spans="1:22">
      <c r="A2" s="3" t="s">
        <v>40</v>
      </c>
      <c r="B2" t="s">
        <v>57</v>
      </c>
      <c r="D2" s="7" t="s">
        <v>75</v>
      </c>
      <c r="E2" s="8" t="s">
        <v>77</v>
      </c>
      <c r="F2" s="7" t="s">
        <v>70</v>
      </c>
      <c r="H2" t="s">
        <v>854</v>
      </c>
      <c r="I2" t="s">
        <v>93</v>
      </c>
      <c r="J2" t="s">
        <v>142</v>
      </c>
      <c r="K2" t="s">
        <v>316</v>
      </c>
      <c r="L2" t="s">
        <v>317</v>
      </c>
      <c r="M2" t="s">
        <v>419</v>
      </c>
      <c r="N2" t="s">
        <v>484</v>
      </c>
      <c r="O2" t="s">
        <v>661</v>
      </c>
      <c r="P2" t="s">
        <v>662</v>
      </c>
      <c r="Q2" t="s">
        <v>733</v>
      </c>
      <c r="S2" s="23" t="s">
        <v>84</v>
      </c>
      <c r="T2" s="24" t="s">
        <v>93</v>
      </c>
      <c r="U2" t="str">
        <f>S2&amp;"_"&amp;T2</f>
        <v>東灘_魚崎北町</v>
      </c>
      <c r="V2" t="s">
        <v>876</v>
      </c>
    </row>
    <row r="3" spans="1:22">
      <c r="A3" s="3" t="s">
        <v>42</v>
      </c>
      <c r="B3" t="s">
        <v>41</v>
      </c>
      <c r="D3" s="7" t="s">
        <v>921</v>
      </c>
      <c r="E3" s="8" t="s">
        <v>78</v>
      </c>
      <c r="F3" s="7" t="s">
        <v>71</v>
      </c>
      <c r="H3" t="s">
        <v>84</v>
      </c>
      <c r="I3" t="s">
        <v>94</v>
      </c>
      <c r="J3" t="s">
        <v>143</v>
      </c>
      <c r="K3" t="s">
        <v>239</v>
      </c>
      <c r="L3" t="s">
        <v>318</v>
      </c>
      <c r="M3" t="s">
        <v>420</v>
      </c>
      <c r="N3" t="s">
        <v>485</v>
      </c>
      <c r="O3" t="s">
        <v>576</v>
      </c>
      <c r="P3" t="s">
        <v>663</v>
      </c>
      <c r="Q3" t="s">
        <v>734</v>
      </c>
      <c r="S3" s="23" t="s">
        <v>84</v>
      </c>
      <c r="T3" s="24" t="s">
        <v>94</v>
      </c>
      <c r="U3" t="str">
        <f t="shared" ref="U3:U66" si="0">S3&amp;"_"&amp;T3</f>
        <v>東灘_魚崎南町</v>
      </c>
      <c r="V3" t="s">
        <v>876</v>
      </c>
    </row>
    <row r="4" spans="1:22">
      <c r="A4" s="4" t="s">
        <v>44</v>
      </c>
      <c r="B4" t="s">
        <v>43</v>
      </c>
      <c r="D4" s="7" t="s">
        <v>76</v>
      </c>
      <c r="E4" s="8" t="s">
        <v>79</v>
      </c>
      <c r="F4" s="7" t="s">
        <v>72</v>
      </c>
      <c r="H4" t="s">
        <v>85</v>
      </c>
      <c r="I4" t="s">
        <v>95</v>
      </c>
      <c r="J4" t="s">
        <v>144</v>
      </c>
      <c r="K4" t="s">
        <v>240</v>
      </c>
      <c r="L4" t="s">
        <v>319</v>
      </c>
      <c r="M4" t="s">
        <v>421</v>
      </c>
      <c r="N4" t="s">
        <v>486</v>
      </c>
      <c r="O4" t="s">
        <v>577</v>
      </c>
      <c r="P4" t="s">
        <v>664</v>
      </c>
      <c r="Q4" t="s">
        <v>735</v>
      </c>
      <c r="S4" s="23" t="s">
        <v>84</v>
      </c>
      <c r="T4" s="24" t="s">
        <v>95</v>
      </c>
      <c r="U4" t="str">
        <f t="shared" si="0"/>
        <v>東灘_魚崎西町</v>
      </c>
      <c r="V4" t="s">
        <v>876</v>
      </c>
    </row>
    <row r="5" spans="1:22">
      <c r="A5" s="4" t="s">
        <v>46</v>
      </c>
      <c r="B5" t="s">
        <v>45</v>
      </c>
      <c r="D5" s="7"/>
      <c r="F5" s="7" t="s">
        <v>73</v>
      </c>
      <c r="H5" t="s">
        <v>86</v>
      </c>
      <c r="I5" t="s">
        <v>96</v>
      </c>
      <c r="J5" t="s">
        <v>145</v>
      </c>
      <c r="K5" t="s">
        <v>241</v>
      </c>
      <c r="L5" t="s">
        <v>320</v>
      </c>
      <c r="M5" t="s">
        <v>422</v>
      </c>
      <c r="N5" t="s">
        <v>487</v>
      </c>
      <c r="O5" t="s">
        <v>578</v>
      </c>
      <c r="P5" t="s">
        <v>665</v>
      </c>
      <c r="Q5" t="s">
        <v>736</v>
      </c>
      <c r="S5" s="23" t="s">
        <v>84</v>
      </c>
      <c r="T5" s="24" t="s">
        <v>96</v>
      </c>
      <c r="U5" t="str">
        <f t="shared" si="0"/>
        <v>東灘_魚崎浜町</v>
      </c>
      <c r="V5" t="s">
        <v>876</v>
      </c>
    </row>
    <row r="6" spans="1:22">
      <c r="A6" s="4" t="s">
        <v>48</v>
      </c>
      <c r="B6" t="s">
        <v>47</v>
      </c>
      <c r="D6" s="7"/>
      <c r="F6" s="7" t="s">
        <v>74</v>
      </c>
      <c r="H6" t="s">
        <v>87</v>
      </c>
      <c r="I6" t="s">
        <v>97</v>
      </c>
      <c r="J6" t="s">
        <v>146</v>
      </c>
      <c r="K6" t="s">
        <v>242</v>
      </c>
      <c r="L6" t="s">
        <v>321</v>
      </c>
      <c r="M6" t="s">
        <v>423</v>
      </c>
      <c r="N6" t="s">
        <v>488</v>
      </c>
      <c r="O6" t="s">
        <v>579</v>
      </c>
      <c r="P6" t="s">
        <v>666</v>
      </c>
      <c r="Q6" t="s">
        <v>737</v>
      </c>
      <c r="S6" s="23" t="s">
        <v>84</v>
      </c>
      <c r="T6" s="24" t="s">
        <v>97</v>
      </c>
      <c r="U6" t="str">
        <f t="shared" si="0"/>
        <v>東灘_魚崎南町</v>
      </c>
      <c r="V6" t="s">
        <v>876</v>
      </c>
    </row>
    <row r="7" spans="1:22">
      <c r="A7" s="4" t="s">
        <v>50</v>
      </c>
      <c r="B7" t="s">
        <v>49</v>
      </c>
      <c r="H7" t="s">
        <v>88</v>
      </c>
      <c r="I7" t="s">
        <v>98</v>
      </c>
      <c r="J7" t="s">
        <v>147</v>
      </c>
      <c r="K7" t="s">
        <v>243</v>
      </c>
      <c r="L7" t="s">
        <v>322</v>
      </c>
      <c r="M7" t="s">
        <v>424</v>
      </c>
      <c r="N7" t="s">
        <v>489</v>
      </c>
      <c r="O7" t="s">
        <v>580</v>
      </c>
      <c r="P7" t="s">
        <v>667</v>
      </c>
      <c r="Q7" t="s">
        <v>738</v>
      </c>
      <c r="S7" s="23" t="s">
        <v>84</v>
      </c>
      <c r="T7" s="24" t="s">
        <v>98</v>
      </c>
      <c r="U7" t="str">
        <f t="shared" si="0"/>
        <v>東灘_渦森台</v>
      </c>
      <c r="V7" t="s">
        <v>876</v>
      </c>
    </row>
    <row r="8" spans="1:22">
      <c r="A8" s="4" t="s">
        <v>52</v>
      </c>
      <c r="B8" t="s">
        <v>51</v>
      </c>
      <c r="D8" s="7"/>
      <c r="H8" t="s">
        <v>89</v>
      </c>
      <c r="I8" t="s">
        <v>99</v>
      </c>
      <c r="J8" t="s">
        <v>148</v>
      </c>
      <c r="K8" t="s">
        <v>244</v>
      </c>
      <c r="L8" t="s">
        <v>323</v>
      </c>
      <c r="M8" t="s">
        <v>425</v>
      </c>
      <c r="N8" t="s">
        <v>490</v>
      </c>
      <c r="O8" t="s">
        <v>581</v>
      </c>
      <c r="P8" t="s">
        <v>668</v>
      </c>
      <c r="Q8" t="s">
        <v>739</v>
      </c>
      <c r="S8" s="23" t="s">
        <v>84</v>
      </c>
      <c r="T8" s="24" t="s">
        <v>99</v>
      </c>
      <c r="U8" t="str">
        <f t="shared" si="0"/>
        <v>東灘_青木</v>
      </c>
      <c r="V8" t="s">
        <v>876</v>
      </c>
    </row>
    <row r="9" spans="1:22">
      <c r="A9" s="4" t="s">
        <v>928</v>
      </c>
      <c r="B9" t="s">
        <v>56</v>
      </c>
      <c r="D9" s="7"/>
      <c r="H9" t="s">
        <v>90</v>
      </c>
      <c r="I9" t="s">
        <v>100</v>
      </c>
      <c r="J9" t="s">
        <v>149</v>
      </c>
      <c r="K9" t="s">
        <v>245</v>
      </c>
      <c r="L9" t="s">
        <v>324</v>
      </c>
      <c r="M9" t="s">
        <v>426</v>
      </c>
      <c r="N9" t="s">
        <v>491</v>
      </c>
      <c r="O9" t="s">
        <v>582</v>
      </c>
      <c r="P9" t="s">
        <v>669</v>
      </c>
      <c r="Q9" t="s">
        <v>740</v>
      </c>
      <c r="S9" s="23" t="s">
        <v>84</v>
      </c>
      <c r="T9" s="24" t="s">
        <v>100</v>
      </c>
      <c r="U9" t="str">
        <f t="shared" si="0"/>
        <v>東灘_岡本</v>
      </c>
      <c r="V9" t="s">
        <v>876</v>
      </c>
    </row>
    <row r="10" spans="1:22">
      <c r="A10" s="4" t="s">
        <v>929</v>
      </c>
      <c r="B10" t="s">
        <v>56</v>
      </c>
      <c r="D10" s="7"/>
      <c r="H10" t="s">
        <v>91</v>
      </c>
      <c r="I10" t="s">
        <v>101</v>
      </c>
      <c r="J10" t="s">
        <v>150</v>
      </c>
      <c r="K10" t="s">
        <v>246</v>
      </c>
      <c r="L10" t="s">
        <v>325</v>
      </c>
      <c r="M10" t="s">
        <v>427</v>
      </c>
      <c r="N10" t="s">
        <v>492</v>
      </c>
      <c r="O10" t="s">
        <v>583</v>
      </c>
      <c r="P10" t="s">
        <v>249</v>
      </c>
      <c r="Q10" t="s">
        <v>741</v>
      </c>
      <c r="S10" s="23" t="s">
        <v>84</v>
      </c>
      <c r="T10" s="24" t="s">
        <v>101</v>
      </c>
      <c r="U10" t="str">
        <f t="shared" si="0"/>
        <v>東灘_鴨子ケ原</v>
      </c>
      <c r="V10" t="s">
        <v>876</v>
      </c>
    </row>
    <row r="11" spans="1:22">
      <c r="A11" s="4" t="s">
        <v>53</v>
      </c>
      <c r="B11" t="s">
        <v>55</v>
      </c>
      <c r="D11" s="7"/>
      <c r="H11" t="s">
        <v>92</v>
      </c>
      <c r="I11" t="s">
        <v>102</v>
      </c>
      <c r="J11" t="s">
        <v>151</v>
      </c>
      <c r="K11" t="s">
        <v>247</v>
      </c>
      <c r="L11" t="s">
        <v>326</v>
      </c>
      <c r="M11" t="s">
        <v>428</v>
      </c>
      <c r="N11" t="s">
        <v>493</v>
      </c>
      <c r="O11" t="s">
        <v>584</v>
      </c>
      <c r="P11" t="s">
        <v>670</v>
      </c>
      <c r="Q11" t="s">
        <v>742</v>
      </c>
      <c r="S11" s="23" t="s">
        <v>84</v>
      </c>
      <c r="T11" s="24" t="s">
        <v>102</v>
      </c>
      <c r="U11" t="str">
        <f t="shared" si="0"/>
        <v>東灘_北青木</v>
      </c>
      <c r="V11" t="s">
        <v>876</v>
      </c>
    </row>
    <row r="12" spans="1:22">
      <c r="A12" s="4" t="s">
        <v>922</v>
      </c>
      <c r="B12" t="s">
        <v>54</v>
      </c>
      <c r="D12" s="7"/>
      <c r="I12" t="s">
        <v>103</v>
      </c>
      <c r="J12" t="s">
        <v>152</v>
      </c>
      <c r="K12" t="s">
        <v>248</v>
      </c>
      <c r="L12" t="s">
        <v>327</v>
      </c>
      <c r="M12" t="s">
        <v>429</v>
      </c>
      <c r="N12" t="s">
        <v>494</v>
      </c>
      <c r="O12" t="s">
        <v>585</v>
      </c>
      <c r="P12" t="s">
        <v>671</v>
      </c>
      <c r="Q12" t="s">
        <v>743</v>
      </c>
      <c r="S12" s="23" t="s">
        <v>84</v>
      </c>
      <c r="T12" s="24" t="s">
        <v>103</v>
      </c>
      <c r="U12" t="str">
        <f t="shared" si="0"/>
        <v>東灘_甲南台</v>
      </c>
      <c r="V12" t="s">
        <v>876</v>
      </c>
    </row>
    <row r="13" spans="1:22">
      <c r="A13" s="4" t="s">
        <v>923</v>
      </c>
      <c r="B13" t="s">
        <v>58</v>
      </c>
      <c r="D13" s="7"/>
      <c r="I13" t="s">
        <v>104</v>
      </c>
      <c r="J13" t="s">
        <v>153</v>
      </c>
      <c r="K13" t="s">
        <v>249</v>
      </c>
      <c r="L13" t="s">
        <v>328</v>
      </c>
      <c r="M13" t="s">
        <v>432</v>
      </c>
      <c r="N13" t="s">
        <v>495</v>
      </c>
      <c r="O13" t="s">
        <v>586</v>
      </c>
      <c r="P13" t="s">
        <v>672</v>
      </c>
      <c r="Q13" t="s">
        <v>744</v>
      </c>
      <c r="S13" s="23" t="s">
        <v>84</v>
      </c>
      <c r="T13" s="24" t="s">
        <v>104</v>
      </c>
      <c r="U13" t="str">
        <f t="shared" si="0"/>
        <v>東灘_甲南町</v>
      </c>
      <c r="V13" t="s">
        <v>876</v>
      </c>
    </row>
    <row r="14" spans="1:22">
      <c r="A14" s="4" t="s">
        <v>924</v>
      </c>
      <c r="B14" t="s">
        <v>58</v>
      </c>
      <c r="D14" s="7"/>
      <c r="I14" s="25" t="s">
        <v>105</v>
      </c>
      <c r="J14" t="s">
        <v>154</v>
      </c>
      <c r="K14" t="s">
        <v>250</v>
      </c>
      <c r="L14" t="s">
        <v>329</v>
      </c>
      <c r="M14" t="s">
        <v>433</v>
      </c>
      <c r="N14" t="s">
        <v>496</v>
      </c>
      <c r="O14" t="s">
        <v>587</v>
      </c>
      <c r="P14" t="s">
        <v>673</v>
      </c>
      <c r="Q14" t="s">
        <v>745</v>
      </c>
      <c r="S14" s="23" t="s">
        <v>84</v>
      </c>
      <c r="T14" s="27" t="s">
        <v>105</v>
      </c>
      <c r="U14" t="str">
        <f t="shared" si="0"/>
        <v>東灘_向洋町中</v>
      </c>
      <c r="V14" t="s">
        <v>876</v>
      </c>
    </row>
    <row r="15" spans="1:22" ht="34">
      <c r="A15" s="4" t="s">
        <v>920</v>
      </c>
      <c r="B15" t="s">
        <v>59</v>
      </c>
      <c r="D15" s="7"/>
      <c r="I15" s="26" t="s">
        <v>106</v>
      </c>
      <c r="J15" t="s">
        <v>155</v>
      </c>
      <c r="K15" t="s">
        <v>251</v>
      </c>
      <c r="L15" t="s">
        <v>348</v>
      </c>
      <c r="M15" t="s">
        <v>430</v>
      </c>
      <c r="N15" t="s">
        <v>497</v>
      </c>
      <c r="O15" t="s">
        <v>588</v>
      </c>
      <c r="P15" t="s">
        <v>336</v>
      </c>
      <c r="Q15" t="s">
        <v>746</v>
      </c>
      <c r="S15" s="23" t="s">
        <v>84</v>
      </c>
      <c r="T15" s="28" t="s">
        <v>106</v>
      </c>
      <c r="U15" t="str">
        <f t="shared" si="0"/>
        <v>東灘_向洋町西</v>
      </c>
      <c r="V15" t="s">
        <v>876</v>
      </c>
    </row>
    <row r="16" spans="1:22">
      <c r="A16" s="4" t="s">
        <v>930</v>
      </c>
      <c r="B16" t="s">
        <v>935</v>
      </c>
      <c r="D16" s="7"/>
      <c r="I16" s="26" t="s">
        <v>107</v>
      </c>
      <c r="J16" t="s">
        <v>156</v>
      </c>
      <c r="K16" t="s">
        <v>252</v>
      </c>
      <c r="L16" t="s">
        <v>330</v>
      </c>
      <c r="M16" t="s">
        <v>431</v>
      </c>
      <c r="N16" t="s">
        <v>498</v>
      </c>
      <c r="O16" t="s">
        <v>589</v>
      </c>
      <c r="P16" t="s">
        <v>674</v>
      </c>
      <c r="Q16" t="s">
        <v>747</v>
      </c>
      <c r="S16" s="23" t="s">
        <v>84</v>
      </c>
      <c r="T16" s="28" t="s">
        <v>107</v>
      </c>
      <c r="U16" t="str">
        <f t="shared" si="0"/>
        <v>東灘_向洋町東</v>
      </c>
      <c r="V16" t="s">
        <v>876</v>
      </c>
    </row>
    <row r="17" spans="1:22">
      <c r="A17" s="4" t="s">
        <v>931</v>
      </c>
      <c r="B17" t="s">
        <v>934</v>
      </c>
      <c r="I17" t="s">
        <v>108</v>
      </c>
      <c r="J17" t="s">
        <v>157</v>
      </c>
      <c r="K17" t="s">
        <v>253</v>
      </c>
      <c r="L17" t="s">
        <v>331</v>
      </c>
      <c r="M17" t="s">
        <v>434</v>
      </c>
      <c r="N17" t="s">
        <v>499</v>
      </c>
      <c r="O17" t="s">
        <v>590</v>
      </c>
      <c r="P17" t="s">
        <v>675</v>
      </c>
      <c r="Q17" t="s">
        <v>748</v>
      </c>
      <c r="S17" s="23" t="s">
        <v>84</v>
      </c>
      <c r="T17" s="24" t="s">
        <v>108</v>
      </c>
      <c r="U17" t="str">
        <f t="shared" si="0"/>
        <v>東灘_住吉台</v>
      </c>
      <c r="V17" t="s">
        <v>876</v>
      </c>
    </row>
    <row r="18" spans="1:22">
      <c r="A18" s="4" t="s">
        <v>925</v>
      </c>
      <c r="B18" t="s">
        <v>926</v>
      </c>
      <c r="D18" s="7"/>
      <c r="I18" t="s">
        <v>109</v>
      </c>
      <c r="J18" t="s">
        <v>158</v>
      </c>
      <c r="K18" t="s">
        <v>254</v>
      </c>
      <c r="L18" t="s">
        <v>332</v>
      </c>
      <c r="M18" t="s">
        <v>435</v>
      </c>
      <c r="N18" t="s">
        <v>500</v>
      </c>
      <c r="O18" t="s">
        <v>591</v>
      </c>
      <c r="P18" t="s">
        <v>676</v>
      </c>
      <c r="Q18" t="s">
        <v>749</v>
      </c>
      <c r="S18" s="23" t="s">
        <v>84</v>
      </c>
      <c r="T18" s="24" t="s">
        <v>109</v>
      </c>
      <c r="U18" t="str">
        <f t="shared" si="0"/>
        <v>東灘_住吉浜町</v>
      </c>
      <c r="V18" t="s">
        <v>876</v>
      </c>
    </row>
    <row r="19" spans="1:22">
      <c r="A19" s="4"/>
      <c r="D19" s="7"/>
      <c r="I19" t="s">
        <v>110</v>
      </c>
      <c r="J19" t="s">
        <v>159</v>
      </c>
      <c r="K19" t="s">
        <v>255</v>
      </c>
      <c r="L19" t="s">
        <v>333</v>
      </c>
      <c r="M19" t="s">
        <v>436</v>
      </c>
      <c r="N19" t="s">
        <v>501</v>
      </c>
      <c r="O19" t="s">
        <v>511</v>
      </c>
      <c r="P19" t="s">
        <v>677</v>
      </c>
      <c r="Q19" t="s">
        <v>750</v>
      </c>
      <c r="S19" s="23" t="s">
        <v>84</v>
      </c>
      <c r="T19" s="24" t="s">
        <v>110</v>
      </c>
      <c r="U19" t="str">
        <f t="shared" si="0"/>
        <v>東灘_住吉東町</v>
      </c>
      <c r="V19" t="s">
        <v>876</v>
      </c>
    </row>
    <row r="20" spans="1:22">
      <c r="A20" s="4"/>
      <c r="I20" t="s">
        <v>111</v>
      </c>
      <c r="J20" t="s">
        <v>160</v>
      </c>
      <c r="K20" t="s">
        <v>256</v>
      </c>
      <c r="L20" t="s">
        <v>334</v>
      </c>
      <c r="M20" t="s">
        <v>437</v>
      </c>
      <c r="N20" t="s">
        <v>502</v>
      </c>
      <c r="O20" t="s">
        <v>592</v>
      </c>
      <c r="P20" t="s">
        <v>678</v>
      </c>
      <c r="Q20" t="s">
        <v>751</v>
      </c>
      <c r="S20" s="23" t="s">
        <v>84</v>
      </c>
      <c r="T20" s="24" t="s">
        <v>111</v>
      </c>
      <c r="U20" t="str">
        <f t="shared" si="0"/>
        <v>東灘_住吉本町</v>
      </c>
      <c r="V20" t="s">
        <v>876</v>
      </c>
    </row>
    <row r="21" spans="1:22">
      <c r="A21" s="4"/>
      <c r="I21" t="s">
        <v>112</v>
      </c>
      <c r="J21" t="s">
        <v>161</v>
      </c>
      <c r="K21" t="s">
        <v>257</v>
      </c>
      <c r="L21" t="s">
        <v>335</v>
      </c>
      <c r="M21" t="s">
        <v>438</v>
      </c>
      <c r="N21" t="s">
        <v>503</v>
      </c>
      <c r="O21" t="s">
        <v>593</v>
      </c>
      <c r="P21" t="s">
        <v>679</v>
      </c>
      <c r="Q21" t="s">
        <v>752</v>
      </c>
      <c r="S21" s="23" t="s">
        <v>84</v>
      </c>
      <c r="T21" s="24" t="s">
        <v>112</v>
      </c>
      <c r="U21" t="str">
        <f t="shared" si="0"/>
        <v>東灘_住吉南町</v>
      </c>
      <c r="V21" t="s">
        <v>876</v>
      </c>
    </row>
    <row r="22" spans="1:22">
      <c r="A22" s="4"/>
      <c r="I22" t="s">
        <v>113</v>
      </c>
      <c r="J22" t="s">
        <v>162</v>
      </c>
      <c r="K22" t="s">
        <v>258</v>
      </c>
      <c r="L22" t="s">
        <v>336</v>
      </c>
      <c r="M22" t="s">
        <v>439</v>
      </c>
      <c r="N22" t="s">
        <v>504</v>
      </c>
      <c r="O22" t="s">
        <v>594</v>
      </c>
      <c r="P22" t="s">
        <v>680</v>
      </c>
      <c r="Q22" t="s">
        <v>753</v>
      </c>
      <c r="S22" s="23" t="s">
        <v>84</v>
      </c>
      <c r="T22" s="24" t="s">
        <v>113</v>
      </c>
      <c r="U22" t="str">
        <f t="shared" si="0"/>
        <v>東灘_住吉宮町</v>
      </c>
      <c r="V22" t="s">
        <v>876</v>
      </c>
    </row>
    <row r="23" spans="1:22">
      <c r="A23" s="4"/>
      <c r="I23" t="s">
        <v>114</v>
      </c>
      <c r="J23" t="s">
        <v>163</v>
      </c>
      <c r="K23" t="s">
        <v>259</v>
      </c>
      <c r="L23" t="s">
        <v>337</v>
      </c>
      <c r="M23" t="s">
        <v>440</v>
      </c>
      <c r="N23" t="s">
        <v>505</v>
      </c>
      <c r="O23" t="s">
        <v>595</v>
      </c>
      <c r="P23" t="s">
        <v>681</v>
      </c>
      <c r="Q23" t="s">
        <v>754</v>
      </c>
      <c r="S23" s="23" t="s">
        <v>84</v>
      </c>
      <c r="T23" s="24" t="s">
        <v>114</v>
      </c>
      <c r="U23" t="str">
        <f t="shared" si="0"/>
        <v>東灘_住吉山手</v>
      </c>
      <c r="V23" t="s">
        <v>876</v>
      </c>
    </row>
    <row r="24" spans="1:22">
      <c r="A24" s="4"/>
      <c r="I24" t="s">
        <v>115</v>
      </c>
      <c r="J24" t="s">
        <v>164</v>
      </c>
      <c r="K24" t="s">
        <v>260</v>
      </c>
      <c r="L24" t="s">
        <v>338</v>
      </c>
      <c r="M24" t="s">
        <v>441</v>
      </c>
      <c r="N24" t="s">
        <v>506</v>
      </c>
      <c r="O24" t="s">
        <v>596</v>
      </c>
      <c r="P24" t="s">
        <v>682</v>
      </c>
      <c r="Q24" t="s">
        <v>755</v>
      </c>
      <c r="S24" s="23" t="s">
        <v>84</v>
      </c>
      <c r="T24" s="24" t="s">
        <v>115</v>
      </c>
      <c r="U24" t="str">
        <f t="shared" si="0"/>
        <v>東灘_田中町</v>
      </c>
      <c r="V24" t="s">
        <v>876</v>
      </c>
    </row>
    <row r="25" spans="1:22">
      <c r="A25" s="4"/>
      <c r="I25" t="s">
        <v>116</v>
      </c>
      <c r="J25" t="s">
        <v>165</v>
      </c>
      <c r="K25" t="s">
        <v>261</v>
      </c>
      <c r="L25" t="s">
        <v>339</v>
      </c>
      <c r="M25" t="s">
        <v>442</v>
      </c>
      <c r="N25" t="s">
        <v>507</v>
      </c>
      <c r="O25" t="s">
        <v>597</v>
      </c>
      <c r="P25" t="s">
        <v>683</v>
      </c>
      <c r="Q25" t="s">
        <v>756</v>
      </c>
      <c r="S25" s="23" t="s">
        <v>84</v>
      </c>
      <c r="T25" s="24" t="s">
        <v>116</v>
      </c>
      <c r="U25" t="str">
        <f t="shared" si="0"/>
        <v>東灘_西岡本</v>
      </c>
      <c r="V25" t="s">
        <v>876</v>
      </c>
    </row>
    <row r="26" spans="1:22">
      <c r="A26" s="4"/>
      <c r="I26" t="s">
        <v>117</v>
      </c>
      <c r="J26" t="s">
        <v>166</v>
      </c>
      <c r="K26" t="s">
        <v>262</v>
      </c>
      <c r="L26" t="s">
        <v>340</v>
      </c>
      <c r="M26" t="s">
        <v>443</v>
      </c>
      <c r="N26" t="s">
        <v>508</v>
      </c>
      <c r="O26" t="s">
        <v>598</v>
      </c>
      <c r="P26" t="s">
        <v>684</v>
      </c>
      <c r="Q26" t="s">
        <v>757</v>
      </c>
      <c r="S26" s="23" t="s">
        <v>84</v>
      </c>
      <c r="T26" s="24" t="s">
        <v>117</v>
      </c>
      <c r="U26" t="str">
        <f t="shared" si="0"/>
        <v>東灘_深江北町</v>
      </c>
      <c r="V26" t="s">
        <v>876</v>
      </c>
    </row>
    <row r="27" spans="1:22">
      <c r="A27" s="4"/>
      <c r="I27" t="s">
        <v>118</v>
      </c>
      <c r="J27" t="s">
        <v>167</v>
      </c>
      <c r="K27" t="s">
        <v>263</v>
      </c>
      <c r="L27" t="s">
        <v>341</v>
      </c>
      <c r="M27" t="s">
        <v>444</v>
      </c>
      <c r="N27" t="s">
        <v>509</v>
      </c>
      <c r="O27" t="s">
        <v>599</v>
      </c>
      <c r="P27" t="s">
        <v>685</v>
      </c>
      <c r="Q27" t="s">
        <v>758</v>
      </c>
      <c r="S27" s="23" t="s">
        <v>84</v>
      </c>
      <c r="T27" s="24" t="s">
        <v>118</v>
      </c>
      <c r="U27" t="str">
        <f t="shared" si="0"/>
        <v>東灘_深江浜町</v>
      </c>
      <c r="V27" t="s">
        <v>876</v>
      </c>
    </row>
    <row r="28" spans="1:22">
      <c r="A28" s="4"/>
      <c r="I28" t="s">
        <v>119</v>
      </c>
      <c r="J28" t="s">
        <v>168</v>
      </c>
      <c r="K28" t="s">
        <v>264</v>
      </c>
      <c r="L28" t="s">
        <v>342</v>
      </c>
      <c r="M28" t="s">
        <v>445</v>
      </c>
      <c r="N28" t="s">
        <v>510</v>
      </c>
      <c r="O28" t="s">
        <v>600</v>
      </c>
      <c r="P28" t="s">
        <v>686</v>
      </c>
      <c r="Q28" t="s">
        <v>759</v>
      </c>
      <c r="S28" s="23" t="s">
        <v>84</v>
      </c>
      <c r="T28" s="24" t="s">
        <v>119</v>
      </c>
      <c r="U28" t="str">
        <f t="shared" si="0"/>
        <v>東灘_深江本町</v>
      </c>
      <c r="V28" t="s">
        <v>876</v>
      </c>
    </row>
    <row r="29" spans="1:22">
      <c r="A29" s="4"/>
      <c r="I29" t="s">
        <v>120</v>
      </c>
      <c r="J29" t="s">
        <v>169</v>
      </c>
      <c r="K29" t="s">
        <v>265</v>
      </c>
      <c r="L29" t="s">
        <v>343</v>
      </c>
      <c r="M29" t="s">
        <v>446</v>
      </c>
      <c r="N29" t="s">
        <v>511</v>
      </c>
      <c r="O29" t="s">
        <v>601</v>
      </c>
      <c r="P29" t="s">
        <v>687</v>
      </c>
      <c r="Q29" t="s">
        <v>760</v>
      </c>
      <c r="S29" s="23" t="s">
        <v>84</v>
      </c>
      <c r="T29" s="24" t="s">
        <v>120</v>
      </c>
      <c r="U29" t="str">
        <f t="shared" si="0"/>
        <v>東灘_深江南町</v>
      </c>
      <c r="V29" t="s">
        <v>876</v>
      </c>
    </row>
    <row r="30" spans="1:22">
      <c r="A30" s="4"/>
      <c r="I30" t="s">
        <v>122</v>
      </c>
      <c r="J30" t="s">
        <v>170</v>
      </c>
      <c r="K30" t="s">
        <v>266</v>
      </c>
      <c r="L30" t="s">
        <v>344</v>
      </c>
      <c r="M30" t="s">
        <v>447</v>
      </c>
      <c r="N30" t="s">
        <v>512</v>
      </c>
      <c r="O30" t="s">
        <v>602</v>
      </c>
      <c r="P30" t="s">
        <v>688</v>
      </c>
      <c r="Q30" t="s">
        <v>761</v>
      </c>
      <c r="S30" s="23" t="s">
        <v>84</v>
      </c>
      <c r="T30" s="24" t="s">
        <v>122</v>
      </c>
      <c r="U30" t="str">
        <f t="shared" si="0"/>
        <v>東灘_本庄町</v>
      </c>
      <c r="V30" t="s">
        <v>876</v>
      </c>
    </row>
    <row r="31" spans="1:22">
      <c r="A31" s="4"/>
      <c r="I31" t="s">
        <v>123</v>
      </c>
      <c r="J31" t="s">
        <v>171</v>
      </c>
      <c r="K31" t="s">
        <v>267</v>
      </c>
      <c r="L31" t="s">
        <v>345</v>
      </c>
      <c r="M31" t="s">
        <v>448</v>
      </c>
      <c r="N31" t="s">
        <v>513</v>
      </c>
      <c r="O31" t="s">
        <v>603</v>
      </c>
      <c r="P31" t="s">
        <v>689</v>
      </c>
      <c r="Q31" t="s">
        <v>762</v>
      </c>
      <c r="S31" s="23" t="s">
        <v>84</v>
      </c>
      <c r="T31" s="24" t="s">
        <v>123</v>
      </c>
      <c r="U31" t="str">
        <f t="shared" si="0"/>
        <v>東灘_御影</v>
      </c>
      <c r="V31" t="s">
        <v>876</v>
      </c>
    </row>
    <row r="32" spans="1:22">
      <c r="A32" s="4"/>
      <c r="I32" t="s">
        <v>124</v>
      </c>
      <c r="J32" t="s">
        <v>172</v>
      </c>
      <c r="K32" t="s">
        <v>268</v>
      </c>
      <c r="L32" t="s">
        <v>346</v>
      </c>
      <c r="M32" t="s">
        <v>449</v>
      </c>
      <c r="N32" t="s">
        <v>514</v>
      </c>
      <c r="O32" t="s">
        <v>604</v>
      </c>
      <c r="P32" t="s">
        <v>690</v>
      </c>
      <c r="Q32" t="s">
        <v>763</v>
      </c>
      <c r="S32" s="23" t="s">
        <v>84</v>
      </c>
      <c r="T32" s="24" t="s">
        <v>124</v>
      </c>
      <c r="U32" t="str">
        <f t="shared" si="0"/>
        <v>東灘_御影石町</v>
      </c>
      <c r="V32" t="s">
        <v>876</v>
      </c>
    </row>
    <row r="33" spans="1:22">
      <c r="A33" s="4"/>
      <c r="I33" t="s">
        <v>125</v>
      </c>
      <c r="J33" t="s">
        <v>173</v>
      </c>
      <c r="K33" t="s">
        <v>269</v>
      </c>
      <c r="L33" t="s">
        <v>347</v>
      </c>
      <c r="M33" t="s">
        <v>450</v>
      </c>
      <c r="N33" t="s">
        <v>515</v>
      </c>
      <c r="O33" t="s">
        <v>605</v>
      </c>
      <c r="P33" t="s">
        <v>691</v>
      </c>
      <c r="Q33" t="s">
        <v>764</v>
      </c>
      <c r="S33" s="23" t="s">
        <v>84</v>
      </c>
      <c r="T33" s="24" t="s">
        <v>125</v>
      </c>
      <c r="U33" t="str">
        <f t="shared" si="0"/>
        <v>東灘_御影郡家</v>
      </c>
      <c r="V33" t="s">
        <v>876</v>
      </c>
    </row>
    <row r="34" spans="1:22">
      <c r="I34" t="s">
        <v>126</v>
      </c>
      <c r="J34" t="s">
        <v>174</v>
      </c>
      <c r="K34" t="s">
        <v>270</v>
      </c>
      <c r="L34" t="s">
        <v>349</v>
      </c>
      <c r="M34" t="s">
        <v>451</v>
      </c>
      <c r="N34" t="s">
        <v>516</v>
      </c>
      <c r="O34" t="s">
        <v>606</v>
      </c>
      <c r="P34" t="s">
        <v>692</v>
      </c>
      <c r="Q34" t="s">
        <v>765</v>
      </c>
      <c r="S34" s="23" t="s">
        <v>84</v>
      </c>
      <c r="T34" s="24" t="s">
        <v>126</v>
      </c>
      <c r="U34" t="str">
        <f t="shared" si="0"/>
        <v>東灘_御影塚町</v>
      </c>
      <c r="V34" t="s">
        <v>876</v>
      </c>
    </row>
    <row r="35" spans="1:22">
      <c r="I35" t="s">
        <v>127</v>
      </c>
      <c r="J35" t="s">
        <v>175</v>
      </c>
      <c r="K35" t="s">
        <v>271</v>
      </c>
      <c r="L35" t="s">
        <v>350</v>
      </c>
      <c r="M35" t="s">
        <v>452</v>
      </c>
      <c r="N35" t="s">
        <v>517</v>
      </c>
      <c r="O35" t="s">
        <v>607</v>
      </c>
      <c r="P35" t="s">
        <v>693</v>
      </c>
      <c r="Q35" t="s">
        <v>766</v>
      </c>
      <c r="S35" s="23" t="s">
        <v>84</v>
      </c>
      <c r="T35" s="24" t="s">
        <v>127</v>
      </c>
      <c r="U35" t="str">
        <f t="shared" si="0"/>
        <v>東灘_御影中町</v>
      </c>
      <c r="V35" t="s">
        <v>876</v>
      </c>
    </row>
    <row r="36" spans="1:22">
      <c r="I36" t="s">
        <v>128</v>
      </c>
      <c r="J36" t="s">
        <v>176</v>
      </c>
      <c r="K36" t="s">
        <v>272</v>
      </c>
      <c r="L36" t="s">
        <v>351</v>
      </c>
      <c r="M36" t="s">
        <v>453</v>
      </c>
      <c r="N36" t="s">
        <v>518</v>
      </c>
      <c r="O36" t="s">
        <v>608</v>
      </c>
      <c r="P36" t="s">
        <v>694</v>
      </c>
      <c r="Q36" t="s">
        <v>767</v>
      </c>
      <c r="S36" s="23" t="s">
        <v>84</v>
      </c>
      <c r="T36" s="24" t="s">
        <v>128</v>
      </c>
      <c r="U36" t="str">
        <f t="shared" si="0"/>
        <v>東灘_御影浜町</v>
      </c>
      <c r="V36" t="s">
        <v>876</v>
      </c>
    </row>
    <row r="37" spans="1:22">
      <c r="I37" t="s">
        <v>129</v>
      </c>
      <c r="J37" t="s">
        <v>193</v>
      </c>
      <c r="K37" t="s">
        <v>273</v>
      </c>
      <c r="L37" t="s">
        <v>352</v>
      </c>
      <c r="M37" t="s">
        <v>454</v>
      </c>
      <c r="N37" t="s">
        <v>519</v>
      </c>
      <c r="O37" t="s">
        <v>609</v>
      </c>
      <c r="P37" t="s">
        <v>695</v>
      </c>
      <c r="Q37" t="s">
        <v>768</v>
      </c>
      <c r="S37" s="23" t="s">
        <v>84</v>
      </c>
      <c r="T37" s="24" t="s">
        <v>129</v>
      </c>
      <c r="U37" t="str">
        <f t="shared" si="0"/>
        <v>東灘_御影本町</v>
      </c>
      <c r="V37" t="s">
        <v>876</v>
      </c>
    </row>
    <row r="38" spans="1:22">
      <c r="I38" t="s">
        <v>130</v>
      </c>
      <c r="J38" t="s">
        <v>177</v>
      </c>
      <c r="K38" t="s">
        <v>274</v>
      </c>
      <c r="L38" t="s">
        <v>353</v>
      </c>
      <c r="M38" t="s">
        <v>455</v>
      </c>
      <c r="N38" t="s">
        <v>520</v>
      </c>
      <c r="O38" t="s">
        <v>610</v>
      </c>
      <c r="P38" t="s">
        <v>696</v>
      </c>
      <c r="Q38" t="s">
        <v>769</v>
      </c>
      <c r="S38" s="23" t="s">
        <v>84</v>
      </c>
      <c r="T38" s="24" t="s">
        <v>130</v>
      </c>
      <c r="U38" t="str">
        <f t="shared" si="0"/>
        <v>東灘_御影山手</v>
      </c>
      <c r="V38" t="s">
        <v>876</v>
      </c>
    </row>
    <row r="39" spans="1:22">
      <c r="I39" t="s">
        <v>131</v>
      </c>
      <c r="J39" t="s">
        <v>178</v>
      </c>
      <c r="K39" t="s">
        <v>275</v>
      </c>
      <c r="L39" t="s">
        <v>354</v>
      </c>
      <c r="M39" t="s">
        <v>456</v>
      </c>
      <c r="N39" t="s">
        <v>521</v>
      </c>
      <c r="O39" t="s">
        <v>611</v>
      </c>
      <c r="P39" t="s">
        <v>697</v>
      </c>
      <c r="Q39" t="s">
        <v>770</v>
      </c>
      <c r="S39" s="23" t="s">
        <v>84</v>
      </c>
      <c r="T39" s="24" t="s">
        <v>131</v>
      </c>
      <c r="U39" t="str">
        <f t="shared" si="0"/>
        <v>東灘_本山北町</v>
      </c>
      <c r="V39" t="s">
        <v>876</v>
      </c>
    </row>
    <row r="40" spans="1:22">
      <c r="I40" t="s">
        <v>132</v>
      </c>
      <c r="J40" t="s">
        <v>179</v>
      </c>
      <c r="K40" t="s">
        <v>276</v>
      </c>
      <c r="L40" t="s">
        <v>355</v>
      </c>
      <c r="M40" t="s">
        <v>457</v>
      </c>
      <c r="N40" t="s">
        <v>522</v>
      </c>
      <c r="O40" t="s">
        <v>612</v>
      </c>
      <c r="P40" t="s">
        <v>698</v>
      </c>
      <c r="Q40" t="s">
        <v>771</v>
      </c>
      <c r="S40" s="23" t="s">
        <v>84</v>
      </c>
      <c r="T40" s="24" t="s">
        <v>132</v>
      </c>
      <c r="U40" t="str">
        <f t="shared" si="0"/>
        <v>東灘_本山町岡本</v>
      </c>
      <c r="V40" t="s">
        <v>876</v>
      </c>
    </row>
    <row r="41" spans="1:22">
      <c r="I41" t="s">
        <v>133</v>
      </c>
      <c r="J41" t="s">
        <v>180</v>
      </c>
      <c r="K41" t="s">
        <v>277</v>
      </c>
      <c r="L41" t="s">
        <v>356</v>
      </c>
      <c r="M41" t="s">
        <v>458</v>
      </c>
      <c r="N41" t="s">
        <v>523</v>
      </c>
      <c r="O41" t="s">
        <v>613</v>
      </c>
      <c r="P41" t="s">
        <v>699</v>
      </c>
      <c r="Q41" t="s">
        <v>772</v>
      </c>
      <c r="S41" s="23" t="s">
        <v>84</v>
      </c>
      <c r="T41" s="24" t="s">
        <v>133</v>
      </c>
      <c r="U41" t="str">
        <f t="shared" si="0"/>
        <v>東灘_本山町北畑</v>
      </c>
      <c r="V41" t="s">
        <v>876</v>
      </c>
    </row>
    <row r="42" spans="1:22">
      <c r="I42" t="s">
        <v>134</v>
      </c>
      <c r="J42" t="s">
        <v>181</v>
      </c>
      <c r="K42" t="s">
        <v>278</v>
      </c>
      <c r="L42" t="s">
        <v>357</v>
      </c>
      <c r="M42" t="s">
        <v>459</v>
      </c>
      <c r="N42" t="s">
        <v>524</v>
      </c>
      <c r="O42" t="s">
        <v>614</v>
      </c>
      <c r="P42" t="s">
        <v>700</v>
      </c>
      <c r="Q42" t="s">
        <v>773</v>
      </c>
      <c r="S42" s="23" t="s">
        <v>84</v>
      </c>
      <c r="T42" s="24" t="s">
        <v>134</v>
      </c>
      <c r="U42" t="str">
        <f t="shared" si="0"/>
        <v>東灘_本山町田中</v>
      </c>
      <c r="V42" t="s">
        <v>876</v>
      </c>
    </row>
    <row r="43" spans="1:22">
      <c r="I43" t="s">
        <v>135</v>
      </c>
      <c r="J43" t="s">
        <v>182</v>
      </c>
      <c r="K43" t="s">
        <v>279</v>
      </c>
      <c r="L43" t="s">
        <v>358</v>
      </c>
      <c r="M43" t="s">
        <v>460</v>
      </c>
      <c r="N43" t="s">
        <v>525</v>
      </c>
      <c r="O43" t="s">
        <v>615</v>
      </c>
      <c r="P43" t="s">
        <v>701</v>
      </c>
      <c r="Q43" t="s">
        <v>774</v>
      </c>
      <c r="S43" s="23" t="s">
        <v>84</v>
      </c>
      <c r="T43" s="24" t="s">
        <v>135</v>
      </c>
      <c r="U43" t="str">
        <f t="shared" si="0"/>
        <v>東灘_本山町田辺</v>
      </c>
      <c r="V43" t="s">
        <v>876</v>
      </c>
    </row>
    <row r="44" spans="1:22">
      <c r="I44" t="s">
        <v>136</v>
      </c>
      <c r="J44" t="s">
        <v>183</v>
      </c>
      <c r="K44" t="s">
        <v>280</v>
      </c>
      <c r="L44" t="s">
        <v>359</v>
      </c>
      <c r="M44" t="s">
        <v>478</v>
      </c>
      <c r="N44" t="s">
        <v>526</v>
      </c>
      <c r="O44" t="s">
        <v>616</v>
      </c>
      <c r="P44" t="s">
        <v>702</v>
      </c>
      <c r="Q44" t="s">
        <v>775</v>
      </c>
      <c r="S44" s="23" t="s">
        <v>84</v>
      </c>
      <c r="T44" s="24" t="s">
        <v>136</v>
      </c>
      <c r="U44" t="str">
        <f t="shared" si="0"/>
        <v>東灘_本山町中野</v>
      </c>
      <c r="V44" t="s">
        <v>876</v>
      </c>
    </row>
    <row r="45" spans="1:22">
      <c r="I45" t="s">
        <v>137</v>
      </c>
      <c r="J45" t="s">
        <v>184</v>
      </c>
      <c r="K45" t="s">
        <v>281</v>
      </c>
      <c r="L45" t="s">
        <v>360</v>
      </c>
      <c r="M45" t="s">
        <v>461</v>
      </c>
      <c r="N45" t="s">
        <v>527</v>
      </c>
      <c r="O45" t="s">
        <v>617</v>
      </c>
      <c r="P45" t="s">
        <v>703</v>
      </c>
      <c r="Q45" t="s">
        <v>776</v>
      </c>
      <c r="S45" s="23" t="s">
        <v>84</v>
      </c>
      <c r="T45" s="24" t="s">
        <v>137</v>
      </c>
      <c r="U45" t="str">
        <f t="shared" si="0"/>
        <v>東灘_本山町野寄</v>
      </c>
      <c r="V45" t="s">
        <v>876</v>
      </c>
    </row>
    <row r="46" spans="1:22">
      <c r="I46" t="s">
        <v>138</v>
      </c>
      <c r="J46" t="s">
        <v>185</v>
      </c>
      <c r="K46" t="s">
        <v>282</v>
      </c>
      <c r="L46" t="s">
        <v>361</v>
      </c>
      <c r="M46" t="s">
        <v>479</v>
      </c>
      <c r="N46" t="s">
        <v>528</v>
      </c>
      <c r="O46" t="s">
        <v>618</v>
      </c>
      <c r="P46" t="s">
        <v>704</v>
      </c>
      <c r="Q46" t="s">
        <v>777</v>
      </c>
      <c r="S46" s="23" t="s">
        <v>84</v>
      </c>
      <c r="T46" s="24" t="s">
        <v>138</v>
      </c>
      <c r="U46" t="str">
        <f t="shared" si="0"/>
        <v>東灘_本山町森</v>
      </c>
      <c r="V46" t="s">
        <v>876</v>
      </c>
    </row>
    <row r="47" spans="1:22">
      <c r="I47" t="s">
        <v>139</v>
      </c>
      <c r="J47" t="s">
        <v>186</v>
      </c>
      <c r="K47" t="s">
        <v>283</v>
      </c>
      <c r="L47" t="s">
        <v>372</v>
      </c>
      <c r="M47" t="s">
        <v>480</v>
      </c>
      <c r="N47" t="s">
        <v>529</v>
      </c>
      <c r="O47" t="s">
        <v>619</v>
      </c>
      <c r="P47" t="s">
        <v>709</v>
      </c>
      <c r="Q47" t="s">
        <v>778</v>
      </c>
      <c r="S47" s="23" t="s">
        <v>84</v>
      </c>
      <c r="T47" s="24" t="s">
        <v>139</v>
      </c>
      <c r="U47" t="str">
        <f t="shared" si="0"/>
        <v>東灘_本山中町</v>
      </c>
      <c r="V47" t="s">
        <v>876</v>
      </c>
    </row>
    <row r="48" spans="1:22">
      <c r="I48" t="s">
        <v>140</v>
      </c>
      <c r="J48" t="s">
        <v>187</v>
      </c>
      <c r="K48" t="s">
        <v>284</v>
      </c>
      <c r="L48" t="s">
        <v>362</v>
      </c>
      <c r="M48" t="s">
        <v>462</v>
      </c>
      <c r="N48" t="s">
        <v>530</v>
      </c>
      <c r="O48" t="s">
        <v>620</v>
      </c>
      <c r="P48" t="s">
        <v>705</v>
      </c>
      <c r="Q48" t="s">
        <v>779</v>
      </c>
      <c r="S48" s="23" t="s">
        <v>84</v>
      </c>
      <c r="T48" s="24" t="s">
        <v>140</v>
      </c>
      <c r="U48" t="str">
        <f t="shared" si="0"/>
        <v>東灘_森北町</v>
      </c>
      <c r="V48" t="s">
        <v>876</v>
      </c>
    </row>
    <row r="49" spans="9:22">
      <c r="I49" t="s">
        <v>141</v>
      </c>
      <c r="J49" t="s">
        <v>188</v>
      </c>
      <c r="K49" t="s">
        <v>285</v>
      </c>
      <c r="L49" t="s">
        <v>363</v>
      </c>
      <c r="M49" t="s">
        <v>463</v>
      </c>
      <c r="N49" t="s">
        <v>531</v>
      </c>
      <c r="O49" t="s">
        <v>621</v>
      </c>
      <c r="P49" t="s">
        <v>706</v>
      </c>
      <c r="Q49" t="s">
        <v>780</v>
      </c>
      <c r="S49" s="23" t="s">
        <v>84</v>
      </c>
      <c r="T49" s="24" t="s">
        <v>141</v>
      </c>
      <c r="U49" t="str">
        <f t="shared" si="0"/>
        <v>東灘_森南町</v>
      </c>
      <c r="V49" t="s">
        <v>876</v>
      </c>
    </row>
    <row r="50" spans="9:22">
      <c r="J50" t="s">
        <v>189</v>
      </c>
      <c r="K50" t="s">
        <v>286</v>
      </c>
      <c r="L50" t="s">
        <v>364</v>
      </c>
      <c r="M50" t="s">
        <v>481</v>
      </c>
      <c r="N50" t="s">
        <v>479</v>
      </c>
      <c r="O50" t="s">
        <v>622</v>
      </c>
      <c r="P50" t="s">
        <v>707</v>
      </c>
      <c r="Q50" t="s">
        <v>781</v>
      </c>
      <c r="S50" s="29" t="s">
        <v>875</v>
      </c>
      <c r="T50" s="24" t="s">
        <v>142</v>
      </c>
      <c r="U50" t="str">
        <f t="shared" si="0"/>
        <v>灘_青谷町</v>
      </c>
      <c r="V50" t="s">
        <v>877</v>
      </c>
    </row>
    <row r="51" spans="9:22">
      <c r="J51" t="s">
        <v>190</v>
      </c>
      <c r="K51" t="s">
        <v>287</v>
      </c>
      <c r="L51" t="s">
        <v>365</v>
      </c>
      <c r="M51" t="s">
        <v>482</v>
      </c>
      <c r="N51" t="s">
        <v>532</v>
      </c>
      <c r="O51" t="s">
        <v>623</v>
      </c>
      <c r="P51" t="s">
        <v>708</v>
      </c>
      <c r="Q51" t="s">
        <v>782</v>
      </c>
      <c r="S51" s="29" t="s">
        <v>875</v>
      </c>
      <c r="T51" s="24" t="s">
        <v>143</v>
      </c>
      <c r="U51" t="str">
        <f t="shared" si="0"/>
        <v>灘_赤坂通</v>
      </c>
      <c r="V51" t="s">
        <v>877</v>
      </c>
    </row>
    <row r="52" spans="9:22">
      <c r="J52" t="s">
        <v>191</v>
      </c>
      <c r="K52" t="s">
        <v>288</v>
      </c>
      <c r="L52" t="s">
        <v>366</v>
      </c>
      <c r="M52" t="s">
        <v>464</v>
      </c>
      <c r="N52" t="s">
        <v>533</v>
      </c>
      <c r="O52" t="s">
        <v>624</v>
      </c>
      <c r="P52" t="s">
        <v>710</v>
      </c>
      <c r="Q52" t="s">
        <v>783</v>
      </c>
      <c r="S52" s="29" t="s">
        <v>875</v>
      </c>
      <c r="T52" s="24" t="s">
        <v>144</v>
      </c>
      <c r="U52" t="str">
        <f t="shared" si="0"/>
        <v>灘_赤松町</v>
      </c>
      <c r="V52" t="s">
        <v>877</v>
      </c>
    </row>
    <row r="53" spans="9:22">
      <c r="J53" t="s">
        <v>192</v>
      </c>
      <c r="K53" t="s">
        <v>300</v>
      </c>
      <c r="L53" t="s">
        <v>367</v>
      </c>
      <c r="M53" t="s">
        <v>465</v>
      </c>
      <c r="N53" t="s">
        <v>534</v>
      </c>
      <c r="O53" t="s">
        <v>625</v>
      </c>
      <c r="P53" t="s">
        <v>711</v>
      </c>
      <c r="Q53" t="s">
        <v>784</v>
      </c>
      <c r="S53" s="29" t="s">
        <v>875</v>
      </c>
      <c r="T53" s="24" t="s">
        <v>145</v>
      </c>
      <c r="U53" t="str">
        <f t="shared" si="0"/>
        <v>灘_天城通</v>
      </c>
      <c r="V53" t="s">
        <v>877</v>
      </c>
    </row>
    <row r="54" spans="9:22">
      <c r="J54" t="s">
        <v>194</v>
      </c>
      <c r="K54" t="s">
        <v>289</v>
      </c>
      <c r="L54" t="s">
        <v>368</v>
      </c>
      <c r="M54" t="s">
        <v>466</v>
      </c>
      <c r="N54" t="s">
        <v>535</v>
      </c>
      <c r="O54" t="s">
        <v>626</v>
      </c>
      <c r="P54" t="s">
        <v>712</v>
      </c>
      <c r="Q54" t="s">
        <v>785</v>
      </c>
      <c r="S54" s="29" t="s">
        <v>875</v>
      </c>
      <c r="T54" s="24" t="s">
        <v>146</v>
      </c>
      <c r="U54" t="str">
        <f t="shared" si="0"/>
        <v>灘_泉通</v>
      </c>
      <c r="V54" t="s">
        <v>877</v>
      </c>
    </row>
    <row r="55" spans="9:22">
      <c r="J55" t="s">
        <v>195</v>
      </c>
      <c r="K55" t="s">
        <v>290</v>
      </c>
      <c r="L55" t="s">
        <v>369</v>
      </c>
      <c r="M55" t="s">
        <v>467</v>
      </c>
      <c r="N55" t="s">
        <v>536</v>
      </c>
      <c r="O55" t="s">
        <v>627</v>
      </c>
      <c r="P55" t="s">
        <v>713</v>
      </c>
      <c r="Q55" t="s">
        <v>786</v>
      </c>
      <c r="S55" s="29" t="s">
        <v>875</v>
      </c>
      <c r="T55" s="24" t="s">
        <v>147</v>
      </c>
      <c r="U55" t="str">
        <f t="shared" si="0"/>
        <v>灘_一王山町</v>
      </c>
      <c r="V55" t="s">
        <v>877</v>
      </c>
    </row>
    <row r="56" spans="9:22">
      <c r="J56" t="s">
        <v>196</v>
      </c>
      <c r="K56" t="s">
        <v>291</v>
      </c>
      <c r="L56" t="s">
        <v>370</v>
      </c>
      <c r="M56" t="s">
        <v>468</v>
      </c>
      <c r="N56" t="s">
        <v>537</v>
      </c>
      <c r="O56" t="s">
        <v>628</v>
      </c>
      <c r="P56" t="s">
        <v>714</v>
      </c>
      <c r="Q56" t="s">
        <v>787</v>
      </c>
      <c r="S56" s="29" t="s">
        <v>875</v>
      </c>
      <c r="T56" s="24" t="s">
        <v>148</v>
      </c>
      <c r="U56" t="str">
        <f t="shared" si="0"/>
        <v>灘_岩屋</v>
      </c>
      <c r="V56" t="s">
        <v>877</v>
      </c>
    </row>
    <row r="57" spans="9:22">
      <c r="J57" t="s">
        <v>197</v>
      </c>
      <c r="K57" t="s">
        <v>292</v>
      </c>
      <c r="L57" t="s">
        <v>371</v>
      </c>
      <c r="M57" t="s">
        <v>469</v>
      </c>
      <c r="N57" t="s">
        <v>538</v>
      </c>
      <c r="O57" t="s">
        <v>629</v>
      </c>
      <c r="P57" t="s">
        <v>715</v>
      </c>
      <c r="Q57" t="s">
        <v>788</v>
      </c>
      <c r="S57" s="29" t="s">
        <v>875</v>
      </c>
      <c r="T57" s="24" t="s">
        <v>149</v>
      </c>
      <c r="U57" t="str">
        <f t="shared" si="0"/>
        <v>灘_岩屋北町</v>
      </c>
      <c r="V57" t="s">
        <v>877</v>
      </c>
    </row>
    <row r="58" spans="9:22">
      <c r="J58" t="s">
        <v>198</v>
      </c>
      <c r="K58" t="s">
        <v>293</v>
      </c>
      <c r="L58" t="s">
        <v>373</v>
      </c>
      <c r="M58" t="s">
        <v>470</v>
      </c>
      <c r="N58" t="s">
        <v>539</v>
      </c>
      <c r="O58" t="s">
        <v>630</v>
      </c>
      <c r="P58" t="s">
        <v>716</v>
      </c>
      <c r="Q58" t="s">
        <v>789</v>
      </c>
      <c r="S58" s="29" t="s">
        <v>875</v>
      </c>
      <c r="T58" s="24" t="s">
        <v>150</v>
      </c>
      <c r="U58" t="str">
        <f t="shared" si="0"/>
        <v>灘_岩屋中町</v>
      </c>
      <c r="V58" t="s">
        <v>877</v>
      </c>
    </row>
    <row r="59" spans="9:22">
      <c r="J59" t="s">
        <v>199</v>
      </c>
      <c r="K59" t="s">
        <v>294</v>
      </c>
      <c r="L59" t="s">
        <v>374</v>
      </c>
      <c r="M59" t="s">
        <v>471</v>
      </c>
      <c r="N59" t="s">
        <v>540</v>
      </c>
      <c r="O59" t="s">
        <v>631</v>
      </c>
      <c r="P59" t="s">
        <v>717</v>
      </c>
      <c r="Q59" t="s">
        <v>790</v>
      </c>
      <c r="S59" s="29" t="s">
        <v>875</v>
      </c>
      <c r="T59" s="24" t="s">
        <v>151</v>
      </c>
      <c r="U59" t="str">
        <f t="shared" si="0"/>
        <v>灘_岩屋南町</v>
      </c>
      <c r="V59" t="s">
        <v>877</v>
      </c>
    </row>
    <row r="60" spans="9:22">
      <c r="J60" t="s">
        <v>200</v>
      </c>
      <c r="K60" t="s">
        <v>295</v>
      </c>
      <c r="L60" t="s">
        <v>375</v>
      </c>
      <c r="M60" t="s">
        <v>472</v>
      </c>
      <c r="N60" t="s">
        <v>541</v>
      </c>
      <c r="O60" t="s">
        <v>632</v>
      </c>
      <c r="P60" t="s">
        <v>718</v>
      </c>
      <c r="Q60" t="s">
        <v>791</v>
      </c>
      <c r="S60" s="29" t="s">
        <v>875</v>
      </c>
      <c r="T60" s="24" t="s">
        <v>152</v>
      </c>
      <c r="U60" t="str">
        <f t="shared" si="0"/>
        <v>灘_上野</v>
      </c>
      <c r="V60" t="s">
        <v>877</v>
      </c>
    </row>
    <row r="61" spans="9:22">
      <c r="J61" t="s">
        <v>201</v>
      </c>
      <c r="K61" t="s">
        <v>296</v>
      </c>
      <c r="L61" t="s">
        <v>376</v>
      </c>
      <c r="M61" t="s">
        <v>473</v>
      </c>
      <c r="N61" t="s">
        <v>542</v>
      </c>
      <c r="O61" t="s">
        <v>639</v>
      </c>
      <c r="P61" t="s">
        <v>719</v>
      </c>
      <c r="Q61" t="s">
        <v>792</v>
      </c>
      <c r="S61" s="29" t="s">
        <v>875</v>
      </c>
      <c r="T61" s="24" t="s">
        <v>153</v>
      </c>
      <c r="U61" t="str">
        <f t="shared" si="0"/>
        <v>灘_上野通</v>
      </c>
      <c r="V61" t="s">
        <v>877</v>
      </c>
    </row>
    <row r="62" spans="9:22">
      <c r="J62" t="s">
        <v>202</v>
      </c>
      <c r="K62" t="s">
        <v>297</v>
      </c>
      <c r="L62" t="s">
        <v>377</v>
      </c>
      <c r="M62" t="s">
        <v>474</v>
      </c>
      <c r="N62" t="s">
        <v>543</v>
      </c>
      <c r="O62" t="s">
        <v>633</v>
      </c>
      <c r="P62" t="s">
        <v>720</v>
      </c>
      <c r="Q62" t="s">
        <v>793</v>
      </c>
      <c r="S62" s="29" t="s">
        <v>875</v>
      </c>
      <c r="T62" s="24" t="s">
        <v>154</v>
      </c>
      <c r="U62" t="str">
        <f t="shared" si="0"/>
        <v>灘_烏帽子町</v>
      </c>
      <c r="V62" t="s">
        <v>877</v>
      </c>
    </row>
    <row r="63" spans="9:22">
      <c r="J63" t="s">
        <v>203</v>
      </c>
      <c r="K63" t="s">
        <v>298</v>
      </c>
      <c r="L63" t="s">
        <v>378</v>
      </c>
      <c r="M63" t="s">
        <v>483</v>
      </c>
      <c r="N63" t="s">
        <v>544</v>
      </c>
      <c r="O63" t="s">
        <v>634</v>
      </c>
      <c r="P63" t="s">
        <v>721</v>
      </c>
      <c r="Q63" t="s">
        <v>794</v>
      </c>
      <c r="S63" s="29" t="s">
        <v>875</v>
      </c>
      <c r="T63" s="24" t="s">
        <v>155</v>
      </c>
      <c r="U63" t="str">
        <f t="shared" si="0"/>
        <v>灘_王子町</v>
      </c>
      <c r="V63" t="s">
        <v>877</v>
      </c>
    </row>
    <row r="64" spans="9:22">
      <c r="J64" t="s">
        <v>204</v>
      </c>
      <c r="K64" t="s">
        <v>299</v>
      </c>
      <c r="L64" t="s">
        <v>379</v>
      </c>
      <c r="M64" t="s">
        <v>475</v>
      </c>
      <c r="N64" t="s">
        <v>545</v>
      </c>
      <c r="O64" t="s">
        <v>295</v>
      </c>
      <c r="P64" t="s">
        <v>722</v>
      </c>
      <c r="Q64" t="s">
        <v>795</v>
      </c>
      <c r="S64" s="29" t="s">
        <v>875</v>
      </c>
      <c r="T64" s="24" t="s">
        <v>156</v>
      </c>
      <c r="U64" t="str">
        <f t="shared" si="0"/>
        <v>灘_大石</v>
      </c>
      <c r="V64" t="s">
        <v>877</v>
      </c>
    </row>
    <row r="65" spans="10:22">
      <c r="J65" t="s">
        <v>205</v>
      </c>
      <c r="K65" t="s">
        <v>301</v>
      </c>
      <c r="L65" t="s">
        <v>380</v>
      </c>
      <c r="M65" t="s">
        <v>476</v>
      </c>
      <c r="N65" t="s">
        <v>546</v>
      </c>
      <c r="O65" t="s">
        <v>635</v>
      </c>
      <c r="P65" t="s">
        <v>723</v>
      </c>
      <c r="Q65" t="s">
        <v>796</v>
      </c>
      <c r="S65" s="29" t="s">
        <v>875</v>
      </c>
      <c r="T65" s="24" t="s">
        <v>157</v>
      </c>
      <c r="U65" t="str">
        <f t="shared" si="0"/>
        <v>灘_大石北町</v>
      </c>
      <c r="V65" t="s">
        <v>877</v>
      </c>
    </row>
    <row r="66" spans="10:22">
      <c r="J66" t="s">
        <v>206</v>
      </c>
      <c r="K66" t="s">
        <v>302</v>
      </c>
      <c r="L66" t="s">
        <v>381</v>
      </c>
      <c r="M66" t="s">
        <v>477</v>
      </c>
      <c r="N66" t="s">
        <v>547</v>
      </c>
      <c r="O66" t="s">
        <v>636</v>
      </c>
      <c r="P66" t="s">
        <v>724</v>
      </c>
      <c r="Q66" t="s">
        <v>797</v>
      </c>
      <c r="S66" s="29" t="s">
        <v>875</v>
      </c>
      <c r="T66" s="24" t="s">
        <v>158</v>
      </c>
      <c r="U66" t="str">
        <f t="shared" si="0"/>
        <v>灘_大石東町</v>
      </c>
      <c r="V66" t="s">
        <v>877</v>
      </c>
    </row>
    <row r="67" spans="10:22">
      <c r="J67" t="s">
        <v>207</v>
      </c>
      <c r="K67" t="s">
        <v>303</v>
      </c>
      <c r="L67" t="s">
        <v>382</v>
      </c>
      <c r="M67" t="s">
        <v>233</v>
      </c>
      <c r="N67" t="s">
        <v>548</v>
      </c>
      <c r="O67" t="s">
        <v>637</v>
      </c>
      <c r="P67" t="s">
        <v>725</v>
      </c>
      <c r="Q67" t="s">
        <v>798</v>
      </c>
      <c r="S67" s="29" t="s">
        <v>875</v>
      </c>
      <c r="T67" s="24" t="s">
        <v>159</v>
      </c>
      <c r="U67" t="str">
        <f t="shared" ref="U67:U130" si="1">S67&amp;"_"&amp;T67</f>
        <v>灘_大石南町</v>
      </c>
      <c r="V67" t="s">
        <v>877</v>
      </c>
    </row>
    <row r="68" spans="10:22">
      <c r="J68" t="s">
        <v>208</v>
      </c>
      <c r="K68" t="s">
        <v>304</v>
      </c>
      <c r="L68" t="s">
        <v>383</v>
      </c>
      <c r="N68" t="s">
        <v>549</v>
      </c>
      <c r="O68" t="s">
        <v>638</v>
      </c>
      <c r="P68" t="s">
        <v>726</v>
      </c>
      <c r="Q68" t="s">
        <v>799</v>
      </c>
      <c r="S68" s="29" t="s">
        <v>875</v>
      </c>
      <c r="T68" s="24" t="s">
        <v>160</v>
      </c>
      <c r="U68" t="str">
        <f t="shared" si="1"/>
        <v>灘_大内通</v>
      </c>
      <c r="V68" t="s">
        <v>877</v>
      </c>
    </row>
    <row r="69" spans="10:22">
      <c r="J69" t="s">
        <v>209</v>
      </c>
      <c r="K69" t="s">
        <v>305</v>
      </c>
      <c r="L69" t="s">
        <v>384</v>
      </c>
      <c r="N69" t="s">
        <v>550</v>
      </c>
      <c r="O69" t="s">
        <v>640</v>
      </c>
      <c r="P69" t="s">
        <v>727</v>
      </c>
      <c r="Q69" t="s">
        <v>800</v>
      </c>
      <c r="S69" s="29" t="s">
        <v>875</v>
      </c>
      <c r="T69" s="24" t="s">
        <v>161</v>
      </c>
      <c r="U69" t="str">
        <f t="shared" si="1"/>
        <v>灘_大月台</v>
      </c>
      <c r="V69" t="s">
        <v>877</v>
      </c>
    </row>
    <row r="70" spans="10:22">
      <c r="J70" t="s">
        <v>210</v>
      </c>
      <c r="K70" t="s">
        <v>306</v>
      </c>
      <c r="L70" t="s">
        <v>385</v>
      </c>
      <c r="N70" t="s">
        <v>551</v>
      </c>
      <c r="O70" t="s">
        <v>641</v>
      </c>
      <c r="P70" t="s">
        <v>728</v>
      </c>
      <c r="Q70" t="s">
        <v>801</v>
      </c>
      <c r="S70" s="29" t="s">
        <v>875</v>
      </c>
      <c r="T70" s="24" t="s">
        <v>162</v>
      </c>
      <c r="U70" t="str">
        <f t="shared" si="1"/>
        <v>灘_大戸平町</v>
      </c>
      <c r="V70" t="s">
        <v>877</v>
      </c>
    </row>
    <row r="71" spans="10:22">
      <c r="J71" t="s">
        <v>211</v>
      </c>
      <c r="K71" t="s">
        <v>307</v>
      </c>
      <c r="L71" t="s">
        <v>386</v>
      </c>
      <c r="N71" t="s">
        <v>552</v>
      </c>
      <c r="O71" t="s">
        <v>642</v>
      </c>
      <c r="P71" t="s">
        <v>729</v>
      </c>
      <c r="Q71" t="s">
        <v>802</v>
      </c>
      <c r="S71" s="29" t="s">
        <v>875</v>
      </c>
      <c r="T71" s="24" t="s">
        <v>163</v>
      </c>
      <c r="U71" t="str">
        <f t="shared" si="1"/>
        <v>灘_上河原通</v>
      </c>
      <c r="V71" t="s">
        <v>877</v>
      </c>
    </row>
    <row r="72" spans="10:22">
      <c r="J72" t="s">
        <v>212</v>
      </c>
      <c r="K72" t="s">
        <v>308</v>
      </c>
      <c r="L72" t="s">
        <v>387</v>
      </c>
      <c r="N72" t="s">
        <v>553</v>
      </c>
      <c r="O72" t="s">
        <v>643</v>
      </c>
      <c r="P72" t="s">
        <v>730</v>
      </c>
      <c r="Q72" t="s">
        <v>803</v>
      </c>
      <c r="S72" s="29" t="s">
        <v>875</v>
      </c>
      <c r="T72" s="24" t="s">
        <v>164</v>
      </c>
      <c r="U72" t="str">
        <f t="shared" si="1"/>
        <v>灘_神ノ木通</v>
      </c>
      <c r="V72" t="s">
        <v>877</v>
      </c>
    </row>
    <row r="73" spans="10:22">
      <c r="J73" t="s">
        <v>213</v>
      </c>
      <c r="K73" t="s">
        <v>309</v>
      </c>
      <c r="L73" t="s">
        <v>388</v>
      </c>
      <c r="N73" t="s">
        <v>554</v>
      </c>
      <c r="O73" t="s">
        <v>644</v>
      </c>
      <c r="P73" t="s">
        <v>731</v>
      </c>
      <c r="Q73" t="s">
        <v>804</v>
      </c>
      <c r="S73" s="29" t="s">
        <v>875</v>
      </c>
      <c r="T73" s="24" t="s">
        <v>165</v>
      </c>
      <c r="U73" t="str">
        <f t="shared" si="1"/>
        <v>灘_神前町</v>
      </c>
      <c r="V73" t="s">
        <v>877</v>
      </c>
    </row>
    <row r="74" spans="10:22">
      <c r="J74" t="s">
        <v>214</v>
      </c>
      <c r="K74" t="s">
        <v>310</v>
      </c>
      <c r="L74" t="s">
        <v>389</v>
      </c>
      <c r="N74" t="s">
        <v>555</v>
      </c>
      <c r="O74" t="s">
        <v>645</v>
      </c>
      <c r="P74" t="s">
        <v>732</v>
      </c>
      <c r="Q74" t="s">
        <v>805</v>
      </c>
      <c r="S74" s="29" t="s">
        <v>875</v>
      </c>
      <c r="T74" s="24" t="s">
        <v>166</v>
      </c>
      <c r="U74" t="str">
        <f t="shared" si="1"/>
        <v>灘_岸地通</v>
      </c>
      <c r="V74" t="s">
        <v>877</v>
      </c>
    </row>
    <row r="75" spans="10:22">
      <c r="J75" t="s">
        <v>215</v>
      </c>
      <c r="K75" t="s">
        <v>311</v>
      </c>
      <c r="L75" t="s">
        <v>390</v>
      </c>
      <c r="N75" t="s">
        <v>556</v>
      </c>
      <c r="O75" t="s">
        <v>646</v>
      </c>
      <c r="Q75" t="s">
        <v>806</v>
      </c>
      <c r="S75" s="29" t="s">
        <v>875</v>
      </c>
      <c r="T75" s="24" t="s">
        <v>167</v>
      </c>
      <c r="U75" t="str">
        <f t="shared" si="1"/>
        <v>灘_記田町</v>
      </c>
      <c r="V75" t="s">
        <v>877</v>
      </c>
    </row>
    <row r="76" spans="10:22">
      <c r="J76" t="s">
        <v>216</v>
      </c>
      <c r="K76" t="s">
        <v>312</v>
      </c>
      <c r="L76" t="s">
        <v>391</v>
      </c>
      <c r="N76" t="s">
        <v>557</v>
      </c>
      <c r="O76" t="s">
        <v>647</v>
      </c>
      <c r="Q76" t="s">
        <v>807</v>
      </c>
      <c r="S76" s="29" t="s">
        <v>875</v>
      </c>
      <c r="T76" s="24" t="s">
        <v>168</v>
      </c>
      <c r="U76" t="str">
        <f t="shared" si="1"/>
        <v>灘_楠丘町</v>
      </c>
      <c r="V76" t="s">
        <v>877</v>
      </c>
    </row>
    <row r="77" spans="10:22">
      <c r="J77" t="s">
        <v>217</v>
      </c>
      <c r="K77" t="s">
        <v>313</v>
      </c>
      <c r="L77" t="s">
        <v>392</v>
      </c>
      <c r="N77" t="s">
        <v>558</v>
      </c>
      <c r="O77" t="s">
        <v>648</v>
      </c>
      <c r="Q77" t="s">
        <v>808</v>
      </c>
      <c r="S77" s="29" t="s">
        <v>875</v>
      </c>
      <c r="T77" s="24" t="s">
        <v>169</v>
      </c>
      <c r="U77" t="str">
        <f t="shared" si="1"/>
        <v>灘_国玉通</v>
      </c>
      <c r="V77" t="s">
        <v>877</v>
      </c>
    </row>
    <row r="78" spans="10:22">
      <c r="J78" t="s">
        <v>218</v>
      </c>
      <c r="K78" t="s">
        <v>314</v>
      </c>
      <c r="L78" t="s">
        <v>393</v>
      </c>
      <c r="N78" t="s">
        <v>559</v>
      </c>
      <c r="O78" t="s">
        <v>649</v>
      </c>
      <c r="Q78" t="s">
        <v>809</v>
      </c>
      <c r="S78" s="29" t="s">
        <v>875</v>
      </c>
      <c r="T78" s="24" t="s">
        <v>170</v>
      </c>
      <c r="U78" t="str">
        <f t="shared" si="1"/>
        <v>灘_倉石通</v>
      </c>
      <c r="V78" t="s">
        <v>877</v>
      </c>
    </row>
    <row r="79" spans="10:22">
      <c r="J79" t="s">
        <v>219</v>
      </c>
      <c r="K79" t="s">
        <v>315</v>
      </c>
      <c r="L79" t="s">
        <v>394</v>
      </c>
      <c r="N79" t="s">
        <v>560</v>
      </c>
      <c r="O79" t="s">
        <v>650</v>
      </c>
      <c r="Q79" t="s">
        <v>810</v>
      </c>
      <c r="S79" s="29" t="s">
        <v>875</v>
      </c>
      <c r="T79" s="24" t="s">
        <v>171</v>
      </c>
      <c r="U79" t="str">
        <f t="shared" si="1"/>
        <v>灘_高徳町</v>
      </c>
      <c r="V79" t="s">
        <v>877</v>
      </c>
    </row>
    <row r="80" spans="10:22">
      <c r="J80" t="s">
        <v>220</v>
      </c>
      <c r="L80" t="s">
        <v>395</v>
      </c>
      <c r="N80" t="s">
        <v>121</v>
      </c>
      <c r="O80" t="s">
        <v>651</v>
      </c>
      <c r="Q80" t="s">
        <v>811</v>
      </c>
      <c r="S80" s="29" t="s">
        <v>875</v>
      </c>
      <c r="T80" s="24" t="s">
        <v>172</v>
      </c>
      <c r="U80" t="str">
        <f t="shared" si="1"/>
        <v>灘_五毛</v>
      </c>
      <c r="V80" t="s">
        <v>877</v>
      </c>
    </row>
    <row r="81" spans="10:22">
      <c r="J81" t="s">
        <v>221</v>
      </c>
      <c r="L81" t="s">
        <v>396</v>
      </c>
      <c r="N81" t="s">
        <v>561</v>
      </c>
      <c r="O81" t="s">
        <v>652</v>
      </c>
      <c r="Q81" t="s">
        <v>812</v>
      </c>
      <c r="S81" s="29" t="s">
        <v>875</v>
      </c>
      <c r="T81" s="24" t="s">
        <v>173</v>
      </c>
      <c r="U81" t="str">
        <f t="shared" si="1"/>
        <v>灘_五毛通</v>
      </c>
      <c r="V81" t="s">
        <v>877</v>
      </c>
    </row>
    <row r="82" spans="10:22">
      <c r="J82" t="s">
        <v>222</v>
      </c>
      <c r="L82" t="s">
        <v>397</v>
      </c>
      <c r="N82" t="s">
        <v>562</v>
      </c>
      <c r="O82" t="s">
        <v>653</v>
      </c>
      <c r="Q82" t="s">
        <v>813</v>
      </c>
      <c r="S82" s="29" t="s">
        <v>875</v>
      </c>
      <c r="T82" s="24" t="s">
        <v>174</v>
      </c>
      <c r="U82" t="str">
        <f t="shared" si="1"/>
        <v>灘_桜ケ丘町</v>
      </c>
      <c r="V82" t="s">
        <v>877</v>
      </c>
    </row>
    <row r="83" spans="10:22">
      <c r="J83" t="s">
        <v>223</v>
      </c>
      <c r="L83" t="s">
        <v>398</v>
      </c>
      <c r="N83" t="s">
        <v>563</v>
      </c>
      <c r="O83" t="s">
        <v>654</v>
      </c>
      <c r="Q83" t="s">
        <v>814</v>
      </c>
      <c r="S83" s="29" t="s">
        <v>875</v>
      </c>
      <c r="T83" s="24" t="s">
        <v>175</v>
      </c>
      <c r="U83" t="str">
        <f t="shared" si="1"/>
        <v>灘_桜口町</v>
      </c>
      <c r="V83" t="s">
        <v>877</v>
      </c>
    </row>
    <row r="84" spans="10:22">
      <c r="J84" t="s">
        <v>224</v>
      </c>
      <c r="L84" t="s">
        <v>399</v>
      </c>
      <c r="N84" t="s">
        <v>564</v>
      </c>
      <c r="O84" t="s">
        <v>655</v>
      </c>
      <c r="Q84" t="s">
        <v>815</v>
      </c>
      <c r="S84" s="29" t="s">
        <v>875</v>
      </c>
      <c r="T84" s="24" t="s">
        <v>176</v>
      </c>
      <c r="U84" t="str">
        <f t="shared" si="1"/>
        <v>灘_鹿ノ下通</v>
      </c>
      <c r="V84" t="s">
        <v>877</v>
      </c>
    </row>
    <row r="85" spans="10:22">
      <c r="J85" t="s">
        <v>225</v>
      </c>
      <c r="L85" t="s">
        <v>400</v>
      </c>
      <c r="N85" t="s">
        <v>565</v>
      </c>
      <c r="O85" t="s">
        <v>656</v>
      </c>
      <c r="Q85" t="s">
        <v>816</v>
      </c>
      <c r="S85" s="29" t="s">
        <v>875</v>
      </c>
      <c r="T85" s="24" t="s">
        <v>193</v>
      </c>
      <c r="U85" t="str">
        <f t="shared" si="1"/>
        <v>灘_篠原</v>
      </c>
      <c r="V85" t="s">
        <v>877</v>
      </c>
    </row>
    <row r="86" spans="10:22">
      <c r="J86" t="s">
        <v>226</v>
      </c>
      <c r="L86" t="s">
        <v>401</v>
      </c>
      <c r="N86" t="s">
        <v>566</v>
      </c>
      <c r="O86" t="s">
        <v>657</v>
      </c>
      <c r="Q86" t="s">
        <v>817</v>
      </c>
      <c r="S86" s="29" t="s">
        <v>875</v>
      </c>
      <c r="T86" s="24" t="s">
        <v>177</v>
      </c>
      <c r="U86" t="str">
        <f t="shared" si="1"/>
        <v>灘_篠原伯母野山町</v>
      </c>
      <c r="V86" t="s">
        <v>877</v>
      </c>
    </row>
    <row r="87" spans="10:22">
      <c r="J87" t="s">
        <v>227</v>
      </c>
      <c r="L87" t="s">
        <v>402</v>
      </c>
      <c r="N87" t="s">
        <v>567</v>
      </c>
      <c r="O87" t="s">
        <v>658</v>
      </c>
      <c r="Q87" t="s">
        <v>818</v>
      </c>
      <c r="S87" s="29" t="s">
        <v>875</v>
      </c>
      <c r="T87" s="24" t="s">
        <v>178</v>
      </c>
      <c r="U87" t="str">
        <f t="shared" si="1"/>
        <v>灘_篠原北町</v>
      </c>
      <c r="V87" t="s">
        <v>877</v>
      </c>
    </row>
    <row r="88" spans="10:22">
      <c r="J88" t="s">
        <v>228</v>
      </c>
      <c r="L88" t="s">
        <v>403</v>
      </c>
      <c r="N88" t="s">
        <v>568</v>
      </c>
      <c r="O88" t="s">
        <v>659</v>
      </c>
      <c r="Q88" t="s">
        <v>819</v>
      </c>
      <c r="S88" s="29" t="s">
        <v>875</v>
      </c>
      <c r="T88" s="24" t="s">
        <v>179</v>
      </c>
      <c r="U88" t="str">
        <f t="shared" si="1"/>
        <v>灘_篠原台</v>
      </c>
      <c r="V88" t="s">
        <v>877</v>
      </c>
    </row>
    <row r="89" spans="10:22">
      <c r="J89" t="s">
        <v>229</v>
      </c>
      <c r="L89" t="s">
        <v>404</v>
      </c>
      <c r="N89" t="s">
        <v>569</v>
      </c>
      <c r="O89" t="s">
        <v>660</v>
      </c>
      <c r="Q89" t="s">
        <v>820</v>
      </c>
      <c r="S89" s="29" t="s">
        <v>875</v>
      </c>
      <c r="T89" s="24" t="s">
        <v>180</v>
      </c>
      <c r="U89" t="str">
        <f t="shared" si="1"/>
        <v>灘_篠原中町</v>
      </c>
      <c r="V89" t="s">
        <v>877</v>
      </c>
    </row>
    <row r="90" spans="10:22">
      <c r="J90" t="s">
        <v>230</v>
      </c>
      <c r="L90" t="s">
        <v>405</v>
      </c>
      <c r="N90" t="s">
        <v>570</v>
      </c>
      <c r="Q90" t="s">
        <v>821</v>
      </c>
      <c r="S90" s="29" t="s">
        <v>875</v>
      </c>
      <c r="T90" s="24" t="s">
        <v>181</v>
      </c>
      <c r="U90" t="str">
        <f t="shared" si="1"/>
        <v>灘_篠原本町</v>
      </c>
      <c r="V90" t="s">
        <v>877</v>
      </c>
    </row>
    <row r="91" spans="10:22">
      <c r="J91" t="s">
        <v>231</v>
      </c>
      <c r="L91" t="s">
        <v>406</v>
      </c>
      <c r="N91" t="s">
        <v>571</v>
      </c>
      <c r="Q91" t="s">
        <v>822</v>
      </c>
      <c r="S91" s="29" t="s">
        <v>875</v>
      </c>
      <c r="T91" s="24" t="s">
        <v>182</v>
      </c>
      <c r="U91" t="str">
        <f t="shared" si="1"/>
        <v>灘_篠原南町</v>
      </c>
      <c r="V91" t="s">
        <v>877</v>
      </c>
    </row>
    <row r="92" spans="10:22">
      <c r="J92" t="s">
        <v>232</v>
      </c>
      <c r="L92" t="s">
        <v>407</v>
      </c>
      <c r="N92" t="s">
        <v>572</v>
      </c>
      <c r="Q92" t="s">
        <v>823</v>
      </c>
      <c r="S92" s="29" t="s">
        <v>875</v>
      </c>
      <c r="T92" s="24" t="s">
        <v>183</v>
      </c>
      <c r="U92" t="str">
        <f t="shared" si="1"/>
        <v>灘_下河原通</v>
      </c>
      <c r="V92" t="s">
        <v>877</v>
      </c>
    </row>
    <row r="93" spans="10:22">
      <c r="J93" t="s">
        <v>233</v>
      </c>
      <c r="L93" t="s">
        <v>408</v>
      </c>
      <c r="N93" t="s">
        <v>573</v>
      </c>
      <c r="Q93" t="s">
        <v>824</v>
      </c>
      <c r="S93" s="29" t="s">
        <v>875</v>
      </c>
      <c r="T93" s="24" t="s">
        <v>184</v>
      </c>
      <c r="U93" t="str">
        <f t="shared" si="1"/>
        <v>灘_将軍通</v>
      </c>
      <c r="V93" t="s">
        <v>877</v>
      </c>
    </row>
    <row r="94" spans="10:22">
      <c r="J94" t="s">
        <v>234</v>
      </c>
      <c r="L94" t="s">
        <v>409</v>
      </c>
      <c r="N94" t="s">
        <v>574</v>
      </c>
      <c r="Q94" t="s">
        <v>825</v>
      </c>
      <c r="S94" s="29" t="s">
        <v>875</v>
      </c>
      <c r="T94" s="24" t="s">
        <v>185</v>
      </c>
      <c r="U94" t="str">
        <f t="shared" si="1"/>
        <v>灘_城内通</v>
      </c>
      <c r="V94" t="s">
        <v>877</v>
      </c>
    </row>
    <row r="95" spans="10:22">
      <c r="J95" t="s">
        <v>235</v>
      </c>
      <c r="L95" t="s">
        <v>410</v>
      </c>
      <c r="N95" t="s">
        <v>575</v>
      </c>
      <c r="Q95" t="s">
        <v>826</v>
      </c>
      <c r="S95" s="29" t="s">
        <v>875</v>
      </c>
      <c r="T95" s="24" t="s">
        <v>186</v>
      </c>
      <c r="U95" t="str">
        <f t="shared" si="1"/>
        <v>灘_城の下通</v>
      </c>
      <c r="V95" t="s">
        <v>877</v>
      </c>
    </row>
    <row r="96" spans="10:22">
      <c r="J96" t="s">
        <v>236</v>
      </c>
      <c r="L96" t="s">
        <v>411</v>
      </c>
      <c r="Q96" t="s">
        <v>827</v>
      </c>
      <c r="S96" s="29" t="s">
        <v>875</v>
      </c>
      <c r="T96" s="24" t="s">
        <v>187</v>
      </c>
      <c r="U96" t="str">
        <f t="shared" si="1"/>
        <v>灘_新在家北町</v>
      </c>
      <c r="V96" t="s">
        <v>877</v>
      </c>
    </row>
    <row r="97" spans="10:22">
      <c r="J97" t="s">
        <v>237</v>
      </c>
      <c r="L97" t="s">
        <v>412</v>
      </c>
      <c r="Q97" t="s">
        <v>828</v>
      </c>
      <c r="S97" s="29" t="s">
        <v>875</v>
      </c>
      <c r="T97" s="24" t="s">
        <v>188</v>
      </c>
      <c r="U97" t="str">
        <f t="shared" si="1"/>
        <v>灘_新在家南町</v>
      </c>
      <c r="V97" t="s">
        <v>877</v>
      </c>
    </row>
    <row r="98" spans="10:22">
      <c r="J98" t="s">
        <v>238</v>
      </c>
      <c r="L98" t="s">
        <v>413</v>
      </c>
      <c r="Q98" t="s">
        <v>829</v>
      </c>
      <c r="S98" s="29" t="s">
        <v>875</v>
      </c>
      <c r="T98" s="24" t="s">
        <v>189</v>
      </c>
      <c r="U98" t="str">
        <f t="shared" si="1"/>
        <v>灘_水車新田</v>
      </c>
      <c r="V98" t="s">
        <v>877</v>
      </c>
    </row>
    <row r="99" spans="10:22">
      <c r="L99" t="s">
        <v>414</v>
      </c>
      <c r="Q99" t="s">
        <v>830</v>
      </c>
      <c r="S99" s="29" t="s">
        <v>875</v>
      </c>
      <c r="T99" s="24" t="s">
        <v>190</v>
      </c>
      <c r="U99" t="str">
        <f t="shared" si="1"/>
        <v>灘_水道筋</v>
      </c>
      <c r="V99" t="s">
        <v>877</v>
      </c>
    </row>
    <row r="100" spans="10:22">
      <c r="L100" t="s">
        <v>415</v>
      </c>
      <c r="Q100" t="s">
        <v>831</v>
      </c>
      <c r="S100" s="29" t="s">
        <v>875</v>
      </c>
      <c r="T100" s="24" t="s">
        <v>191</v>
      </c>
      <c r="U100" t="str">
        <f t="shared" si="1"/>
        <v>灘_千旦通</v>
      </c>
      <c r="V100" t="s">
        <v>877</v>
      </c>
    </row>
    <row r="101" spans="10:22">
      <c r="L101" t="s">
        <v>416</v>
      </c>
      <c r="Q101" t="s">
        <v>832</v>
      </c>
      <c r="S101" s="29" t="s">
        <v>875</v>
      </c>
      <c r="T101" s="24" t="s">
        <v>192</v>
      </c>
      <c r="U101" t="str">
        <f t="shared" si="1"/>
        <v>灘_曾和町</v>
      </c>
      <c r="V101" t="s">
        <v>877</v>
      </c>
    </row>
    <row r="102" spans="10:22">
      <c r="L102" t="s">
        <v>417</v>
      </c>
      <c r="Q102" t="s">
        <v>833</v>
      </c>
      <c r="S102" s="29" t="s">
        <v>875</v>
      </c>
      <c r="T102" s="24" t="s">
        <v>194</v>
      </c>
      <c r="U102" t="str">
        <f t="shared" si="1"/>
        <v>灘_高尾通</v>
      </c>
      <c r="V102" t="s">
        <v>877</v>
      </c>
    </row>
    <row r="103" spans="10:22">
      <c r="L103" t="s">
        <v>418</v>
      </c>
      <c r="Q103" t="s">
        <v>834</v>
      </c>
      <c r="S103" s="29" t="s">
        <v>875</v>
      </c>
      <c r="T103" s="24" t="s">
        <v>195</v>
      </c>
      <c r="U103" t="str">
        <f t="shared" si="1"/>
        <v>灘_高羽</v>
      </c>
      <c r="V103" t="s">
        <v>877</v>
      </c>
    </row>
    <row r="104" spans="10:22">
      <c r="Q104" t="s">
        <v>835</v>
      </c>
      <c r="S104" s="29" t="s">
        <v>875</v>
      </c>
      <c r="T104" s="24" t="s">
        <v>196</v>
      </c>
      <c r="U104" t="str">
        <f t="shared" si="1"/>
        <v>灘_高羽町</v>
      </c>
      <c r="V104" t="s">
        <v>877</v>
      </c>
    </row>
    <row r="105" spans="10:22">
      <c r="Q105" t="s">
        <v>836</v>
      </c>
      <c r="S105" s="29" t="s">
        <v>875</v>
      </c>
      <c r="T105" s="24" t="s">
        <v>197</v>
      </c>
      <c r="U105" t="str">
        <f t="shared" si="1"/>
        <v>灘_土山町</v>
      </c>
      <c r="V105" t="s">
        <v>877</v>
      </c>
    </row>
    <row r="106" spans="10:22">
      <c r="Q106" t="s">
        <v>837</v>
      </c>
      <c r="S106" s="29" t="s">
        <v>875</v>
      </c>
      <c r="T106" s="24" t="s">
        <v>198</v>
      </c>
      <c r="U106" t="str">
        <f t="shared" si="1"/>
        <v>灘_鶴甲</v>
      </c>
      <c r="V106" t="s">
        <v>877</v>
      </c>
    </row>
    <row r="107" spans="10:22">
      <c r="Q107" t="s">
        <v>838</v>
      </c>
      <c r="S107" s="29" t="s">
        <v>875</v>
      </c>
      <c r="T107" s="24" t="s">
        <v>199</v>
      </c>
      <c r="U107" t="str">
        <f t="shared" si="1"/>
        <v>灘_寺口町</v>
      </c>
      <c r="V107" t="s">
        <v>877</v>
      </c>
    </row>
    <row r="108" spans="10:22">
      <c r="Q108" t="s">
        <v>839</v>
      </c>
      <c r="S108" s="29" t="s">
        <v>875</v>
      </c>
      <c r="T108" s="24" t="s">
        <v>200</v>
      </c>
      <c r="U108" t="str">
        <f t="shared" si="1"/>
        <v>灘_徳井町</v>
      </c>
      <c r="V108" t="s">
        <v>877</v>
      </c>
    </row>
    <row r="109" spans="10:22">
      <c r="Q109" t="s">
        <v>840</v>
      </c>
      <c r="S109" s="29" t="s">
        <v>875</v>
      </c>
      <c r="T109" s="24" t="s">
        <v>201</v>
      </c>
      <c r="U109" t="str">
        <f t="shared" si="1"/>
        <v>灘_友田町</v>
      </c>
      <c r="V109" t="s">
        <v>877</v>
      </c>
    </row>
    <row r="110" spans="10:22">
      <c r="Q110" t="s">
        <v>841</v>
      </c>
      <c r="S110" s="29" t="s">
        <v>875</v>
      </c>
      <c r="T110" s="24" t="s">
        <v>202</v>
      </c>
      <c r="U110" t="str">
        <f t="shared" si="1"/>
        <v>灘_中郷町</v>
      </c>
      <c r="V110" t="s">
        <v>877</v>
      </c>
    </row>
    <row r="111" spans="10:22">
      <c r="Q111" t="s">
        <v>842</v>
      </c>
      <c r="S111" s="29" t="s">
        <v>875</v>
      </c>
      <c r="T111" s="24" t="s">
        <v>203</v>
      </c>
      <c r="U111" t="str">
        <f t="shared" si="1"/>
        <v>灘_中原通</v>
      </c>
      <c r="V111" t="s">
        <v>877</v>
      </c>
    </row>
    <row r="112" spans="10:22">
      <c r="Q112" t="s">
        <v>843</v>
      </c>
      <c r="S112" s="29" t="s">
        <v>875</v>
      </c>
      <c r="T112" s="24" t="s">
        <v>204</v>
      </c>
      <c r="U112" t="str">
        <f t="shared" si="1"/>
        <v>灘_永手町</v>
      </c>
      <c r="V112" t="s">
        <v>877</v>
      </c>
    </row>
    <row r="113" spans="17:22">
      <c r="Q113" t="s">
        <v>844</v>
      </c>
      <c r="S113" s="29" t="s">
        <v>875</v>
      </c>
      <c r="T113" s="24" t="s">
        <v>205</v>
      </c>
      <c r="U113" t="str">
        <f t="shared" si="1"/>
        <v>灘_長峰台</v>
      </c>
      <c r="V113" t="s">
        <v>877</v>
      </c>
    </row>
    <row r="114" spans="17:22">
      <c r="Q114" t="s">
        <v>845</v>
      </c>
      <c r="S114" s="29" t="s">
        <v>875</v>
      </c>
      <c r="T114" s="24" t="s">
        <v>206</v>
      </c>
      <c r="U114" t="str">
        <f t="shared" si="1"/>
        <v>灘_灘北通</v>
      </c>
      <c r="V114" t="s">
        <v>877</v>
      </c>
    </row>
    <row r="115" spans="17:22">
      <c r="Q115" t="s">
        <v>846</v>
      </c>
      <c r="S115" s="29" t="s">
        <v>875</v>
      </c>
      <c r="T115" s="24" t="s">
        <v>207</v>
      </c>
      <c r="U115" t="str">
        <f t="shared" si="1"/>
        <v>灘_灘浜町</v>
      </c>
      <c r="V115" t="s">
        <v>877</v>
      </c>
    </row>
    <row r="116" spans="17:22">
      <c r="Q116" t="s">
        <v>847</v>
      </c>
      <c r="S116" s="29" t="s">
        <v>875</v>
      </c>
      <c r="T116" s="24" t="s">
        <v>208</v>
      </c>
      <c r="U116" t="str">
        <f t="shared" si="1"/>
        <v>灘_灘浜東町</v>
      </c>
      <c r="V116" t="s">
        <v>877</v>
      </c>
    </row>
    <row r="117" spans="17:22">
      <c r="Q117" t="s">
        <v>848</v>
      </c>
      <c r="S117" s="29" t="s">
        <v>875</v>
      </c>
      <c r="T117" s="24" t="s">
        <v>209</v>
      </c>
      <c r="U117" t="str">
        <f t="shared" si="1"/>
        <v>灘_灘南通</v>
      </c>
      <c r="V117" t="s">
        <v>877</v>
      </c>
    </row>
    <row r="118" spans="17:22">
      <c r="Q118" t="s">
        <v>849</v>
      </c>
      <c r="S118" s="29" t="s">
        <v>875</v>
      </c>
      <c r="T118" s="24" t="s">
        <v>210</v>
      </c>
      <c r="U118" t="str">
        <f t="shared" si="1"/>
        <v>灘_畑原</v>
      </c>
      <c r="V118" t="s">
        <v>877</v>
      </c>
    </row>
    <row r="119" spans="17:22">
      <c r="Q119" t="s">
        <v>850</v>
      </c>
      <c r="S119" s="29" t="s">
        <v>875</v>
      </c>
      <c r="T119" s="24" t="s">
        <v>211</v>
      </c>
      <c r="U119" t="str">
        <f t="shared" si="1"/>
        <v>灘_畑原通</v>
      </c>
      <c r="V119" t="s">
        <v>877</v>
      </c>
    </row>
    <row r="120" spans="17:22">
      <c r="Q120" t="s">
        <v>851</v>
      </c>
      <c r="S120" s="29" t="s">
        <v>875</v>
      </c>
      <c r="T120" s="24" t="s">
        <v>212</v>
      </c>
      <c r="U120" t="str">
        <f t="shared" si="1"/>
        <v>灘_浜田町</v>
      </c>
      <c r="V120" t="s">
        <v>877</v>
      </c>
    </row>
    <row r="121" spans="17:22">
      <c r="S121" s="29" t="s">
        <v>875</v>
      </c>
      <c r="T121" s="24" t="s">
        <v>213</v>
      </c>
      <c r="U121" t="str">
        <f t="shared" si="1"/>
        <v>灘_原田</v>
      </c>
      <c r="V121" t="s">
        <v>877</v>
      </c>
    </row>
    <row r="122" spans="17:22">
      <c r="S122" s="29" t="s">
        <v>875</v>
      </c>
      <c r="T122" s="24" t="s">
        <v>214</v>
      </c>
      <c r="U122" t="str">
        <f t="shared" si="1"/>
        <v>灘_原田通</v>
      </c>
      <c r="V122" t="s">
        <v>877</v>
      </c>
    </row>
    <row r="123" spans="17:22">
      <c r="S123" s="29" t="s">
        <v>875</v>
      </c>
      <c r="T123" s="24" t="s">
        <v>215</v>
      </c>
      <c r="U123" t="str">
        <f t="shared" si="1"/>
        <v>灘_稗原町</v>
      </c>
      <c r="V123" t="s">
        <v>877</v>
      </c>
    </row>
    <row r="124" spans="17:22">
      <c r="S124" s="29" t="s">
        <v>875</v>
      </c>
      <c r="T124" s="24" t="s">
        <v>216</v>
      </c>
      <c r="U124" t="str">
        <f t="shared" si="1"/>
        <v>灘_日尾町</v>
      </c>
      <c r="V124" t="s">
        <v>877</v>
      </c>
    </row>
    <row r="125" spans="17:22">
      <c r="S125" s="29" t="s">
        <v>875</v>
      </c>
      <c r="T125" s="24" t="s">
        <v>217</v>
      </c>
      <c r="U125" t="str">
        <f t="shared" si="1"/>
        <v>灘_琵琶町</v>
      </c>
      <c r="V125" t="s">
        <v>877</v>
      </c>
    </row>
    <row r="126" spans="17:22">
      <c r="S126" s="29" t="s">
        <v>875</v>
      </c>
      <c r="T126" s="24" t="s">
        <v>218</v>
      </c>
      <c r="U126" t="str">
        <f t="shared" si="1"/>
        <v>灘_備後町</v>
      </c>
      <c r="V126" t="s">
        <v>877</v>
      </c>
    </row>
    <row r="127" spans="17:22">
      <c r="S127" s="29" t="s">
        <v>875</v>
      </c>
      <c r="T127" s="24" t="s">
        <v>219</v>
      </c>
      <c r="U127" t="str">
        <f t="shared" si="1"/>
        <v>灘_深田町</v>
      </c>
      <c r="V127" t="s">
        <v>877</v>
      </c>
    </row>
    <row r="128" spans="17:22">
      <c r="S128" s="29" t="s">
        <v>875</v>
      </c>
      <c r="T128" s="24" t="s">
        <v>220</v>
      </c>
      <c r="U128" t="str">
        <f t="shared" si="1"/>
        <v>灘_福住通</v>
      </c>
      <c r="V128" t="s">
        <v>877</v>
      </c>
    </row>
    <row r="129" spans="19:22">
      <c r="S129" s="29" t="s">
        <v>875</v>
      </c>
      <c r="T129" s="24" t="s">
        <v>221</v>
      </c>
      <c r="U129" t="str">
        <f t="shared" si="1"/>
        <v>灘_船寺通</v>
      </c>
      <c r="V129" t="s">
        <v>877</v>
      </c>
    </row>
    <row r="130" spans="19:22">
      <c r="S130" s="29" t="s">
        <v>875</v>
      </c>
      <c r="T130" s="24" t="s">
        <v>222</v>
      </c>
      <c r="U130" t="str">
        <f t="shared" si="1"/>
        <v>灘_摩耶海岸通</v>
      </c>
      <c r="V130" t="s">
        <v>877</v>
      </c>
    </row>
    <row r="131" spans="19:22">
      <c r="S131" s="29" t="s">
        <v>875</v>
      </c>
      <c r="T131" s="24" t="s">
        <v>223</v>
      </c>
      <c r="U131" t="str">
        <f t="shared" ref="U131:U146" si="2">S131&amp;"_"&amp;T131</f>
        <v>灘_摩耶山</v>
      </c>
      <c r="V131" t="s">
        <v>877</v>
      </c>
    </row>
    <row r="132" spans="19:22">
      <c r="S132" s="29" t="s">
        <v>875</v>
      </c>
      <c r="T132" s="24" t="s">
        <v>224</v>
      </c>
      <c r="U132" t="str">
        <f t="shared" si="2"/>
        <v>灘_摩耶山町</v>
      </c>
      <c r="V132" t="s">
        <v>877</v>
      </c>
    </row>
    <row r="133" spans="19:22">
      <c r="S133" s="29" t="s">
        <v>875</v>
      </c>
      <c r="T133" s="24" t="s">
        <v>225</v>
      </c>
      <c r="U133" t="str">
        <f t="shared" si="2"/>
        <v>灘_摩耶埠頭</v>
      </c>
      <c r="V133" t="s">
        <v>877</v>
      </c>
    </row>
    <row r="134" spans="19:22">
      <c r="S134" s="29" t="s">
        <v>875</v>
      </c>
      <c r="T134" s="24" t="s">
        <v>226</v>
      </c>
      <c r="U134" t="str">
        <f t="shared" si="2"/>
        <v>灘_味泥町</v>
      </c>
      <c r="V134" t="s">
        <v>877</v>
      </c>
    </row>
    <row r="135" spans="19:22">
      <c r="S135" s="29" t="s">
        <v>875</v>
      </c>
      <c r="T135" s="24" t="s">
        <v>227</v>
      </c>
      <c r="U135" t="str">
        <f t="shared" si="2"/>
        <v>灘_箕岡通</v>
      </c>
      <c r="V135" t="s">
        <v>877</v>
      </c>
    </row>
    <row r="136" spans="19:22">
      <c r="S136" s="29" t="s">
        <v>875</v>
      </c>
      <c r="T136" s="24" t="s">
        <v>228</v>
      </c>
      <c r="U136" t="str">
        <f t="shared" si="2"/>
        <v>灘_都通</v>
      </c>
      <c r="V136" t="s">
        <v>877</v>
      </c>
    </row>
    <row r="137" spans="19:22">
      <c r="S137" s="29" t="s">
        <v>875</v>
      </c>
      <c r="T137" s="24" t="s">
        <v>229</v>
      </c>
      <c r="U137" t="str">
        <f t="shared" si="2"/>
        <v>灘_宮山町</v>
      </c>
      <c r="V137" t="s">
        <v>877</v>
      </c>
    </row>
    <row r="138" spans="19:22">
      <c r="S138" s="29" t="s">
        <v>875</v>
      </c>
      <c r="T138" s="24" t="s">
        <v>230</v>
      </c>
      <c r="U138" t="str">
        <f t="shared" si="2"/>
        <v>灘_森後町</v>
      </c>
      <c r="V138" t="s">
        <v>877</v>
      </c>
    </row>
    <row r="139" spans="19:22">
      <c r="S139" s="29" t="s">
        <v>875</v>
      </c>
      <c r="T139" s="24" t="s">
        <v>231</v>
      </c>
      <c r="U139" t="str">
        <f t="shared" si="2"/>
        <v>灘_薬師通</v>
      </c>
      <c r="V139" t="s">
        <v>877</v>
      </c>
    </row>
    <row r="140" spans="19:22">
      <c r="S140" s="29" t="s">
        <v>875</v>
      </c>
      <c r="T140" s="24" t="s">
        <v>232</v>
      </c>
      <c r="U140" t="str">
        <f t="shared" si="2"/>
        <v>灘_八幡町</v>
      </c>
      <c r="V140" t="s">
        <v>877</v>
      </c>
    </row>
    <row r="141" spans="19:22">
      <c r="S141" s="29" t="s">
        <v>875</v>
      </c>
      <c r="T141" s="24" t="s">
        <v>233</v>
      </c>
      <c r="U141" t="str">
        <f t="shared" si="2"/>
        <v>灘_山田町</v>
      </c>
      <c r="V141" t="s">
        <v>877</v>
      </c>
    </row>
    <row r="142" spans="19:22">
      <c r="S142" s="29" t="s">
        <v>875</v>
      </c>
      <c r="T142" s="24" t="s">
        <v>234</v>
      </c>
      <c r="U142" t="str">
        <f t="shared" si="2"/>
        <v>灘_大和町</v>
      </c>
      <c r="V142" t="s">
        <v>877</v>
      </c>
    </row>
    <row r="143" spans="19:22">
      <c r="S143" s="29" t="s">
        <v>875</v>
      </c>
      <c r="T143" s="24" t="s">
        <v>235</v>
      </c>
      <c r="U143" t="str">
        <f t="shared" si="2"/>
        <v>灘_弓木町</v>
      </c>
      <c r="V143" t="s">
        <v>877</v>
      </c>
    </row>
    <row r="144" spans="19:22">
      <c r="S144" s="29" t="s">
        <v>875</v>
      </c>
      <c r="T144" s="24" t="s">
        <v>236</v>
      </c>
      <c r="U144" t="str">
        <f t="shared" si="2"/>
        <v>灘_六甲山町</v>
      </c>
      <c r="V144" t="s">
        <v>877</v>
      </c>
    </row>
    <row r="145" spans="19:22">
      <c r="S145" s="29" t="s">
        <v>875</v>
      </c>
      <c r="T145" s="24" t="s">
        <v>237</v>
      </c>
      <c r="U145" t="str">
        <f t="shared" si="2"/>
        <v>灘_六甲台町</v>
      </c>
      <c r="V145" t="s">
        <v>877</v>
      </c>
    </row>
    <row r="146" spans="19:22">
      <c r="S146" s="29" t="s">
        <v>875</v>
      </c>
      <c r="T146" s="24" t="s">
        <v>238</v>
      </c>
      <c r="U146" t="str">
        <f t="shared" si="2"/>
        <v>灘_六甲町</v>
      </c>
      <c r="V146" t="s">
        <v>877</v>
      </c>
    </row>
    <row r="147" spans="19:22">
      <c r="S147" s="30" t="s">
        <v>878</v>
      </c>
      <c r="T147" t="s">
        <v>316</v>
      </c>
      <c r="U147" t="str">
        <f>S147&amp;"_"&amp;T147</f>
        <v>中央_相生町</v>
      </c>
      <c r="V147" t="s">
        <v>880</v>
      </c>
    </row>
    <row r="148" spans="19:22">
      <c r="S148" s="30" t="s">
        <v>878</v>
      </c>
      <c r="T148" t="s">
        <v>239</v>
      </c>
      <c r="U148" t="str">
        <f t="shared" ref="U148:U179" si="3">S148&amp;"_"&amp;T148</f>
        <v>中央_明石町</v>
      </c>
      <c r="V148" t="s">
        <v>880</v>
      </c>
    </row>
    <row r="149" spans="19:22">
      <c r="S149" s="30" t="s">
        <v>878</v>
      </c>
      <c r="T149" t="s">
        <v>240</v>
      </c>
      <c r="U149" t="str">
        <f t="shared" si="3"/>
        <v>中央_旭通</v>
      </c>
      <c r="V149" t="s">
        <v>880</v>
      </c>
    </row>
    <row r="150" spans="19:22">
      <c r="S150" s="30" t="s">
        <v>878</v>
      </c>
      <c r="T150" t="s">
        <v>241</v>
      </c>
      <c r="U150" t="str">
        <f t="shared" si="3"/>
        <v>中央_吾妻通</v>
      </c>
      <c r="V150" t="s">
        <v>880</v>
      </c>
    </row>
    <row r="151" spans="19:22">
      <c r="S151" s="30" t="s">
        <v>878</v>
      </c>
      <c r="T151" t="s">
        <v>242</v>
      </c>
      <c r="U151" t="str">
        <f t="shared" si="3"/>
        <v>中央_生田町</v>
      </c>
      <c r="V151" t="s">
        <v>880</v>
      </c>
    </row>
    <row r="152" spans="19:22">
      <c r="S152" s="30" t="s">
        <v>878</v>
      </c>
      <c r="T152" t="s">
        <v>243</v>
      </c>
      <c r="U152" t="str">
        <f t="shared" si="3"/>
        <v>中央_磯上通</v>
      </c>
      <c r="V152" t="s">
        <v>880</v>
      </c>
    </row>
    <row r="153" spans="19:22">
      <c r="S153" s="30" t="s">
        <v>878</v>
      </c>
      <c r="T153" t="s">
        <v>244</v>
      </c>
      <c r="U153" t="str">
        <f t="shared" si="3"/>
        <v>中央_磯辺通</v>
      </c>
      <c r="V153" t="s">
        <v>880</v>
      </c>
    </row>
    <row r="154" spans="19:22">
      <c r="S154" s="30" t="s">
        <v>878</v>
      </c>
      <c r="T154" t="s">
        <v>245</v>
      </c>
      <c r="U154" t="str">
        <f t="shared" si="3"/>
        <v>中央_伊藤町</v>
      </c>
      <c r="V154" t="s">
        <v>880</v>
      </c>
    </row>
    <row r="155" spans="19:22">
      <c r="S155" s="30" t="s">
        <v>878</v>
      </c>
      <c r="T155" t="s">
        <v>246</v>
      </c>
      <c r="U155" t="str">
        <f t="shared" si="3"/>
        <v>中央_江戸町</v>
      </c>
      <c r="V155" t="s">
        <v>880</v>
      </c>
    </row>
    <row r="156" spans="19:22">
      <c r="S156" s="30" t="s">
        <v>878</v>
      </c>
      <c r="T156" t="s">
        <v>247</v>
      </c>
      <c r="U156" t="str">
        <f t="shared" si="3"/>
        <v>中央_小野柄通</v>
      </c>
      <c r="V156" t="s">
        <v>880</v>
      </c>
    </row>
    <row r="157" spans="19:22">
      <c r="S157" s="30" t="s">
        <v>878</v>
      </c>
      <c r="T157" t="s">
        <v>248</v>
      </c>
      <c r="U157" t="str">
        <f t="shared" si="3"/>
        <v>中央_小野浜町</v>
      </c>
      <c r="V157" t="s">
        <v>879</v>
      </c>
    </row>
    <row r="158" spans="19:22">
      <c r="S158" s="30" t="s">
        <v>878</v>
      </c>
      <c r="T158" t="s">
        <v>249</v>
      </c>
      <c r="U158" t="str">
        <f t="shared" si="3"/>
        <v>中央_海岸通</v>
      </c>
      <c r="V158" t="s">
        <v>880</v>
      </c>
    </row>
    <row r="159" spans="19:22">
      <c r="S159" s="30" t="s">
        <v>878</v>
      </c>
      <c r="T159" t="s">
        <v>250</v>
      </c>
      <c r="U159" t="str">
        <f t="shared" si="3"/>
        <v>中央_籠池通</v>
      </c>
      <c r="V159" t="s">
        <v>880</v>
      </c>
    </row>
    <row r="160" spans="19:22">
      <c r="S160" s="30" t="s">
        <v>878</v>
      </c>
      <c r="T160" t="s">
        <v>251</v>
      </c>
      <c r="U160" t="str">
        <f t="shared" si="3"/>
        <v>中央_加納町</v>
      </c>
      <c r="V160" t="s">
        <v>880</v>
      </c>
    </row>
    <row r="161" spans="19:22">
      <c r="S161" s="30" t="s">
        <v>878</v>
      </c>
      <c r="T161" t="s">
        <v>252</v>
      </c>
      <c r="U161" t="str">
        <f t="shared" si="3"/>
        <v>中央_上筒井通</v>
      </c>
      <c r="V161" t="s">
        <v>880</v>
      </c>
    </row>
    <row r="162" spans="19:22">
      <c r="S162" s="30" t="s">
        <v>878</v>
      </c>
      <c r="T162" t="s">
        <v>253</v>
      </c>
      <c r="U162" t="str">
        <f t="shared" si="3"/>
        <v>中央_神若通</v>
      </c>
      <c r="V162" t="s">
        <v>880</v>
      </c>
    </row>
    <row r="163" spans="19:22">
      <c r="S163" s="30" t="s">
        <v>878</v>
      </c>
      <c r="T163" t="s">
        <v>254</v>
      </c>
      <c r="U163" t="str">
        <f t="shared" si="3"/>
        <v>中央_北長狭通</v>
      </c>
      <c r="V163" t="s">
        <v>880</v>
      </c>
    </row>
    <row r="164" spans="19:22">
      <c r="S164" s="30" t="s">
        <v>878</v>
      </c>
      <c r="T164" t="s">
        <v>255</v>
      </c>
      <c r="U164" t="str">
        <f t="shared" si="3"/>
        <v>中央_北野町</v>
      </c>
      <c r="V164" t="s">
        <v>880</v>
      </c>
    </row>
    <row r="165" spans="19:22">
      <c r="S165" s="30" t="s">
        <v>878</v>
      </c>
      <c r="T165" t="s">
        <v>256</v>
      </c>
      <c r="U165" t="str">
        <f t="shared" si="3"/>
        <v>中央_北本町通</v>
      </c>
      <c r="V165" t="s">
        <v>880</v>
      </c>
    </row>
    <row r="166" spans="19:22">
      <c r="S166" s="30" t="s">
        <v>878</v>
      </c>
      <c r="T166" t="s">
        <v>257</v>
      </c>
      <c r="U166" t="str">
        <f t="shared" si="3"/>
        <v>中央_京町</v>
      </c>
      <c r="V166" t="s">
        <v>880</v>
      </c>
    </row>
    <row r="167" spans="19:22">
      <c r="S167" s="30" t="s">
        <v>878</v>
      </c>
      <c r="T167" t="s">
        <v>258</v>
      </c>
      <c r="U167" t="str">
        <f t="shared" si="3"/>
        <v>中央_楠町</v>
      </c>
      <c r="V167" t="s">
        <v>880</v>
      </c>
    </row>
    <row r="168" spans="19:22">
      <c r="S168" s="30" t="s">
        <v>878</v>
      </c>
      <c r="T168" t="s">
        <v>259</v>
      </c>
      <c r="U168" t="str">
        <f t="shared" si="3"/>
        <v>中央_国香通</v>
      </c>
      <c r="V168" t="s">
        <v>880</v>
      </c>
    </row>
    <row r="169" spans="19:22">
      <c r="S169" s="30" t="s">
        <v>878</v>
      </c>
      <c r="T169" t="s">
        <v>260</v>
      </c>
      <c r="U169" t="str">
        <f t="shared" si="3"/>
        <v>中央_雲井通</v>
      </c>
      <c r="V169" t="s">
        <v>880</v>
      </c>
    </row>
    <row r="170" spans="19:22">
      <c r="S170" s="30" t="s">
        <v>878</v>
      </c>
      <c r="T170" t="s">
        <v>261</v>
      </c>
      <c r="U170" t="str">
        <f t="shared" si="3"/>
        <v>中央_熊内町</v>
      </c>
      <c r="V170" t="s">
        <v>880</v>
      </c>
    </row>
    <row r="171" spans="19:22">
      <c r="S171" s="30" t="s">
        <v>878</v>
      </c>
      <c r="T171" t="s">
        <v>262</v>
      </c>
      <c r="U171" t="str">
        <f t="shared" si="3"/>
        <v>中央_熊内橋通</v>
      </c>
      <c r="V171" t="s">
        <v>880</v>
      </c>
    </row>
    <row r="172" spans="19:22">
      <c r="S172" s="30" t="s">
        <v>878</v>
      </c>
      <c r="T172" t="s">
        <v>263</v>
      </c>
      <c r="U172" t="str">
        <f t="shared" si="3"/>
        <v>中央_神戸空港</v>
      </c>
      <c r="V172" t="s">
        <v>879</v>
      </c>
    </row>
    <row r="173" spans="19:22">
      <c r="S173" s="30" t="s">
        <v>878</v>
      </c>
      <c r="T173" t="s">
        <v>264</v>
      </c>
      <c r="U173" t="str">
        <f t="shared" si="3"/>
        <v>中央_神戸港地方</v>
      </c>
      <c r="V173" t="s">
        <v>880</v>
      </c>
    </row>
    <row r="174" spans="19:22">
      <c r="S174" s="30" t="s">
        <v>878</v>
      </c>
      <c r="T174" t="s">
        <v>265</v>
      </c>
      <c r="U174" t="str">
        <f t="shared" si="3"/>
        <v>中央_御幸通</v>
      </c>
      <c r="V174" t="s">
        <v>880</v>
      </c>
    </row>
    <row r="175" spans="19:22">
      <c r="S175" s="30" t="s">
        <v>878</v>
      </c>
      <c r="T175" t="s">
        <v>266</v>
      </c>
      <c r="U175" t="str">
        <f t="shared" si="3"/>
        <v>中央_琴ノ緒町</v>
      </c>
      <c r="V175" t="s">
        <v>880</v>
      </c>
    </row>
    <row r="176" spans="19:22">
      <c r="S176" s="30" t="s">
        <v>878</v>
      </c>
      <c r="T176" t="s">
        <v>267</v>
      </c>
      <c r="U176" t="str">
        <f t="shared" si="3"/>
        <v>中央_古湊通</v>
      </c>
      <c r="V176" t="s">
        <v>880</v>
      </c>
    </row>
    <row r="177" spans="19:22">
      <c r="S177" s="30" t="s">
        <v>878</v>
      </c>
      <c r="T177" t="s">
        <v>268</v>
      </c>
      <c r="U177" t="str">
        <f t="shared" si="3"/>
        <v>中央_栄町通</v>
      </c>
      <c r="V177" t="s">
        <v>880</v>
      </c>
    </row>
    <row r="178" spans="19:22">
      <c r="S178" s="30" t="s">
        <v>878</v>
      </c>
      <c r="T178" t="s">
        <v>269</v>
      </c>
      <c r="U178" t="str">
        <f t="shared" si="3"/>
        <v>中央_坂口通</v>
      </c>
      <c r="V178" t="s">
        <v>880</v>
      </c>
    </row>
    <row r="179" spans="19:22">
      <c r="S179" s="30" t="s">
        <v>878</v>
      </c>
      <c r="T179" t="s">
        <v>270</v>
      </c>
      <c r="U179" t="str">
        <f t="shared" si="3"/>
        <v>中央_三宮町</v>
      </c>
      <c r="V179" t="s">
        <v>880</v>
      </c>
    </row>
    <row r="180" spans="19:22">
      <c r="S180" s="30" t="s">
        <v>878</v>
      </c>
      <c r="T180" t="s">
        <v>271</v>
      </c>
      <c r="U180" t="str">
        <f t="shared" ref="U180:U211" si="4">S180&amp;"_"&amp;T180</f>
        <v>中央_東雲通</v>
      </c>
      <c r="V180" t="s">
        <v>880</v>
      </c>
    </row>
    <row r="181" spans="19:22">
      <c r="S181" s="30" t="s">
        <v>878</v>
      </c>
      <c r="T181" t="s">
        <v>272</v>
      </c>
      <c r="U181" t="str">
        <f t="shared" si="4"/>
        <v>中央_下山手通</v>
      </c>
      <c r="V181" t="s">
        <v>880</v>
      </c>
    </row>
    <row r="182" spans="19:22">
      <c r="S182" s="30" t="s">
        <v>878</v>
      </c>
      <c r="T182" t="s">
        <v>273</v>
      </c>
      <c r="U182" t="str">
        <f t="shared" si="4"/>
        <v>中央_新港町</v>
      </c>
      <c r="V182" t="s">
        <v>879</v>
      </c>
    </row>
    <row r="183" spans="19:22">
      <c r="S183" s="30" t="s">
        <v>878</v>
      </c>
      <c r="T183" t="s">
        <v>274</v>
      </c>
      <c r="U183" t="str">
        <f t="shared" si="4"/>
        <v>中央_神仙寺通</v>
      </c>
      <c r="V183" t="s">
        <v>880</v>
      </c>
    </row>
    <row r="184" spans="19:22">
      <c r="S184" s="30" t="s">
        <v>878</v>
      </c>
      <c r="T184" t="s">
        <v>275</v>
      </c>
      <c r="U184" t="str">
        <f t="shared" si="4"/>
        <v>中央_諏訪山町</v>
      </c>
      <c r="V184" t="s">
        <v>880</v>
      </c>
    </row>
    <row r="185" spans="19:22">
      <c r="S185" s="30" t="s">
        <v>878</v>
      </c>
      <c r="T185" t="s">
        <v>276</v>
      </c>
      <c r="U185" t="str">
        <f t="shared" si="4"/>
        <v>中央_橘通</v>
      </c>
      <c r="V185" t="s">
        <v>880</v>
      </c>
    </row>
    <row r="186" spans="19:22">
      <c r="S186" s="30" t="s">
        <v>878</v>
      </c>
      <c r="T186" t="s">
        <v>277</v>
      </c>
      <c r="U186" t="str">
        <f t="shared" si="4"/>
        <v>中央_多聞通</v>
      </c>
      <c r="V186" t="s">
        <v>880</v>
      </c>
    </row>
    <row r="187" spans="19:22">
      <c r="S187" s="30" t="s">
        <v>878</v>
      </c>
      <c r="T187" t="s">
        <v>278</v>
      </c>
      <c r="U187" t="str">
        <f t="shared" si="4"/>
        <v>中央_大日通</v>
      </c>
      <c r="V187" t="s">
        <v>880</v>
      </c>
    </row>
    <row r="188" spans="19:22">
      <c r="S188" s="30" t="s">
        <v>878</v>
      </c>
      <c r="T188" t="s">
        <v>279</v>
      </c>
      <c r="U188" t="str">
        <f t="shared" si="4"/>
        <v>中央_筒井町</v>
      </c>
      <c r="V188" t="s">
        <v>880</v>
      </c>
    </row>
    <row r="189" spans="19:22">
      <c r="S189" s="30" t="s">
        <v>878</v>
      </c>
      <c r="T189" t="s">
        <v>280</v>
      </c>
      <c r="U189" t="str">
        <f t="shared" si="4"/>
        <v>中央_中尾町</v>
      </c>
      <c r="V189" t="s">
        <v>880</v>
      </c>
    </row>
    <row r="190" spans="19:22">
      <c r="S190" s="30" t="s">
        <v>878</v>
      </c>
      <c r="T190" t="s">
        <v>281</v>
      </c>
      <c r="U190" t="str">
        <f t="shared" si="4"/>
        <v>中央_中島通</v>
      </c>
      <c r="V190" t="s">
        <v>880</v>
      </c>
    </row>
    <row r="191" spans="19:22">
      <c r="S191" s="30" t="s">
        <v>878</v>
      </c>
      <c r="T191" t="s">
        <v>282</v>
      </c>
      <c r="U191" t="str">
        <f t="shared" si="4"/>
        <v>中央_中町通</v>
      </c>
      <c r="V191" t="s">
        <v>880</v>
      </c>
    </row>
    <row r="192" spans="19:22">
      <c r="S192" s="30" t="s">
        <v>878</v>
      </c>
      <c r="T192" t="s">
        <v>283</v>
      </c>
      <c r="U192" t="str">
        <f t="shared" si="4"/>
        <v>中央_中山手通</v>
      </c>
      <c r="V192" t="s">
        <v>880</v>
      </c>
    </row>
    <row r="193" spans="19:22">
      <c r="S193" s="30" t="s">
        <v>878</v>
      </c>
      <c r="T193" t="s">
        <v>284</v>
      </c>
      <c r="U193" t="str">
        <f t="shared" si="4"/>
        <v>中央_浪花町</v>
      </c>
      <c r="V193" t="s">
        <v>880</v>
      </c>
    </row>
    <row r="194" spans="19:22">
      <c r="S194" s="30" t="s">
        <v>878</v>
      </c>
      <c r="T194" t="s">
        <v>285</v>
      </c>
      <c r="U194" t="str">
        <f t="shared" si="4"/>
        <v>中央_西町</v>
      </c>
      <c r="V194" t="s">
        <v>880</v>
      </c>
    </row>
    <row r="195" spans="19:22">
      <c r="S195" s="30" t="s">
        <v>878</v>
      </c>
      <c r="T195" t="s">
        <v>286</v>
      </c>
      <c r="U195" t="str">
        <f t="shared" si="4"/>
        <v>中央_二宮町</v>
      </c>
      <c r="V195" t="s">
        <v>880</v>
      </c>
    </row>
    <row r="196" spans="19:22">
      <c r="S196" s="30" t="s">
        <v>878</v>
      </c>
      <c r="T196" t="s">
        <v>287</v>
      </c>
      <c r="U196" t="str">
        <f t="shared" si="4"/>
        <v>中央_布引町</v>
      </c>
      <c r="V196" t="s">
        <v>880</v>
      </c>
    </row>
    <row r="197" spans="19:22">
      <c r="S197" s="30" t="s">
        <v>878</v>
      </c>
      <c r="T197" t="s">
        <v>288</v>
      </c>
      <c r="U197" t="str">
        <f t="shared" si="4"/>
        <v>中央_野崎通</v>
      </c>
      <c r="V197" t="s">
        <v>880</v>
      </c>
    </row>
    <row r="198" spans="19:22">
      <c r="S198" s="30" t="s">
        <v>878</v>
      </c>
      <c r="T198" t="s">
        <v>300</v>
      </c>
      <c r="U198" t="str">
        <f t="shared" si="4"/>
        <v>中央_旗塚通</v>
      </c>
      <c r="V198" t="s">
        <v>880</v>
      </c>
    </row>
    <row r="199" spans="19:22">
      <c r="S199" s="30" t="s">
        <v>878</v>
      </c>
      <c r="T199" t="s">
        <v>289</v>
      </c>
      <c r="U199" t="str">
        <f t="shared" si="4"/>
        <v>中央_八幡通</v>
      </c>
      <c r="V199" t="s">
        <v>880</v>
      </c>
    </row>
    <row r="200" spans="19:22">
      <c r="S200" s="30" t="s">
        <v>878</v>
      </c>
      <c r="T200" t="s">
        <v>290</v>
      </c>
      <c r="U200" t="str">
        <f t="shared" si="4"/>
        <v>中央_波止場町</v>
      </c>
      <c r="V200" t="s">
        <v>879</v>
      </c>
    </row>
    <row r="201" spans="19:22">
      <c r="S201" s="30" t="s">
        <v>878</v>
      </c>
      <c r="T201" t="s">
        <v>291</v>
      </c>
      <c r="U201" t="str">
        <f t="shared" si="4"/>
        <v>中央_花隈町</v>
      </c>
      <c r="V201" t="s">
        <v>880</v>
      </c>
    </row>
    <row r="202" spans="19:22">
      <c r="S202" s="30" t="s">
        <v>878</v>
      </c>
      <c r="T202" t="s">
        <v>292</v>
      </c>
      <c r="U202" t="str">
        <f t="shared" si="4"/>
        <v>中央_浜辺通</v>
      </c>
      <c r="V202" t="s">
        <v>880</v>
      </c>
    </row>
    <row r="203" spans="19:22">
      <c r="S203" s="30" t="s">
        <v>878</v>
      </c>
      <c r="T203" t="s">
        <v>293</v>
      </c>
      <c r="U203" t="str">
        <f t="shared" si="4"/>
        <v>中央_播磨町</v>
      </c>
      <c r="V203" t="s">
        <v>880</v>
      </c>
    </row>
    <row r="204" spans="19:22">
      <c r="S204" s="30" t="s">
        <v>878</v>
      </c>
      <c r="T204" t="s">
        <v>294</v>
      </c>
      <c r="U204" t="str">
        <f t="shared" si="4"/>
        <v>中央_東川崎町</v>
      </c>
      <c r="V204" t="s">
        <v>880</v>
      </c>
    </row>
    <row r="205" spans="19:22">
      <c r="S205" s="30" t="s">
        <v>878</v>
      </c>
      <c r="T205" t="s">
        <v>295</v>
      </c>
      <c r="U205" t="str">
        <f t="shared" si="4"/>
        <v>中央_東町</v>
      </c>
      <c r="V205" t="s">
        <v>880</v>
      </c>
    </row>
    <row r="206" spans="19:22">
      <c r="S206" s="30" t="s">
        <v>878</v>
      </c>
      <c r="T206" t="s">
        <v>296</v>
      </c>
      <c r="U206" t="str">
        <f t="shared" si="4"/>
        <v>中央_日暮通</v>
      </c>
      <c r="V206" t="s">
        <v>880</v>
      </c>
    </row>
    <row r="207" spans="19:22">
      <c r="S207" s="30" t="s">
        <v>878</v>
      </c>
      <c r="T207" t="s">
        <v>297</v>
      </c>
      <c r="U207" t="str">
        <f t="shared" si="4"/>
        <v>中央_葺合町</v>
      </c>
      <c r="V207" t="s">
        <v>880</v>
      </c>
    </row>
    <row r="208" spans="19:22">
      <c r="S208" s="30" t="s">
        <v>878</v>
      </c>
      <c r="T208" t="s">
        <v>298</v>
      </c>
      <c r="U208" t="str">
        <f t="shared" si="4"/>
        <v>中央_再度筋町</v>
      </c>
      <c r="V208" t="s">
        <v>880</v>
      </c>
    </row>
    <row r="209" spans="19:22">
      <c r="S209" s="30" t="s">
        <v>878</v>
      </c>
      <c r="T209" t="s">
        <v>299</v>
      </c>
      <c r="U209" t="str">
        <f t="shared" si="4"/>
        <v>中央_弁天町</v>
      </c>
      <c r="V209" t="s">
        <v>880</v>
      </c>
    </row>
    <row r="210" spans="19:22">
      <c r="S210" s="30" t="s">
        <v>878</v>
      </c>
      <c r="T210" t="s">
        <v>301</v>
      </c>
      <c r="U210" t="str">
        <f t="shared" si="4"/>
        <v>中央_前町</v>
      </c>
      <c r="V210" t="s">
        <v>880</v>
      </c>
    </row>
    <row r="211" spans="19:22">
      <c r="S211" s="30" t="s">
        <v>878</v>
      </c>
      <c r="T211" t="s">
        <v>302</v>
      </c>
      <c r="U211" t="str">
        <f t="shared" si="4"/>
        <v>中央_真砂通</v>
      </c>
      <c r="V211" t="s">
        <v>880</v>
      </c>
    </row>
    <row r="212" spans="19:22">
      <c r="S212" s="30" t="s">
        <v>878</v>
      </c>
      <c r="T212" t="s">
        <v>303</v>
      </c>
      <c r="U212" t="str">
        <f t="shared" ref="U212:U224" si="5">S212&amp;"_"&amp;T212</f>
        <v>中央_港島</v>
      </c>
      <c r="V212" t="s">
        <v>879</v>
      </c>
    </row>
    <row r="213" spans="19:22">
      <c r="S213" s="30" t="s">
        <v>878</v>
      </c>
      <c r="T213" t="s">
        <v>304</v>
      </c>
      <c r="U213" t="str">
        <f t="shared" si="5"/>
        <v>中央_港島中町</v>
      </c>
      <c r="V213" t="s">
        <v>879</v>
      </c>
    </row>
    <row r="214" spans="19:22">
      <c r="S214" s="30" t="s">
        <v>878</v>
      </c>
      <c r="T214" t="s">
        <v>305</v>
      </c>
      <c r="U214" t="str">
        <f t="shared" si="5"/>
        <v>中央_港島南町</v>
      </c>
      <c r="V214" t="s">
        <v>879</v>
      </c>
    </row>
    <row r="215" spans="19:22">
      <c r="S215" s="30" t="s">
        <v>878</v>
      </c>
      <c r="T215" t="s">
        <v>306</v>
      </c>
      <c r="U215" t="str">
        <f t="shared" si="5"/>
        <v>中央_南本町通</v>
      </c>
      <c r="V215" t="s">
        <v>880</v>
      </c>
    </row>
    <row r="216" spans="19:22">
      <c r="S216" s="30" t="s">
        <v>878</v>
      </c>
      <c r="T216" t="s">
        <v>307</v>
      </c>
      <c r="U216" t="str">
        <f t="shared" si="5"/>
        <v>中央_宮本通</v>
      </c>
      <c r="V216" t="s">
        <v>880</v>
      </c>
    </row>
    <row r="217" spans="19:22">
      <c r="S217" s="30" t="s">
        <v>878</v>
      </c>
      <c r="T217" t="s">
        <v>308</v>
      </c>
      <c r="U217" t="str">
        <f t="shared" si="5"/>
        <v>中央_元町高架通</v>
      </c>
      <c r="V217" t="s">
        <v>880</v>
      </c>
    </row>
    <row r="218" spans="19:22">
      <c r="S218" s="30" t="s">
        <v>878</v>
      </c>
      <c r="T218" t="s">
        <v>309</v>
      </c>
      <c r="U218" t="str">
        <f t="shared" si="5"/>
        <v>中央_元町通</v>
      </c>
      <c r="V218" t="s">
        <v>880</v>
      </c>
    </row>
    <row r="219" spans="19:22">
      <c r="S219" s="30" t="s">
        <v>878</v>
      </c>
      <c r="T219" t="s">
        <v>310</v>
      </c>
      <c r="U219" t="str">
        <f t="shared" si="5"/>
        <v>中央_八雲通</v>
      </c>
      <c r="V219" t="s">
        <v>880</v>
      </c>
    </row>
    <row r="220" spans="19:22">
      <c r="S220" s="30" t="s">
        <v>878</v>
      </c>
      <c r="T220" t="s">
        <v>311</v>
      </c>
      <c r="U220" t="str">
        <f t="shared" si="5"/>
        <v>中央_山本通</v>
      </c>
      <c r="V220" t="s">
        <v>880</v>
      </c>
    </row>
    <row r="221" spans="19:22">
      <c r="S221" s="30" t="s">
        <v>878</v>
      </c>
      <c r="T221" t="s">
        <v>312</v>
      </c>
      <c r="U221" t="str">
        <f t="shared" si="5"/>
        <v>中央_若菜通</v>
      </c>
      <c r="V221" t="s">
        <v>880</v>
      </c>
    </row>
    <row r="222" spans="19:22">
      <c r="S222" s="30" t="s">
        <v>878</v>
      </c>
      <c r="T222" t="s">
        <v>313</v>
      </c>
      <c r="U222" t="str">
        <f t="shared" si="5"/>
        <v>中央_脇浜海岸通</v>
      </c>
      <c r="V222" t="s">
        <v>880</v>
      </c>
    </row>
    <row r="223" spans="19:22">
      <c r="S223" s="30" t="s">
        <v>878</v>
      </c>
      <c r="T223" t="s">
        <v>314</v>
      </c>
      <c r="U223" t="str">
        <f t="shared" si="5"/>
        <v>中央_脇浜町</v>
      </c>
      <c r="V223" t="s">
        <v>880</v>
      </c>
    </row>
    <row r="224" spans="19:22">
      <c r="S224" s="30" t="s">
        <v>878</v>
      </c>
      <c r="T224" t="s">
        <v>315</v>
      </c>
      <c r="U224" t="str">
        <f t="shared" si="5"/>
        <v>中央_割塚通</v>
      </c>
      <c r="V224" t="s">
        <v>880</v>
      </c>
    </row>
    <row r="225" spans="19:22">
      <c r="S225" s="30" t="s">
        <v>881</v>
      </c>
      <c r="T225" t="s">
        <v>317</v>
      </c>
      <c r="U225" t="str">
        <f>S225&amp;"_"&amp;T225</f>
        <v>兵庫_芦原通</v>
      </c>
      <c r="V225" t="s">
        <v>882</v>
      </c>
    </row>
    <row r="226" spans="19:22">
      <c r="S226" s="30" t="s">
        <v>881</v>
      </c>
      <c r="T226" t="s">
        <v>318</v>
      </c>
      <c r="U226" t="str">
        <f t="shared" ref="U226:U257" si="6">S226&amp;"_"&amp;T226</f>
        <v>兵庫_荒田町</v>
      </c>
      <c r="V226" t="s">
        <v>882</v>
      </c>
    </row>
    <row r="227" spans="19:22">
      <c r="S227" s="30" t="s">
        <v>881</v>
      </c>
      <c r="T227" t="s">
        <v>319</v>
      </c>
      <c r="U227" t="str">
        <f t="shared" si="6"/>
        <v>兵庫_石井町</v>
      </c>
      <c r="V227" t="s">
        <v>882</v>
      </c>
    </row>
    <row r="228" spans="19:22">
      <c r="S228" s="30" t="s">
        <v>881</v>
      </c>
      <c r="T228" t="s">
        <v>320</v>
      </c>
      <c r="U228" t="str">
        <f t="shared" si="6"/>
        <v>兵庫_磯之町</v>
      </c>
      <c r="V228" t="s">
        <v>882</v>
      </c>
    </row>
    <row r="229" spans="19:22">
      <c r="S229" s="30" t="s">
        <v>881</v>
      </c>
      <c r="T229" t="s">
        <v>321</v>
      </c>
      <c r="U229" t="str">
        <f t="shared" si="6"/>
        <v>兵庫_今出在家町</v>
      </c>
      <c r="V229" t="s">
        <v>882</v>
      </c>
    </row>
    <row r="230" spans="19:22">
      <c r="S230" s="30" t="s">
        <v>881</v>
      </c>
      <c r="T230" t="s">
        <v>322</v>
      </c>
      <c r="U230" t="str">
        <f t="shared" si="6"/>
        <v>兵庫_入江通</v>
      </c>
      <c r="V230" t="s">
        <v>882</v>
      </c>
    </row>
    <row r="231" spans="19:22">
      <c r="S231" s="30" t="s">
        <v>881</v>
      </c>
      <c r="T231" t="s">
        <v>323</v>
      </c>
      <c r="U231" t="str">
        <f t="shared" si="6"/>
        <v>兵庫_梅元町</v>
      </c>
      <c r="V231" t="s">
        <v>882</v>
      </c>
    </row>
    <row r="232" spans="19:22">
      <c r="S232" s="30" t="s">
        <v>881</v>
      </c>
      <c r="T232" t="s">
        <v>324</v>
      </c>
      <c r="U232" t="str">
        <f t="shared" si="6"/>
        <v>兵庫_永沢町</v>
      </c>
      <c r="V232" t="s">
        <v>882</v>
      </c>
    </row>
    <row r="233" spans="19:22">
      <c r="S233" s="30" t="s">
        <v>881</v>
      </c>
      <c r="T233" t="s">
        <v>325</v>
      </c>
      <c r="U233" t="str">
        <f t="shared" si="6"/>
        <v>兵庫_駅前通</v>
      </c>
      <c r="V233" t="s">
        <v>882</v>
      </c>
    </row>
    <row r="234" spans="19:22">
      <c r="S234" s="30" t="s">
        <v>881</v>
      </c>
      <c r="T234" t="s">
        <v>326</v>
      </c>
      <c r="U234" t="str">
        <f t="shared" si="6"/>
        <v>兵庫_駅南通</v>
      </c>
      <c r="V234" t="s">
        <v>882</v>
      </c>
    </row>
    <row r="235" spans="19:22">
      <c r="S235" s="30" t="s">
        <v>881</v>
      </c>
      <c r="T235" t="s">
        <v>327</v>
      </c>
      <c r="U235" t="str">
        <f t="shared" si="6"/>
        <v>兵庫_会下山町</v>
      </c>
      <c r="V235" t="s">
        <v>882</v>
      </c>
    </row>
    <row r="236" spans="19:22">
      <c r="S236" s="30" t="s">
        <v>881</v>
      </c>
      <c r="T236" t="s">
        <v>328</v>
      </c>
      <c r="U236" t="str">
        <f t="shared" si="6"/>
        <v>兵庫_大井通</v>
      </c>
      <c r="V236" t="s">
        <v>882</v>
      </c>
    </row>
    <row r="237" spans="19:22">
      <c r="S237" s="30" t="s">
        <v>881</v>
      </c>
      <c r="T237" t="s">
        <v>329</v>
      </c>
      <c r="U237" t="str">
        <f t="shared" si="6"/>
        <v>兵庫_小河通</v>
      </c>
      <c r="V237" t="s">
        <v>882</v>
      </c>
    </row>
    <row r="238" spans="19:22">
      <c r="S238" s="30" t="s">
        <v>881</v>
      </c>
      <c r="T238" t="s">
        <v>348</v>
      </c>
      <c r="U238" t="str">
        <f t="shared" si="6"/>
        <v>兵庫_笠松通</v>
      </c>
      <c r="V238" t="s">
        <v>882</v>
      </c>
    </row>
    <row r="239" spans="19:22">
      <c r="S239" s="30" t="s">
        <v>881</v>
      </c>
      <c r="T239" t="s">
        <v>330</v>
      </c>
      <c r="U239" t="str">
        <f t="shared" si="6"/>
        <v>兵庫_鍛冶屋町</v>
      </c>
      <c r="V239" t="s">
        <v>882</v>
      </c>
    </row>
    <row r="240" spans="19:22">
      <c r="S240" s="30" t="s">
        <v>881</v>
      </c>
      <c r="T240" t="s">
        <v>331</v>
      </c>
      <c r="U240" t="str">
        <f t="shared" si="6"/>
        <v>兵庫_上祇園町</v>
      </c>
      <c r="V240" t="s">
        <v>882</v>
      </c>
    </row>
    <row r="241" spans="19:22">
      <c r="S241" s="30" t="s">
        <v>881</v>
      </c>
      <c r="T241" t="s">
        <v>332</v>
      </c>
      <c r="U241" t="str">
        <f t="shared" si="6"/>
        <v>兵庫_上沢通</v>
      </c>
      <c r="V241" t="s">
        <v>882</v>
      </c>
    </row>
    <row r="242" spans="19:22">
      <c r="S242" s="30" t="s">
        <v>881</v>
      </c>
      <c r="T242" t="s">
        <v>333</v>
      </c>
      <c r="U242" t="str">
        <f t="shared" si="6"/>
        <v>兵庫_上三条町</v>
      </c>
      <c r="V242" t="s">
        <v>882</v>
      </c>
    </row>
    <row r="243" spans="19:22">
      <c r="S243" s="30" t="s">
        <v>881</v>
      </c>
      <c r="T243" t="s">
        <v>334</v>
      </c>
      <c r="U243" t="str">
        <f t="shared" si="6"/>
        <v>兵庫_上庄通</v>
      </c>
      <c r="V243" t="s">
        <v>882</v>
      </c>
    </row>
    <row r="244" spans="19:22">
      <c r="S244" s="30" t="s">
        <v>881</v>
      </c>
      <c r="T244" t="s">
        <v>335</v>
      </c>
      <c r="U244" t="str">
        <f t="shared" si="6"/>
        <v>兵庫_烏原町</v>
      </c>
      <c r="V244" t="s">
        <v>882</v>
      </c>
    </row>
    <row r="245" spans="19:22">
      <c r="S245" s="30" t="s">
        <v>881</v>
      </c>
      <c r="T245" t="s">
        <v>336</v>
      </c>
      <c r="U245" t="str">
        <f t="shared" si="6"/>
        <v>兵庫_神田町</v>
      </c>
      <c r="V245" t="s">
        <v>882</v>
      </c>
    </row>
    <row r="246" spans="19:22">
      <c r="S246" s="30" t="s">
        <v>881</v>
      </c>
      <c r="T246" t="s">
        <v>337</v>
      </c>
      <c r="U246" t="str">
        <f t="shared" si="6"/>
        <v>兵庫_菊水町</v>
      </c>
      <c r="V246" t="s">
        <v>882</v>
      </c>
    </row>
    <row r="247" spans="19:22">
      <c r="S247" s="30" t="s">
        <v>881</v>
      </c>
      <c r="T247" t="s">
        <v>338</v>
      </c>
      <c r="U247" t="str">
        <f t="shared" si="6"/>
        <v>兵庫_北逆瀬川町</v>
      </c>
      <c r="V247" t="s">
        <v>882</v>
      </c>
    </row>
    <row r="248" spans="19:22">
      <c r="S248" s="30" t="s">
        <v>881</v>
      </c>
      <c r="T248" t="s">
        <v>339</v>
      </c>
      <c r="U248" t="str">
        <f t="shared" si="6"/>
        <v>兵庫_北山町</v>
      </c>
      <c r="V248" t="s">
        <v>882</v>
      </c>
    </row>
    <row r="249" spans="19:22">
      <c r="S249" s="30" t="s">
        <v>881</v>
      </c>
      <c r="T249" t="s">
        <v>340</v>
      </c>
      <c r="U249" t="str">
        <f t="shared" si="6"/>
        <v>兵庫_切戸町</v>
      </c>
      <c r="V249" t="s">
        <v>882</v>
      </c>
    </row>
    <row r="250" spans="19:22">
      <c r="S250" s="30" t="s">
        <v>881</v>
      </c>
      <c r="T250" t="s">
        <v>341</v>
      </c>
      <c r="U250" t="str">
        <f t="shared" si="6"/>
        <v>兵庫_金平町</v>
      </c>
      <c r="V250" t="s">
        <v>882</v>
      </c>
    </row>
    <row r="251" spans="19:22">
      <c r="S251" s="30" t="s">
        <v>881</v>
      </c>
      <c r="T251" t="s">
        <v>342</v>
      </c>
      <c r="U251" t="str">
        <f t="shared" si="6"/>
        <v>兵庫_楠谷町</v>
      </c>
      <c r="V251" t="s">
        <v>882</v>
      </c>
    </row>
    <row r="252" spans="19:22">
      <c r="S252" s="30" t="s">
        <v>881</v>
      </c>
      <c r="T252" t="s">
        <v>343</v>
      </c>
      <c r="U252" t="str">
        <f t="shared" si="6"/>
        <v>兵庫_熊野町</v>
      </c>
      <c r="V252" t="s">
        <v>882</v>
      </c>
    </row>
    <row r="253" spans="19:22">
      <c r="S253" s="30" t="s">
        <v>881</v>
      </c>
      <c r="T253" t="s">
        <v>344</v>
      </c>
      <c r="U253" t="str">
        <f t="shared" si="6"/>
        <v>兵庫_御所通</v>
      </c>
      <c r="V253" t="s">
        <v>882</v>
      </c>
    </row>
    <row r="254" spans="19:22">
      <c r="S254" s="30" t="s">
        <v>881</v>
      </c>
      <c r="T254" t="s">
        <v>345</v>
      </c>
      <c r="U254" t="str">
        <f t="shared" si="6"/>
        <v>兵庫_五宮町</v>
      </c>
      <c r="V254" t="s">
        <v>882</v>
      </c>
    </row>
    <row r="255" spans="19:22">
      <c r="S255" s="30" t="s">
        <v>881</v>
      </c>
      <c r="T255" t="s">
        <v>346</v>
      </c>
      <c r="U255" t="str">
        <f t="shared" si="6"/>
        <v>兵庫_小松通</v>
      </c>
      <c r="V255" t="s">
        <v>882</v>
      </c>
    </row>
    <row r="256" spans="19:22">
      <c r="S256" s="30" t="s">
        <v>881</v>
      </c>
      <c r="T256" t="s">
        <v>347</v>
      </c>
      <c r="U256" t="str">
        <f t="shared" si="6"/>
        <v>兵庫_小山町</v>
      </c>
      <c r="V256" t="s">
        <v>882</v>
      </c>
    </row>
    <row r="257" spans="19:22">
      <c r="S257" s="30" t="s">
        <v>881</v>
      </c>
      <c r="T257" t="s">
        <v>349</v>
      </c>
      <c r="U257" t="str">
        <f t="shared" si="6"/>
        <v>兵庫_材木町</v>
      </c>
      <c r="V257" t="s">
        <v>882</v>
      </c>
    </row>
    <row r="258" spans="19:22">
      <c r="S258" s="30" t="s">
        <v>881</v>
      </c>
      <c r="T258" t="s">
        <v>350</v>
      </c>
      <c r="U258" t="str">
        <f t="shared" ref="U258:U289" si="7">S258&amp;"_"&amp;T258</f>
        <v>兵庫_里山町</v>
      </c>
      <c r="V258" t="s">
        <v>882</v>
      </c>
    </row>
    <row r="259" spans="19:22">
      <c r="S259" s="30" t="s">
        <v>881</v>
      </c>
      <c r="T259" t="s">
        <v>351</v>
      </c>
      <c r="U259" t="str">
        <f t="shared" si="7"/>
        <v>兵庫_佐比江町</v>
      </c>
      <c r="V259" t="s">
        <v>882</v>
      </c>
    </row>
    <row r="260" spans="19:22">
      <c r="S260" s="30" t="s">
        <v>881</v>
      </c>
      <c r="T260" t="s">
        <v>352</v>
      </c>
      <c r="U260" t="str">
        <f t="shared" si="7"/>
        <v>兵庫_山王町</v>
      </c>
      <c r="V260" t="s">
        <v>882</v>
      </c>
    </row>
    <row r="261" spans="19:22">
      <c r="S261" s="30" t="s">
        <v>881</v>
      </c>
      <c r="T261" t="s">
        <v>353</v>
      </c>
      <c r="U261" t="str">
        <f t="shared" si="7"/>
        <v>兵庫_七宮町</v>
      </c>
      <c r="V261" t="s">
        <v>882</v>
      </c>
    </row>
    <row r="262" spans="19:22">
      <c r="S262" s="30" t="s">
        <v>881</v>
      </c>
      <c r="T262" t="s">
        <v>354</v>
      </c>
      <c r="U262" t="str">
        <f t="shared" si="7"/>
        <v>兵庫_島上町</v>
      </c>
      <c r="V262" t="s">
        <v>882</v>
      </c>
    </row>
    <row r="263" spans="19:22">
      <c r="S263" s="30" t="s">
        <v>881</v>
      </c>
      <c r="T263" t="s">
        <v>355</v>
      </c>
      <c r="U263" t="str">
        <f t="shared" si="7"/>
        <v>兵庫_清水町</v>
      </c>
      <c r="V263" t="s">
        <v>882</v>
      </c>
    </row>
    <row r="264" spans="19:22">
      <c r="S264" s="30" t="s">
        <v>881</v>
      </c>
      <c r="T264" t="s">
        <v>356</v>
      </c>
      <c r="U264" t="str">
        <f t="shared" si="7"/>
        <v>兵庫_下祇園町</v>
      </c>
      <c r="V264" t="s">
        <v>882</v>
      </c>
    </row>
    <row r="265" spans="19:22">
      <c r="S265" s="30" t="s">
        <v>881</v>
      </c>
      <c r="T265" t="s">
        <v>357</v>
      </c>
      <c r="U265" t="str">
        <f t="shared" si="7"/>
        <v>兵庫_下沢通</v>
      </c>
      <c r="V265" t="s">
        <v>882</v>
      </c>
    </row>
    <row r="266" spans="19:22">
      <c r="S266" s="30" t="s">
        <v>881</v>
      </c>
      <c r="T266" t="s">
        <v>358</v>
      </c>
      <c r="U266" t="str">
        <f t="shared" si="7"/>
        <v>兵庫_下三条町</v>
      </c>
      <c r="V266" t="s">
        <v>882</v>
      </c>
    </row>
    <row r="267" spans="19:22">
      <c r="S267" s="30" t="s">
        <v>881</v>
      </c>
      <c r="T267" t="s">
        <v>359</v>
      </c>
      <c r="U267" t="str">
        <f t="shared" si="7"/>
        <v>兵庫_新開地</v>
      </c>
      <c r="V267" t="s">
        <v>882</v>
      </c>
    </row>
    <row r="268" spans="19:22">
      <c r="S268" s="30" t="s">
        <v>881</v>
      </c>
      <c r="T268" t="s">
        <v>360</v>
      </c>
      <c r="U268" t="str">
        <f t="shared" si="7"/>
        <v>兵庫_神明町</v>
      </c>
      <c r="V268" t="s">
        <v>882</v>
      </c>
    </row>
    <row r="269" spans="19:22">
      <c r="S269" s="30" t="s">
        <v>881</v>
      </c>
      <c r="T269" t="s">
        <v>361</v>
      </c>
      <c r="U269" t="str">
        <f t="shared" si="7"/>
        <v>兵庫_須佐野通</v>
      </c>
      <c r="V269" t="s">
        <v>882</v>
      </c>
    </row>
    <row r="270" spans="19:22">
      <c r="S270" s="30" t="s">
        <v>881</v>
      </c>
      <c r="T270" t="s">
        <v>372</v>
      </c>
      <c r="U270" t="str">
        <f t="shared" si="7"/>
        <v>兵庫_大同町</v>
      </c>
      <c r="V270" t="s">
        <v>882</v>
      </c>
    </row>
    <row r="271" spans="19:22">
      <c r="S271" s="30" t="s">
        <v>881</v>
      </c>
      <c r="T271" t="s">
        <v>362</v>
      </c>
      <c r="U271" t="str">
        <f t="shared" si="7"/>
        <v>兵庫_高松町</v>
      </c>
      <c r="V271" t="s">
        <v>882</v>
      </c>
    </row>
    <row r="272" spans="19:22">
      <c r="S272" s="30" t="s">
        <v>881</v>
      </c>
      <c r="T272" t="s">
        <v>363</v>
      </c>
      <c r="U272" t="str">
        <f t="shared" si="7"/>
        <v>兵庫_滝山町</v>
      </c>
      <c r="V272" t="s">
        <v>882</v>
      </c>
    </row>
    <row r="273" spans="19:22">
      <c r="S273" s="30" t="s">
        <v>881</v>
      </c>
      <c r="T273" t="s">
        <v>364</v>
      </c>
      <c r="U273" t="str">
        <f t="shared" si="7"/>
        <v>兵庫_大開通</v>
      </c>
      <c r="V273" t="s">
        <v>882</v>
      </c>
    </row>
    <row r="274" spans="19:22">
      <c r="S274" s="30" t="s">
        <v>881</v>
      </c>
      <c r="T274" t="s">
        <v>365</v>
      </c>
      <c r="U274" t="str">
        <f t="shared" si="7"/>
        <v>兵庫_千鳥町</v>
      </c>
      <c r="V274" t="s">
        <v>882</v>
      </c>
    </row>
    <row r="275" spans="19:22">
      <c r="S275" s="30" t="s">
        <v>881</v>
      </c>
      <c r="T275" t="s">
        <v>366</v>
      </c>
      <c r="U275" t="str">
        <f t="shared" si="7"/>
        <v>兵庫_塚本通</v>
      </c>
      <c r="V275" t="s">
        <v>882</v>
      </c>
    </row>
    <row r="276" spans="19:22">
      <c r="S276" s="30" t="s">
        <v>881</v>
      </c>
      <c r="T276" t="s">
        <v>367</v>
      </c>
      <c r="U276" t="str">
        <f t="shared" si="7"/>
        <v>兵庫_築地町</v>
      </c>
      <c r="V276" t="s">
        <v>882</v>
      </c>
    </row>
    <row r="277" spans="19:22">
      <c r="S277" s="30" t="s">
        <v>881</v>
      </c>
      <c r="T277" t="s">
        <v>368</v>
      </c>
      <c r="U277" t="str">
        <f t="shared" si="7"/>
        <v>兵庫_都由乃町</v>
      </c>
      <c r="V277" t="s">
        <v>882</v>
      </c>
    </row>
    <row r="278" spans="19:22">
      <c r="S278" s="30" t="s">
        <v>881</v>
      </c>
      <c r="T278" t="s">
        <v>369</v>
      </c>
      <c r="U278" t="str">
        <f t="shared" si="7"/>
        <v>兵庫_出在家町</v>
      </c>
      <c r="V278" t="s">
        <v>882</v>
      </c>
    </row>
    <row r="279" spans="19:22">
      <c r="S279" s="30" t="s">
        <v>881</v>
      </c>
      <c r="T279" t="s">
        <v>370</v>
      </c>
      <c r="U279" t="str">
        <f t="shared" si="7"/>
        <v>兵庫_天王町</v>
      </c>
      <c r="V279" t="s">
        <v>882</v>
      </c>
    </row>
    <row r="280" spans="19:22">
      <c r="S280" s="30" t="s">
        <v>881</v>
      </c>
      <c r="T280" t="s">
        <v>371</v>
      </c>
      <c r="U280" t="str">
        <f t="shared" si="7"/>
        <v>兵庫_遠矢浜町</v>
      </c>
      <c r="V280" t="s">
        <v>882</v>
      </c>
    </row>
    <row r="281" spans="19:22">
      <c r="S281" s="30" t="s">
        <v>881</v>
      </c>
      <c r="T281" t="s">
        <v>373</v>
      </c>
      <c r="U281" t="str">
        <f t="shared" si="7"/>
        <v>兵庫_中之島</v>
      </c>
      <c r="V281" t="s">
        <v>882</v>
      </c>
    </row>
    <row r="282" spans="19:22">
      <c r="S282" s="30" t="s">
        <v>881</v>
      </c>
      <c r="T282" t="s">
        <v>374</v>
      </c>
      <c r="U282" t="str">
        <f t="shared" si="7"/>
        <v>兵庫_中道通</v>
      </c>
      <c r="V282" t="s">
        <v>882</v>
      </c>
    </row>
    <row r="283" spans="19:22">
      <c r="S283" s="30" t="s">
        <v>881</v>
      </c>
      <c r="T283" t="s">
        <v>375</v>
      </c>
      <c r="U283" t="str">
        <f t="shared" si="7"/>
        <v>兵庫_西上橘通</v>
      </c>
      <c r="V283" t="s">
        <v>882</v>
      </c>
    </row>
    <row r="284" spans="19:22">
      <c r="S284" s="30" t="s">
        <v>881</v>
      </c>
      <c r="T284" t="s">
        <v>376</v>
      </c>
      <c r="U284" t="str">
        <f t="shared" si="7"/>
        <v>兵庫_西橘通</v>
      </c>
      <c r="V284" t="s">
        <v>882</v>
      </c>
    </row>
    <row r="285" spans="19:22">
      <c r="S285" s="30" t="s">
        <v>881</v>
      </c>
      <c r="T285" t="s">
        <v>377</v>
      </c>
      <c r="U285" t="str">
        <f t="shared" si="7"/>
        <v>兵庫_西多聞通</v>
      </c>
      <c r="V285" t="s">
        <v>882</v>
      </c>
    </row>
    <row r="286" spans="19:22">
      <c r="S286" s="30" t="s">
        <v>881</v>
      </c>
      <c r="T286" t="s">
        <v>378</v>
      </c>
      <c r="U286" t="str">
        <f t="shared" si="7"/>
        <v>兵庫_西出町</v>
      </c>
      <c r="V286" t="s">
        <v>882</v>
      </c>
    </row>
    <row r="287" spans="19:22">
      <c r="S287" s="30" t="s">
        <v>881</v>
      </c>
      <c r="T287" t="s">
        <v>379</v>
      </c>
      <c r="U287" t="str">
        <f t="shared" si="7"/>
        <v>兵庫_西仲町</v>
      </c>
      <c r="V287" t="s">
        <v>882</v>
      </c>
    </row>
    <row r="288" spans="19:22">
      <c r="S288" s="30" t="s">
        <v>881</v>
      </c>
      <c r="T288" t="s">
        <v>380</v>
      </c>
      <c r="U288" t="str">
        <f t="shared" si="7"/>
        <v>兵庫_西宮内町</v>
      </c>
      <c r="V288" t="s">
        <v>882</v>
      </c>
    </row>
    <row r="289" spans="19:22">
      <c r="S289" s="30" t="s">
        <v>881</v>
      </c>
      <c r="T289" t="s">
        <v>381</v>
      </c>
      <c r="U289" t="str">
        <f t="shared" si="7"/>
        <v>兵庫_西柳原町</v>
      </c>
      <c r="V289" t="s">
        <v>882</v>
      </c>
    </row>
    <row r="290" spans="19:22">
      <c r="S290" s="30" t="s">
        <v>881</v>
      </c>
      <c r="T290" t="s">
        <v>382</v>
      </c>
      <c r="U290" t="str">
        <f t="shared" ref="U290:U321" si="8">S290&amp;"_"&amp;T290</f>
        <v>兵庫_羽坂通</v>
      </c>
      <c r="V290" t="s">
        <v>882</v>
      </c>
    </row>
    <row r="291" spans="19:22">
      <c r="S291" s="30" t="s">
        <v>881</v>
      </c>
      <c r="T291" t="s">
        <v>383</v>
      </c>
      <c r="U291" t="str">
        <f t="shared" si="8"/>
        <v>兵庫_馬場町</v>
      </c>
      <c r="V291" t="s">
        <v>882</v>
      </c>
    </row>
    <row r="292" spans="19:22">
      <c r="S292" s="30" t="s">
        <v>881</v>
      </c>
      <c r="T292" t="s">
        <v>384</v>
      </c>
      <c r="U292" t="str">
        <f t="shared" si="8"/>
        <v>兵庫_浜崎通</v>
      </c>
      <c r="V292" t="s">
        <v>882</v>
      </c>
    </row>
    <row r="293" spans="19:22">
      <c r="S293" s="30" t="s">
        <v>881</v>
      </c>
      <c r="T293" t="s">
        <v>385</v>
      </c>
      <c r="U293" t="str">
        <f t="shared" si="8"/>
        <v>兵庫_浜中町</v>
      </c>
      <c r="V293" t="s">
        <v>882</v>
      </c>
    </row>
    <row r="294" spans="19:22">
      <c r="S294" s="30" t="s">
        <v>881</v>
      </c>
      <c r="T294" t="s">
        <v>386</v>
      </c>
      <c r="U294" t="str">
        <f t="shared" si="8"/>
        <v>兵庫_浜山通</v>
      </c>
      <c r="V294" t="s">
        <v>882</v>
      </c>
    </row>
    <row r="295" spans="19:22">
      <c r="S295" s="30" t="s">
        <v>881</v>
      </c>
      <c r="T295" t="s">
        <v>387</v>
      </c>
      <c r="U295" t="str">
        <f t="shared" si="8"/>
        <v>兵庫_東出町</v>
      </c>
      <c r="V295" t="s">
        <v>882</v>
      </c>
    </row>
    <row r="296" spans="19:22">
      <c r="S296" s="30" t="s">
        <v>881</v>
      </c>
      <c r="T296" t="s">
        <v>388</v>
      </c>
      <c r="U296" t="str">
        <f t="shared" si="8"/>
        <v>兵庫_東柳原町</v>
      </c>
      <c r="V296" t="s">
        <v>882</v>
      </c>
    </row>
    <row r="297" spans="19:22">
      <c r="S297" s="30" t="s">
        <v>881</v>
      </c>
      <c r="T297" t="s">
        <v>389</v>
      </c>
      <c r="U297" t="str">
        <f t="shared" si="8"/>
        <v>兵庫_東山町</v>
      </c>
      <c r="V297" t="s">
        <v>882</v>
      </c>
    </row>
    <row r="298" spans="19:22">
      <c r="S298" s="30" t="s">
        <v>881</v>
      </c>
      <c r="T298" t="s">
        <v>390</v>
      </c>
      <c r="U298" t="str">
        <f t="shared" si="8"/>
        <v>兵庫_氷室町</v>
      </c>
      <c r="V298" t="s">
        <v>882</v>
      </c>
    </row>
    <row r="299" spans="19:22">
      <c r="S299" s="30" t="s">
        <v>881</v>
      </c>
      <c r="T299" t="s">
        <v>391</v>
      </c>
      <c r="U299" t="str">
        <f t="shared" si="8"/>
        <v>兵庫_兵庫町</v>
      </c>
      <c r="V299" t="s">
        <v>882</v>
      </c>
    </row>
    <row r="300" spans="19:22">
      <c r="S300" s="30" t="s">
        <v>881</v>
      </c>
      <c r="T300" t="s">
        <v>392</v>
      </c>
      <c r="U300" t="str">
        <f t="shared" si="8"/>
        <v>兵庫_鵯越筋</v>
      </c>
      <c r="V300" t="s">
        <v>882</v>
      </c>
    </row>
    <row r="301" spans="19:22">
      <c r="S301" s="30" t="s">
        <v>881</v>
      </c>
      <c r="T301" t="s">
        <v>393</v>
      </c>
      <c r="U301" t="str">
        <f t="shared" si="8"/>
        <v>兵庫_鵯越町</v>
      </c>
      <c r="V301" t="s">
        <v>882</v>
      </c>
    </row>
    <row r="302" spans="19:22">
      <c r="S302" s="30" t="s">
        <v>881</v>
      </c>
      <c r="T302" t="s">
        <v>394</v>
      </c>
      <c r="U302" t="str">
        <f t="shared" si="8"/>
        <v>兵庫_平野町</v>
      </c>
      <c r="V302" t="s">
        <v>882</v>
      </c>
    </row>
    <row r="303" spans="19:22">
      <c r="S303" s="30" t="s">
        <v>881</v>
      </c>
      <c r="T303" t="s">
        <v>395</v>
      </c>
      <c r="U303" t="str">
        <f t="shared" si="8"/>
        <v>兵庫_福原町</v>
      </c>
      <c r="V303" t="s">
        <v>882</v>
      </c>
    </row>
    <row r="304" spans="19:22">
      <c r="S304" s="30" t="s">
        <v>881</v>
      </c>
      <c r="T304" t="s">
        <v>396</v>
      </c>
      <c r="U304" t="str">
        <f t="shared" si="8"/>
        <v>兵庫_船大工町</v>
      </c>
      <c r="V304" t="s">
        <v>882</v>
      </c>
    </row>
    <row r="305" spans="19:22">
      <c r="S305" s="30" t="s">
        <v>881</v>
      </c>
      <c r="T305" t="s">
        <v>397</v>
      </c>
      <c r="U305" t="str">
        <f t="shared" si="8"/>
        <v>兵庫_本町</v>
      </c>
      <c r="V305" t="s">
        <v>882</v>
      </c>
    </row>
    <row r="306" spans="19:22">
      <c r="S306" s="30" t="s">
        <v>881</v>
      </c>
      <c r="T306" t="s">
        <v>398</v>
      </c>
      <c r="U306" t="str">
        <f t="shared" si="8"/>
        <v>兵庫_松原通</v>
      </c>
      <c r="V306" t="s">
        <v>882</v>
      </c>
    </row>
    <row r="307" spans="19:22">
      <c r="S307" s="30" t="s">
        <v>881</v>
      </c>
      <c r="T307" t="s">
        <v>399</v>
      </c>
      <c r="U307" t="str">
        <f t="shared" si="8"/>
        <v>兵庫_松本通</v>
      </c>
      <c r="V307" t="s">
        <v>882</v>
      </c>
    </row>
    <row r="308" spans="19:22">
      <c r="S308" s="30" t="s">
        <v>881</v>
      </c>
      <c r="T308" t="s">
        <v>400</v>
      </c>
      <c r="U308" t="str">
        <f t="shared" si="8"/>
        <v>兵庫_三川口町</v>
      </c>
      <c r="V308" t="s">
        <v>882</v>
      </c>
    </row>
    <row r="309" spans="19:22">
      <c r="S309" s="30" t="s">
        <v>881</v>
      </c>
      <c r="T309" t="s">
        <v>401</v>
      </c>
      <c r="U309" t="str">
        <f t="shared" si="8"/>
        <v>兵庫_御崎町</v>
      </c>
      <c r="V309" t="s">
        <v>882</v>
      </c>
    </row>
    <row r="310" spans="19:22">
      <c r="S310" s="30" t="s">
        <v>881</v>
      </c>
      <c r="T310" t="s">
        <v>402</v>
      </c>
      <c r="U310" t="str">
        <f t="shared" si="8"/>
        <v>兵庫_御崎本町</v>
      </c>
      <c r="V310" t="s">
        <v>882</v>
      </c>
    </row>
    <row r="311" spans="19:22">
      <c r="S311" s="30" t="s">
        <v>881</v>
      </c>
      <c r="T311" t="s">
        <v>403</v>
      </c>
      <c r="U311" t="str">
        <f t="shared" si="8"/>
        <v>兵庫_水木通</v>
      </c>
      <c r="V311" t="s">
        <v>882</v>
      </c>
    </row>
    <row r="312" spans="19:22">
      <c r="S312" s="30" t="s">
        <v>881</v>
      </c>
      <c r="T312" t="s">
        <v>404</v>
      </c>
      <c r="U312" t="str">
        <f t="shared" si="8"/>
        <v>兵庫_三石通</v>
      </c>
      <c r="V312" t="s">
        <v>882</v>
      </c>
    </row>
    <row r="313" spans="19:22">
      <c r="S313" s="30" t="s">
        <v>881</v>
      </c>
      <c r="T313" t="s">
        <v>405</v>
      </c>
      <c r="U313" t="str">
        <f t="shared" si="8"/>
        <v>兵庫_湊川町</v>
      </c>
      <c r="V313" t="s">
        <v>882</v>
      </c>
    </row>
    <row r="314" spans="19:22">
      <c r="S314" s="30" t="s">
        <v>881</v>
      </c>
      <c r="T314" t="s">
        <v>406</v>
      </c>
      <c r="U314" t="str">
        <f t="shared" si="8"/>
        <v>兵庫_湊町</v>
      </c>
      <c r="V314" t="s">
        <v>882</v>
      </c>
    </row>
    <row r="315" spans="19:22">
      <c r="S315" s="30" t="s">
        <v>881</v>
      </c>
      <c r="T315" t="s">
        <v>407</v>
      </c>
      <c r="U315" t="str">
        <f t="shared" si="8"/>
        <v>兵庫_湊山町</v>
      </c>
      <c r="V315" t="s">
        <v>882</v>
      </c>
    </row>
    <row r="316" spans="19:22">
      <c r="S316" s="30" t="s">
        <v>881</v>
      </c>
      <c r="T316" t="s">
        <v>408</v>
      </c>
      <c r="U316" t="str">
        <f t="shared" si="8"/>
        <v>兵庫_南逆瀬川町</v>
      </c>
      <c r="V316" t="s">
        <v>882</v>
      </c>
    </row>
    <row r="317" spans="19:22">
      <c r="S317" s="30" t="s">
        <v>881</v>
      </c>
      <c r="T317" t="s">
        <v>409</v>
      </c>
      <c r="U317" t="str">
        <f t="shared" si="8"/>
        <v>兵庫_南仲町</v>
      </c>
      <c r="V317" t="s">
        <v>882</v>
      </c>
    </row>
    <row r="318" spans="19:22">
      <c r="S318" s="30" t="s">
        <v>881</v>
      </c>
      <c r="T318" t="s">
        <v>410</v>
      </c>
      <c r="U318" t="str">
        <f t="shared" si="8"/>
        <v>兵庫_明和通</v>
      </c>
      <c r="V318" t="s">
        <v>882</v>
      </c>
    </row>
    <row r="319" spans="19:22">
      <c r="S319" s="30" t="s">
        <v>881</v>
      </c>
      <c r="T319" t="s">
        <v>411</v>
      </c>
      <c r="U319" t="str">
        <f t="shared" si="8"/>
        <v>兵庫_門口町</v>
      </c>
      <c r="V319" t="s">
        <v>882</v>
      </c>
    </row>
    <row r="320" spans="19:22">
      <c r="S320" s="30" t="s">
        <v>881</v>
      </c>
      <c r="T320" t="s">
        <v>412</v>
      </c>
      <c r="U320" t="str">
        <f t="shared" si="8"/>
        <v>兵庫_矢部町</v>
      </c>
      <c r="V320" t="s">
        <v>882</v>
      </c>
    </row>
    <row r="321" spans="19:22">
      <c r="S321" s="30" t="s">
        <v>881</v>
      </c>
      <c r="T321" t="s">
        <v>413</v>
      </c>
      <c r="U321" t="str">
        <f t="shared" si="8"/>
        <v>兵庫_雪御所町</v>
      </c>
      <c r="V321" t="s">
        <v>882</v>
      </c>
    </row>
    <row r="322" spans="19:22">
      <c r="S322" s="30" t="s">
        <v>881</v>
      </c>
      <c r="T322" t="s">
        <v>414</v>
      </c>
      <c r="U322" t="str">
        <f t="shared" ref="U322:U326" si="9">S322&amp;"_"&amp;T322</f>
        <v>兵庫_夢野町</v>
      </c>
      <c r="V322" t="s">
        <v>882</v>
      </c>
    </row>
    <row r="323" spans="19:22">
      <c r="S323" s="30" t="s">
        <v>881</v>
      </c>
      <c r="T323" t="s">
        <v>415</v>
      </c>
      <c r="U323" t="str">
        <f t="shared" si="9"/>
        <v>兵庫_吉田町</v>
      </c>
      <c r="V323" t="s">
        <v>882</v>
      </c>
    </row>
    <row r="324" spans="19:22">
      <c r="S324" s="30" t="s">
        <v>881</v>
      </c>
      <c r="T324" t="s">
        <v>416</v>
      </c>
      <c r="U324" t="str">
        <f t="shared" si="9"/>
        <v>兵庫_和田崎町</v>
      </c>
      <c r="V324" t="s">
        <v>882</v>
      </c>
    </row>
    <row r="325" spans="19:22">
      <c r="S325" s="30" t="s">
        <v>881</v>
      </c>
      <c r="T325" t="s">
        <v>417</v>
      </c>
      <c r="U325" t="str">
        <f t="shared" si="9"/>
        <v>兵庫_和田宮通</v>
      </c>
      <c r="V325" t="s">
        <v>882</v>
      </c>
    </row>
    <row r="326" spans="19:22">
      <c r="S326" s="30" t="s">
        <v>881</v>
      </c>
      <c r="T326" t="s">
        <v>418</v>
      </c>
      <c r="U326" t="str">
        <f t="shared" si="9"/>
        <v>兵庫_和田山通</v>
      </c>
      <c r="V326" t="s">
        <v>882</v>
      </c>
    </row>
    <row r="327" spans="19:22">
      <c r="S327" s="30" t="s">
        <v>883</v>
      </c>
      <c r="T327" t="s">
        <v>419</v>
      </c>
      <c r="U327" t="str">
        <f>S327&amp;"_"&amp;T327</f>
        <v>北_青葉台</v>
      </c>
      <c r="V327" t="s">
        <v>893</v>
      </c>
    </row>
    <row r="328" spans="19:22">
      <c r="S328" s="30" t="s">
        <v>883</v>
      </c>
      <c r="T328" t="s">
        <v>420</v>
      </c>
      <c r="U328" t="str">
        <f t="shared" ref="U328:U359" si="10">S328&amp;"_"&amp;T328</f>
        <v>北_赤松台</v>
      </c>
      <c r="V328" t="s">
        <v>892</v>
      </c>
    </row>
    <row r="329" spans="19:22">
      <c r="S329" s="30" t="s">
        <v>883</v>
      </c>
      <c r="T329" t="s">
        <v>421</v>
      </c>
      <c r="U329" t="str">
        <f t="shared" si="10"/>
        <v>北_有野台</v>
      </c>
      <c r="V329" t="s">
        <v>892</v>
      </c>
    </row>
    <row r="330" spans="19:22">
      <c r="S330" s="30" t="s">
        <v>883</v>
      </c>
      <c r="T330" t="s">
        <v>422</v>
      </c>
      <c r="U330" t="str">
        <f t="shared" si="10"/>
        <v>北_有野町有野</v>
      </c>
      <c r="V330" t="s">
        <v>892</v>
      </c>
    </row>
    <row r="331" spans="19:22">
      <c r="S331" s="30" t="s">
        <v>883</v>
      </c>
      <c r="T331" t="s">
        <v>423</v>
      </c>
      <c r="U331" t="str">
        <f t="shared" si="10"/>
        <v>北_有野町唐櫃</v>
      </c>
      <c r="V331" t="s">
        <v>892</v>
      </c>
    </row>
    <row r="332" spans="19:22">
      <c r="S332" s="30" t="s">
        <v>883</v>
      </c>
      <c r="T332" t="s">
        <v>424</v>
      </c>
      <c r="U332" t="str">
        <f t="shared" si="10"/>
        <v>北_有野町二郎</v>
      </c>
      <c r="V332" t="s">
        <v>892</v>
      </c>
    </row>
    <row r="333" spans="19:22">
      <c r="S333" s="30" t="s">
        <v>883</v>
      </c>
      <c r="T333" t="s">
        <v>425</v>
      </c>
      <c r="U333" t="str">
        <f t="shared" si="10"/>
        <v>北_有野中町</v>
      </c>
      <c r="V333" t="s">
        <v>892</v>
      </c>
    </row>
    <row r="334" spans="19:22">
      <c r="S334" s="30" t="s">
        <v>883</v>
      </c>
      <c r="T334" t="s">
        <v>426</v>
      </c>
      <c r="U334" t="str">
        <f t="shared" si="10"/>
        <v>北_有馬町</v>
      </c>
      <c r="V334" t="s">
        <v>892</v>
      </c>
    </row>
    <row r="335" spans="19:22">
      <c r="S335" s="30" t="s">
        <v>883</v>
      </c>
      <c r="T335" t="s">
        <v>427</v>
      </c>
      <c r="U335" t="str">
        <f t="shared" si="10"/>
        <v>北_泉台</v>
      </c>
      <c r="V335" t="s">
        <v>893</v>
      </c>
    </row>
    <row r="336" spans="19:22">
      <c r="S336" s="30" t="s">
        <v>883</v>
      </c>
      <c r="T336" t="s">
        <v>428</v>
      </c>
      <c r="U336" t="str">
        <f t="shared" si="10"/>
        <v>北_淡河町</v>
      </c>
      <c r="V336" t="s">
        <v>893</v>
      </c>
    </row>
    <row r="337" spans="19:22">
      <c r="S337" s="30" t="s">
        <v>883</v>
      </c>
      <c r="T337" t="s">
        <v>429</v>
      </c>
      <c r="U337" t="str">
        <f t="shared" si="10"/>
        <v>北_大池見山台</v>
      </c>
      <c r="V337" t="s">
        <v>893</v>
      </c>
    </row>
    <row r="338" spans="19:22">
      <c r="S338" s="30" t="s">
        <v>883</v>
      </c>
      <c r="T338" t="s">
        <v>432</v>
      </c>
      <c r="U338" t="str">
        <f t="shared" si="10"/>
        <v>北_大沢町</v>
      </c>
      <c r="V338" t="s">
        <v>892</v>
      </c>
    </row>
    <row r="339" spans="19:22">
      <c r="S339" s="30" t="s">
        <v>883</v>
      </c>
      <c r="T339" t="s">
        <v>433</v>
      </c>
      <c r="U339" t="str">
        <f t="shared" si="10"/>
        <v>北_大原</v>
      </c>
      <c r="V339" t="s">
        <v>893</v>
      </c>
    </row>
    <row r="340" spans="19:22">
      <c r="S340" s="30" t="s">
        <v>883</v>
      </c>
      <c r="T340" t="s">
        <v>430</v>
      </c>
      <c r="U340" t="str">
        <f t="shared" si="10"/>
        <v>北_大脇台</v>
      </c>
      <c r="V340" t="s">
        <v>893</v>
      </c>
    </row>
    <row r="341" spans="19:22">
      <c r="S341" s="30" t="s">
        <v>883</v>
      </c>
      <c r="T341" t="s">
        <v>431</v>
      </c>
      <c r="U341" t="str">
        <f t="shared" si="10"/>
        <v>北_小倉台</v>
      </c>
      <c r="V341" t="s">
        <v>893</v>
      </c>
    </row>
    <row r="342" spans="19:22">
      <c r="S342" s="30" t="s">
        <v>883</v>
      </c>
      <c r="T342" t="s">
        <v>434</v>
      </c>
      <c r="U342" t="str">
        <f t="shared" si="10"/>
        <v>北_柏尾台</v>
      </c>
      <c r="V342" t="s">
        <v>893</v>
      </c>
    </row>
    <row r="343" spans="19:22">
      <c r="S343" s="30" t="s">
        <v>883</v>
      </c>
      <c r="T343" t="s">
        <v>435</v>
      </c>
      <c r="U343" t="str">
        <f t="shared" si="10"/>
        <v>北_桂木</v>
      </c>
      <c r="V343" t="s">
        <v>893</v>
      </c>
    </row>
    <row r="344" spans="19:22">
      <c r="S344" s="30" t="s">
        <v>883</v>
      </c>
      <c r="T344" t="s">
        <v>436</v>
      </c>
      <c r="U344" t="str">
        <f t="shared" si="10"/>
        <v>北_鹿の子台北町</v>
      </c>
      <c r="V344" t="s">
        <v>892</v>
      </c>
    </row>
    <row r="345" spans="19:22">
      <c r="S345" s="30" t="s">
        <v>883</v>
      </c>
      <c r="T345" t="s">
        <v>437</v>
      </c>
      <c r="U345" t="str">
        <f t="shared" si="10"/>
        <v>北_鹿の子台南町</v>
      </c>
      <c r="V345" t="s">
        <v>892</v>
      </c>
    </row>
    <row r="346" spans="19:22">
      <c r="S346" s="30" t="s">
        <v>883</v>
      </c>
      <c r="T346" t="s">
        <v>894</v>
      </c>
      <c r="U346" t="str">
        <f t="shared" si="10"/>
        <v>北_唐櫃台</v>
      </c>
      <c r="V346" t="s">
        <v>892</v>
      </c>
    </row>
    <row r="347" spans="19:22">
      <c r="S347" s="30" t="s">
        <v>883</v>
      </c>
      <c r="T347" t="s">
        <v>439</v>
      </c>
      <c r="U347" t="str">
        <f t="shared" si="10"/>
        <v>北_唐櫃六甲台</v>
      </c>
      <c r="V347" t="s">
        <v>892</v>
      </c>
    </row>
    <row r="348" spans="19:22">
      <c r="S348" s="30" t="s">
        <v>883</v>
      </c>
      <c r="T348" t="s">
        <v>440</v>
      </c>
      <c r="U348" t="str">
        <f t="shared" si="10"/>
        <v>北_北五葉</v>
      </c>
      <c r="V348" t="s">
        <v>893</v>
      </c>
    </row>
    <row r="349" spans="19:22">
      <c r="S349" s="30" t="s">
        <v>883</v>
      </c>
      <c r="T349" t="s">
        <v>441</v>
      </c>
      <c r="U349" t="str">
        <f t="shared" si="10"/>
        <v>北_君影町</v>
      </c>
      <c r="V349" t="s">
        <v>893</v>
      </c>
    </row>
    <row r="350" spans="19:22">
      <c r="S350" s="30" t="s">
        <v>883</v>
      </c>
      <c r="T350" t="s">
        <v>442</v>
      </c>
      <c r="U350" t="str">
        <f t="shared" si="10"/>
        <v>北_京地</v>
      </c>
      <c r="V350" t="s">
        <v>892</v>
      </c>
    </row>
    <row r="351" spans="19:22">
      <c r="S351" s="30" t="s">
        <v>883</v>
      </c>
      <c r="T351" t="s">
        <v>443</v>
      </c>
      <c r="U351" t="str">
        <f t="shared" si="10"/>
        <v>北_甲栄台</v>
      </c>
      <c r="V351" t="s">
        <v>893</v>
      </c>
    </row>
    <row r="352" spans="19:22">
      <c r="S352" s="30" t="s">
        <v>883</v>
      </c>
      <c r="T352" t="s">
        <v>444</v>
      </c>
      <c r="U352" t="str">
        <f t="shared" si="10"/>
        <v>北_上津台</v>
      </c>
      <c r="V352" t="s">
        <v>892</v>
      </c>
    </row>
    <row r="353" spans="19:22">
      <c r="S353" s="30" t="s">
        <v>883</v>
      </c>
      <c r="T353" t="s">
        <v>445</v>
      </c>
      <c r="U353" t="str">
        <f t="shared" si="10"/>
        <v>北_幸陽町</v>
      </c>
      <c r="V353" t="s">
        <v>893</v>
      </c>
    </row>
    <row r="354" spans="19:22">
      <c r="S354" s="30" t="s">
        <v>883</v>
      </c>
      <c r="T354" t="s">
        <v>446</v>
      </c>
      <c r="U354" t="str">
        <f t="shared" si="10"/>
        <v>北_広陵町</v>
      </c>
      <c r="V354" t="s">
        <v>893</v>
      </c>
    </row>
    <row r="355" spans="19:22">
      <c r="S355" s="30" t="s">
        <v>883</v>
      </c>
      <c r="T355" t="s">
        <v>447</v>
      </c>
      <c r="U355" t="str">
        <f t="shared" si="10"/>
        <v>北_桜森町</v>
      </c>
      <c r="V355" t="s">
        <v>893</v>
      </c>
    </row>
    <row r="356" spans="19:22">
      <c r="S356" s="30" t="s">
        <v>883</v>
      </c>
      <c r="T356" t="s">
        <v>448</v>
      </c>
      <c r="U356" t="str">
        <f t="shared" si="10"/>
        <v>北_しあわせの村</v>
      </c>
      <c r="V356" t="s">
        <v>893</v>
      </c>
    </row>
    <row r="357" spans="19:22">
      <c r="S357" s="30" t="s">
        <v>883</v>
      </c>
      <c r="T357" t="s">
        <v>449</v>
      </c>
      <c r="U357" t="str">
        <f t="shared" si="10"/>
        <v>北_菖蒲が丘</v>
      </c>
      <c r="V357" t="s">
        <v>892</v>
      </c>
    </row>
    <row r="358" spans="19:22">
      <c r="S358" s="30" t="s">
        <v>883</v>
      </c>
      <c r="T358" t="s">
        <v>450</v>
      </c>
      <c r="U358" t="str">
        <f t="shared" si="10"/>
        <v>北_杉尾台</v>
      </c>
      <c r="V358" t="s">
        <v>893</v>
      </c>
    </row>
    <row r="359" spans="19:22">
      <c r="S359" s="30" t="s">
        <v>883</v>
      </c>
      <c r="T359" t="s">
        <v>451</v>
      </c>
      <c r="U359" t="str">
        <f t="shared" si="10"/>
        <v>北_鈴蘭台北町</v>
      </c>
      <c r="V359" t="s">
        <v>893</v>
      </c>
    </row>
    <row r="360" spans="19:22">
      <c r="S360" s="30" t="s">
        <v>883</v>
      </c>
      <c r="T360" t="s">
        <v>452</v>
      </c>
      <c r="U360" t="str">
        <f t="shared" ref="U360:U391" si="11">S360&amp;"_"&amp;T360</f>
        <v>北_鈴蘭台西町</v>
      </c>
      <c r="V360" t="s">
        <v>893</v>
      </c>
    </row>
    <row r="361" spans="19:22">
      <c r="S361" s="30" t="s">
        <v>883</v>
      </c>
      <c r="T361" t="s">
        <v>453</v>
      </c>
      <c r="U361" t="str">
        <f t="shared" si="11"/>
        <v>北_鈴蘭台東町</v>
      </c>
      <c r="V361" t="s">
        <v>893</v>
      </c>
    </row>
    <row r="362" spans="19:22">
      <c r="S362" s="30" t="s">
        <v>883</v>
      </c>
      <c r="T362" t="s">
        <v>454</v>
      </c>
      <c r="U362" t="str">
        <f t="shared" si="11"/>
        <v>北_鈴蘭台南町</v>
      </c>
      <c r="V362" t="s">
        <v>893</v>
      </c>
    </row>
    <row r="363" spans="19:22">
      <c r="S363" s="30" t="s">
        <v>883</v>
      </c>
      <c r="T363" t="s">
        <v>455</v>
      </c>
      <c r="U363" t="str">
        <f t="shared" si="11"/>
        <v>北_星和台</v>
      </c>
      <c r="V363" t="s">
        <v>893</v>
      </c>
    </row>
    <row r="364" spans="19:22">
      <c r="S364" s="30" t="s">
        <v>883</v>
      </c>
      <c r="T364" t="s">
        <v>456</v>
      </c>
      <c r="U364" t="str">
        <f t="shared" si="11"/>
        <v>北_惣山町</v>
      </c>
      <c r="V364" t="s">
        <v>893</v>
      </c>
    </row>
    <row r="365" spans="19:22">
      <c r="S365" s="30" t="s">
        <v>883</v>
      </c>
      <c r="T365" t="s">
        <v>457</v>
      </c>
      <c r="U365" t="str">
        <f t="shared" si="11"/>
        <v>北_谷上西町</v>
      </c>
      <c r="V365" t="s">
        <v>893</v>
      </c>
    </row>
    <row r="366" spans="19:22">
      <c r="S366" s="30" t="s">
        <v>883</v>
      </c>
      <c r="T366" t="s">
        <v>458</v>
      </c>
      <c r="U366" t="str">
        <f t="shared" si="11"/>
        <v>北_谷上東町</v>
      </c>
      <c r="V366" t="s">
        <v>893</v>
      </c>
    </row>
    <row r="367" spans="19:22">
      <c r="S367" s="30" t="s">
        <v>883</v>
      </c>
      <c r="T367" t="s">
        <v>459</v>
      </c>
      <c r="U367" t="str">
        <f t="shared" si="11"/>
        <v>北_谷上南町</v>
      </c>
      <c r="V367" t="s">
        <v>893</v>
      </c>
    </row>
    <row r="368" spans="19:22">
      <c r="S368" s="30" t="s">
        <v>883</v>
      </c>
      <c r="T368" t="s">
        <v>460</v>
      </c>
      <c r="U368" t="str">
        <f t="shared" si="11"/>
        <v>北_筑紫が丘</v>
      </c>
      <c r="V368" t="s">
        <v>893</v>
      </c>
    </row>
    <row r="369" spans="19:22">
      <c r="S369" s="30" t="s">
        <v>883</v>
      </c>
      <c r="T369" t="s">
        <v>478</v>
      </c>
      <c r="U369" t="str">
        <f t="shared" si="11"/>
        <v>北_道場町</v>
      </c>
      <c r="V369" t="s">
        <v>892</v>
      </c>
    </row>
    <row r="370" spans="19:22">
      <c r="S370" s="30" t="s">
        <v>883</v>
      </c>
      <c r="T370" t="s">
        <v>461</v>
      </c>
      <c r="U370" t="str">
        <f t="shared" si="11"/>
        <v>北_中里町</v>
      </c>
      <c r="V370" t="s">
        <v>893</v>
      </c>
    </row>
    <row r="371" spans="19:22">
      <c r="S371" s="30" t="s">
        <v>883</v>
      </c>
      <c r="T371" t="s">
        <v>479</v>
      </c>
      <c r="U371" t="str">
        <f t="shared" si="11"/>
        <v>北_長尾町</v>
      </c>
      <c r="V371" t="s">
        <v>892</v>
      </c>
    </row>
    <row r="372" spans="19:22">
      <c r="S372" s="30" t="s">
        <v>883</v>
      </c>
      <c r="T372" t="s">
        <v>480</v>
      </c>
      <c r="U372" t="str">
        <f t="shared" si="11"/>
        <v>北_鳴子</v>
      </c>
      <c r="V372" t="s">
        <v>893</v>
      </c>
    </row>
    <row r="373" spans="19:22">
      <c r="S373" s="30" t="s">
        <v>883</v>
      </c>
      <c r="T373" t="s">
        <v>462</v>
      </c>
      <c r="U373" t="str">
        <f t="shared" si="11"/>
        <v>北_西大池</v>
      </c>
      <c r="V373" t="s">
        <v>893</v>
      </c>
    </row>
    <row r="374" spans="19:22">
      <c r="S374" s="30" t="s">
        <v>883</v>
      </c>
      <c r="T374" t="s">
        <v>463</v>
      </c>
      <c r="U374" t="str">
        <f t="shared" si="11"/>
        <v>北_西山</v>
      </c>
      <c r="V374" t="s">
        <v>892</v>
      </c>
    </row>
    <row r="375" spans="19:22">
      <c r="S375" s="30" t="s">
        <v>883</v>
      </c>
      <c r="T375" t="s">
        <v>481</v>
      </c>
      <c r="U375" t="str">
        <f t="shared" si="11"/>
        <v>北_八多町</v>
      </c>
      <c r="V375" t="s">
        <v>892</v>
      </c>
    </row>
    <row r="376" spans="19:22">
      <c r="S376" s="30" t="s">
        <v>883</v>
      </c>
      <c r="T376" t="s">
        <v>482</v>
      </c>
      <c r="U376" t="str">
        <f t="shared" si="11"/>
        <v>北_花山台</v>
      </c>
      <c r="V376" t="s">
        <v>893</v>
      </c>
    </row>
    <row r="377" spans="19:22">
      <c r="S377" s="30" t="s">
        <v>883</v>
      </c>
      <c r="T377" t="s">
        <v>464</v>
      </c>
      <c r="U377" t="str">
        <f t="shared" si="11"/>
        <v>北_花山中尾台</v>
      </c>
      <c r="V377" t="s">
        <v>893</v>
      </c>
    </row>
    <row r="378" spans="19:22">
      <c r="S378" s="30" t="s">
        <v>883</v>
      </c>
      <c r="T378" t="s">
        <v>465</v>
      </c>
      <c r="U378" t="str">
        <f t="shared" si="11"/>
        <v>北_花山東町</v>
      </c>
      <c r="V378" t="s">
        <v>893</v>
      </c>
    </row>
    <row r="379" spans="19:22">
      <c r="S379" s="30" t="s">
        <v>883</v>
      </c>
      <c r="T379" t="s">
        <v>466</v>
      </c>
      <c r="U379" t="str">
        <f t="shared" si="11"/>
        <v>北_東有野台</v>
      </c>
      <c r="V379" t="s">
        <v>892</v>
      </c>
    </row>
    <row r="380" spans="19:22">
      <c r="S380" s="30" t="s">
        <v>883</v>
      </c>
      <c r="T380" t="s">
        <v>467</v>
      </c>
      <c r="U380" t="str">
        <f t="shared" si="11"/>
        <v>北_東大池</v>
      </c>
      <c r="V380" t="s">
        <v>893</v>
      </c>
    </row>
    <row r="381" spans="19:22">
      <c r="S381" s="30" t="s">
        <v>883</v>
      </c>
      <c r="T381" t="s">
        <v>468</v>
      </c>
      <c r="U381" t="str">
        <f t="shared" si="11"/>
        <v>北_日の峰</v>
      </c>
      <c r="V381" t="s">
        <v>893</v>
      </c>
    </row>
    <row r="382" spans="19:22">
      <c r="S382" s="30" t="s">
        <v>883</v>
      </c>
      <c r="T382" t="s">
        <v>469</v>
      </c>
      <c r="U382" t="str">
        <f t="shared" si="11"/>
        <v>北_ひよどり北町</v>
      </c>
      <c r="V382" t="s">
        <v>893</v>
      </c>
    </row>
    <row r="383" spans="19:22">
      <c r="S383" s="30" t="s">
        <v>883</v>
      </c>
      <c r="T383" t="s">
        <v>470</v>
      </c>
      <c r="U383" t="str">
        <f t="shared" si="11"/>
        <v>北_ひよどり台</v>
      </c>
      <c r="V383" t="s">
        <v>893</v>
      </c>
    </row>
    <row r="384" spans="19:22">
      <c r="S384" s="30" t="s">
        <v>883</v>
      </c>
      <c r="T384" t="s">
        <v>471</v>
      </c>
      <c r="U384" t="str">
        <f t="shared" si="11"/>
        <v>北_ひよどり台南町</v>
      </c>
      <c r="V384" t="s">
        <v>893</v>
      </c>
    </row>
    <row r="385" spans="19:22">
      <c r="S385" s="30" t="s">
        <v>883</v>
      </c>
      <c r="T385" t="s">
        <v>472</v>
      </c>
      <c r="U385" t="str">
        <f t="shared" si="11"/>
        <v>北_藤原台北町</v>
      </c>
      <c r="V385" t="s">
        <v>892</v>
      </c>
    </row>
    <row r="386" spans="19:22">
      <c r="S386" s="30" t="s">
        <v>883</v>
      </c>
      <c r="T386" t="s">
        <v>473</v>
      </c>
      <c r="U386" t="str">
        <f t="shared" si="11"/>
        <v>北_藤原台中町</v>
      </c>
      <c r="V386" t="s">
        <v>892</v>
      </c>
    </row>
    <row r="387" spans="19:22">
      <c r="S387" s="30" t="s">
        <v>883</v>
      </c>
      <c r="T387" t="s">
        <v>474</v>
      </c>
      <c r="U387" t="str">
        <f t="shared" si="11"/>
        <v>北_藤原台南町</v>
      </c>
      <c r="V387" t="s">
        <v>892</v>
      </c>
    </row>
    <row r="388" spans="19:22">
      <c r="S388" s="30" t="s">
        <v>883</v>
      </c>
      <c r="T388" t="s">
        <v>483</v>
      </c>
      <c r="U388" t="str">
        <f t="shared" si="11"/>
        <v>北_松が枝町</v>
      </c>
      <c r="V388" t="s">
        <v>893</v>
      </c>
    </row>
    <row r="389" spans="19:22">
      <c r="S389" s="30" t="s">
        <v>883</v>
      </c>
      <c r="T389" t="s">
        <v>475</v>
      </c>
      <c r="U389" t="str">
        <f t="shared" si="11"/>
        <v>北_松宮台</v>
      </c>
      <c r="V389" t="s">
        <v>893</v>
      </c>
    </row>
    <row r="390" spans="19:22">
      <c r="S390" s="30" t="s">
        <v>883</v>
      </c>
      <c r="T390" t="s">
        <v>476</v>
      </c>
      <c r="U390" t="str">
        <f t="shared" si="11"/>
        <v>北_緑町</v>
      </c>
      <c r="V390" t="s">
        <v>893</v>
      </c>
    </row>
    <row r="391" spans="19:22">
      <c r="S391" s="30" t="s">
        <v>883</v>
      </c>
      <c r="T391" t="s">
        <v>477</v>
      </c>
      <c r="U391" t="str">
        <f t="shared" si="11"/>
        <v>北_南五葉</v>
      </c>
      <c r="V391" t="s">
        <v>893</v>
      </c>
    </row>
    <row r="392" spans="19:22">
      <c r="S392" s="30" t="s">
        <v>883</v>
      </c>
      <c r="T392" t="s">
        <v>233</v>
      </c>
      <c r="U392" t="str">
        <f t="shared" ref="U392" si="12">S392&amp;"_"&amp;T392</f>
        <v>北_山田町</v>
      </c>
      <c r="V392" t="s">
        <v>893</v>
      </c>
    </row>
    <row r="393" spans="19:22">
      <c r="S393" s="30" t="s">
        <v>884</v>
      </c>
      <c r="T393" t="s">
        <v>484</v>
      </c>
      <c r="U393" t="str">
        <f>S393&amp;"_"&amp;T393</f>
        <v>長田_池田上町</v>
      </c>
      <c r="V393" t="s">
        <v>885</v>
      </c>
    </row>
    <row r="394" spans="19:22">
      <c r="S394" s="30" t="s">
        <v>884</v>
      </c>
      <c r="T394" t="s">
        <v>485</v>
      </c>
      <c r="U394" t="str">
        <f t="shared" ref="U394:U425" si="13">S394&amp;"_"&amp;T394</f>
        <v>長田_池田経町</v>
      </c>
      <c r="V394" t="s">
        <v>885</v>
      </c>
    </row>
    <row r="395" spans="19:22">
      <c r="S395" s="30" t="s">
        <v>884</v>
      </c>
      <c r="T395" t="s">
        <v>486</v>
      </c>
      <c r="U395" t="str">
        <f t="shared" si="13"/>
        <v>長田_池田塩町</v>
      </c>
      <c r="V395" t="s">
        <v>885</v>
      </c>
    </row>
    <row r="396" spans="19:22">
      <c r="S396" s="30" t="s">
        <v>884</v>
      </c>
      <c r="T396" t="s">
        <v>487</v>
      </c>
      <c r="U396" t="str">
        <f t="shared" si="13"/>
        <v>長田_池田新町</v>
      </c>
      <c r="V396" t="s">
        <v>885</v>
      </c>
    </row>
    <row r="397" spans="19:22">
      <c r="S397" s="30" t="s">
        <v>884</v>
      </c>
      <c r="T397" t="s">
        <v>488</v>
      </c>
      <c r="U397" t="str">
        <f t="shared" si="13"/>
        <v>長田_池田惣町</v>
      </c>
      <c r="V397" t="s">
        <v>885</v>
      </c>
    </row>
    <row r="398" spans="19:22">
      <c r="S398" s="30" t="s">
        <v>884</v>
      </c>
      <c r="T398" t="s">
        <v>489</v>
      </c>
      <c r="U398" t="str">
        <f t="shared" si="13"/>
        <v>長田_池田谷町</v>
      </c>
      <c r="V398" t="s">
        <v>885</v>
      </c>
    </row>
    <row r="399" spans="19:22">
      <c r="S399" s="30" t="s">
        <v>884</v>
      </c>
      <c r="T399" t="s">
        <v>490</v>
      </c>
      <c r="U399" t="str">
        <f t="shared" si="13"/>
        <v>長田_池田寺町</v>
      </c>
      <c r="V399" t="s">
        <v>885</v>
      </c>
    </row>
    <row r="400" spans="19:22">
      <c r="S400" s="30" t="s">
        <v>884</v>
      </c>
      <c r="T400" t="s">
        <v>491</v>
      </c>
      <c r="U400" t="str">
        <f t="shared" si="13"/>
        <v>長田_池田広町</v>
      </c>
      <c r="V400" t="s">
        <v>885</v>
      </c>
    </row>
    <row r="401" spans="19:22">
      <c r="S401" s="30" t="s">
        <v>884</v>
      </c>
      <c r="T401" t="s">
        <v>492</v>
      </c>
      <c r="U401" t="str">
        <f t="shared" si="13"/>
        <v>長田_池田宮町</v>
      </c>
      <c r="V401" t="s">
        <v>885</v>
      </c>
    </row>
    <row r="402" spans="19:22">
      <c r="S402" s="30" t="s">
        <v>884</v>
      </c>
      <c r="T402" t="s">
        <v>493</v>
      </c>
      <c r="U402" t="str">
        <f t="shared" si="13"/>
        <v>長田_一番町</v>
      </c>
      <c r="V402" t="s">
        <v>885</v>
      </c>
    </row>
    <row r="403" spans="19:22">
      <c r="S403" s="30" t="s">
        <v>884</v>
      </c>
      <c r="T403" t="s">
        <v>494</v>
      </c>
      <c r="U403" t="str">
        <f t="shared" si="13"/>
        <v>長田_一里山町</v>
      </c>
      <c r="V403" t="s">
        <v>885</v>
      </c>
    </row>
    <row r="404" spans="19:22">
      <c r="S404" s="30" t="s">
        <v>884</v>
      </c>
      <c r="T404" t="s">
        <v>495</v>
      </c>
      <c r="U404" t="str">
        <f t="shared" si="13"/>
        <v>長田_鶯町</v>
      </c>
      <c r="V404" t="s">
        <v>885</v>
      </c>
    </row>
    <row r="405" spans="19:22">
      <c r="S405" s="30" t="s">
        <v>884</v>
      </c>
      <c r="T405" t="s">
        <v>496</v>
      </c>
      <c r="U405" t="str">
        <f t="shared" si="13"/>
        <v>長田_腕塚町</v>
      </c>
      <c r="V405" t="s">
        <v>885</v>
      </c>
    </row>
    <row r="406" spans="19:22">
      <c r="S406" s="30" t="s">
        <v>884</v>
      </c>
      <c r="T406" t="s">
        <v>497</v>
      </c>
      <c r="U406" t="str">
        <f t="shared" si="13"/>
        <v>長田_梅ケ香町</v>
      </c>
      <c r="V406" t="s">
        <v>885</v>
      </c>
    </row>
    <row r="407" spans="19:22">
      <c r="S407" s="30" t="s">
        <v>884</v>
      </c>
      <c r="T407" t="s">
        <v>498</v>
      </c>
      <c r="U407" t="str">
        <f t="shared" si="13"/>
        <v>長田_大谷町</v>
      </c>
      <c r="V407" t="s">
        <v>885</v>
      </c>
    </row>
    <row r="408" spans="19:22">
      <c r="S408" s="30" t="s">
        <v>884</v>
      </c>
      <c r="T408" t="s">
        <v>499</v>
      </c>
      <c r="U408" t="str">
        <f t="shared" si="13"/>
        <v>長田_大塚町</v>
      </c>
      <c r="V408" t="s">
        <v>885</v>
      </c>
    </row>
    <row r="409" spans="19:22">
      <c r="S409" s="30" t="s">
        <v>884</v>
      </c>
      <c r="T409" t="s">
        <v>500</v>
      </c>
      <c r="U409" t="str">
        <f t="shared" si="13"/>
        <v>長田_大橋町</v>
      </c>
      <c r="V409" t="s">
        <v>885</v>
      </c>
    </row>
    <row r="410" spans="19:22">
      <c r="S410" s="30" t="s">
        <v>884</v>
      </c>
      <c r="T410" t="s">
        <v>501</v>
      </c>
      <c r="U410" t="str">
        <f t="shared" si="13"/>
        <v>長田_大道通</v>
      </c>
      <c r="V410" t="s">
        <v>885</v>
      </c>
    </row>
    <row r="411" spans="19:22">
      <c r="S411" s="30" t="s">
        <v>884</v>
      </c>
      <c r="T411" t="s">
        <v>502</v>
      </c>
      <c r="U411" t="str">
        <f t="shared" si="13"/>
        <v>長田_重池町</v>
      </c>
      <c r="V411" t="s">
        <v>885</v>
      </c>
    </row>
    <row r="412" spans="19:22">
      <c r="S412" s="30" t="s">
        <v>884</v>
      </c>
      <c r="T412" t="s">
        <v>503</v>
      </c>
      <c r="U412" t="str">
        <f t="shared" si="13"/>
        <v>長田_御屋敷通</v>
      </c>
      <c r="V412" t="s">
        <v>885</v>
      </c>
    </row>
    <row r="413" spans="19:22">
      <c r="S413" s="30" t="s">
        <v>884</v>
      </c>
      <c r="T413" t="s">
        <v>504</v>
      </c>
      <c r="U413" t="str">
        <f t="shared" si="13"/>
        <v>長田_海運町</v>
      </c>
      <c r="V413" t="s">
        <v>885</v>
      </c>
    </row>
    <row r="414" spans="19:22">
      <c r="S414" s="30" t="s">
        <v>884</v>
      </c>
      <c r="T414" t="s">
        <v>505</v>
      </c>
      <c r="U414" t="str">
        <f t="shared" si="13"/>
        <v>長田_神楽町</v>
      </c>
      <c r="V414" t="s">
        <v>885</v>
      </c>
    </row>
    <row r="415" spans="19:22">
      <c r="S415" s="30" t="s">
        <v>884</v>
      </c>
      <c r="T415" t="s">
        <v>506</v>
      </c>
      <c r="U415" t="str">
        <f t="shared" si="13"/>
        <v>長田_片山町</v>
      </c>
      <c r="V415" t="s">
        <v>885</v>
      </c>
    </row>
    <row r="416" spans="19:22">
      <c r="S416" s="30" t="s">
        <v>884</v>
      </c>
      <c r="T416" t="s">
        <v>507</v>
      </c>
      <c r="U416" t="str">
        <f t="shared" si="13"/>
        <v>長田_上池田</v>
      </c>
      <c r="V416" t="s">
        <v>885</v>
      </c>
    </row>
    <row r="417" spans="19:22">
      <c r="S417" s="30" t="s">
        <v>884</v>
      </c>
      <c r="T417" t="s">
        <v>508</v>
      </c>
      <c r="U417" t="str">
        <f t="shared" si="13"/>
        <v>長田_苅藻島町</v>
      </c>
      <c r="V417" t="s">
        <v>885</v>
      </c>
    </row>
    <row r="418" spans="19:22">
      <c r="S418" s="30" t="s">
        <v>884</v>
      </c>
      <c r="T418" t="s">
        <v>509</v>
      </c>
      <c r="U418" t="str">
        <f t="shared" si="13"/>
        <v>長田_苅藻通</v>
      </c>
      <c r="V418" t="s">
        <v>885</v>
      </c>
    </row>
    <row r="419" spans="19:22">
      <c r="S419" s="30" t="s">
        <v>884</v>
      </c>
      <c r="T419" t="s">
        <v>510</v>
      </c>
      <c r="U419" t="str">
        <f t="shared" si="13"/>
        <v>長田_川西通</v>
      </c>
      <c r="V419" t="s">
        <v>885</v>
      </c>
    </row>
    <row r="420" spans="19:22">
      <c r="S420" s="30" t="s">
        <v>884</v>
      </c>
      <c r="T420" t="s">
        <v>511</v>
      </c>
      <c r="U420" t="str">
        <f t="shared" si="13"/>
        <v>長田_北町</v>
      </c>
      <c r="V420" t="s">
        <v>885</v>
      </c>
    </row>
    <row r="421" spans="19:22">
      <c r="S421" s="30" t="s">
        <v>884</v>
      </c>
      <c r="T421" t="s">
        <v>512</v>
      </c>
      <c r="U421" t="str">
        <f t="shared" si="13"/>
        <v>長田_久保町</v>
      </c>
      <c r="V421" t="s">
        <v>885</v>
      </c>
    </row>
    <row r="422" spans="19:22">
      <c r="S422" s="30" t="s">
        <v>884</v>
      </c>
      <c r="T422" t="s">
        <v>513</v>
      </c>
      <c r="U422" t="str">
        <f t="shared" si="13"/>
        <v>長田_源平町</v>
      </c>
      <c r="V422" t="s">
        <v>885</v>
      </c>
    </row>
    <row r="423" spans="19:22">
      <c r="S423" s="30" t="s">
        <v>884</v>
      </c>
      <c r="T423" t="s">
        <v>514</v>
      </c>
      <c r="U423" t="str">
        <f t="shared" si="13"/>
        <v>長田_五位ノ池町</v>
      </c>
      <c r="V423" t="s">
        <v>885</v>
      </c>
    </row>
    <row r="424" spans="19:22">
      <c r="S424" s="30" t="s">
        <v>884</v>
      </c>
      <c r="T424" t="s">
        <v>515</v>
      </c>
      <c r="U424" t="str">
        <f t="shared" si="13"/>
        <v>長田_高東町</v>
      </c>
      <c r="V424" t="s">
        <v>885</v>
      </c>
    </row>
    <row r="425" spans="19:22">
      <c r="S425" s="30" t="s">
        <v>884</v>
      </c>
      <c r="T425" t="s">
        <v>516</v>
      </c>
      <c r="U425" t="str">
        <f t="shared" si="13"/>
        <v>長田_五番町</v>
      </c>
      <c r="V425" t="s">
        <v>885</v>
      </c>
    </row>
    <row r="426" spans="19:22">
      <c r="S426" s="30" t="s">
        <v>884</v>
      </c>
      <c r="T426" t="s">
        <v>517</v>
      </c>
      <c r="U426" t="str">
        <f t="shared" ref="U426:U457" si="14">S426&amp;"_"&amp;T426</f>
        <v>長田_駒栄町</v>
      </c>
      <c r="V426" t="s">
        <v>885</v>
      </c>
    </row>
    <row r="427" spans="19:22">
      <c r="S427" s="30" t="s">
        <v>884</v>
      </c>
      <c r="T427" t="s">
        <v>518</v>
      </c>
      <c r="U427" t="str">
        <f t="shared" si="14"/>
        <v>長田_駒ケ林町</v>
      </c>
      <c r="V427" t="s">
        <v>885</v>
      </c>
    </row>
    <row r="428" spans="19:22">
      <c r="S428" s="30" t="s">
        <v>884</v>
      </c>
      <c r="T428" t="s">
        <v>519</v>
      </c>
      <c r="U428" t="str">
        <f t="shared" si="14"/>
        <v>長田_駒ケ林南町</v>
      </c>
      <c r="V428" t="s">
        <v>885</v>
      </c>
    </row>
    <row r="429" spans="19:22">
      <c r="S429" s="30" t="s">
        <v>884</v>
      </c>
      <c r="T429" t="s">
        <v>520</v>
      </c>
      <c r="U429" t="str">
        <f t="shared" si="14"/>
        <v>長田_三番町</v>
      </c>
      <c r="V429" t="s">
        <v>885</v>
      </c>
    </row>
    <row r="430" spans="19:22">
      <c r="S430" s="30" t="s">
        <v>884</v>
      </c>
      <c r="T430" t="s">
        <v>521</v>
      </c>
      <c r="U430" t="str">
        <f t="shared" si="14"/>
        <v>長田_鹿松町</v>
      </c>
      <c r="V430" t="s">
        <v>885</v>
      </c>
    </row>
    <row r="431" spans="19:22">
      <c r="S431" s="30" t="s">
        <v>884</v>
      </c>
      <c r="T431" t="s">
        <v>522</v>
      </c>
      <c r="U431" t="str">
        <f t="shared" si="14"/>
        <v>長田_庄田町</v>
      </c>
      <c r="V431" t="s">
        <v>885</v>
      </c>
    </row>
    <row r="432" spans="19:22">
      <c r="S432" s="30" t="s">
        <v>884</v>
      </c>
      <c r="T432" t="s">
        <v>523</v>
      </c>
      <c r="U432" t="str">
        <f t="shared" si="14"/>
        <v>長田_庄山町</v>
      </c>
      <c r="V432" t="s">
        <v>885</v>
      </c>
    </row>
    <row r="433" spans="19:22">
      <c r="S433" s="30" t="s">
        <v>884</v>
      </c>
      <c r="T433" t="s">
        <v>524</v>
      </c>
      <c r="U433" t="str">
        <f t="shared" si="14"/>
        <v>長田_菅原通</v>
      </c>
      <c r="V433" t="s">
        <v>885</v>
      </c>
    </row>
    <row r="434" spans="19:22">
      <c r="S434" s="30" t="s">
        <v>884</v>
      </c>
      <c r="T434" t="s">
        <v>525</v>
      </c>
      <c r="U434" t="str">
        <f t="shared" si="14"/>
        <v>長田_大丸町</v>
      </c>
      <c r="V434" t="s">
        <v>885</v>
      </c>
    </row>
    <row r="435" spans="19:22">
      <c r="S435" s="30" t="s">
        <v>884</v>
      </c>
      <c r="T435" t="s">
        <v>526</v>
      </c>
      <c r="U435" t="str">
        <f t="shared" si="14"/>
        <v>長田_高取山町</v>
      </c>
      <c r="V435" t="s">
        <v>885</v>
      </c>
    </row>
    <row r="436" spans="19:22">
      <c r="S436" s="30" t="s">
        <v>884</v>
      </c>
      <c r="T436" t="s">
        <v>527</v>
      </c>
      <c r="U436" t="str">
        <f t="shared" si="14"/>
        <v>長田_滝谷町</v>
      </c>
      <c r="V436" t="s">
        <v>885</v>
      </c>
    </row>
    <row r="437" spans="19:22">
      <c r="S437" s="30" t="s">
        <v>884</v>
      </c>
      <c r="T437" t="s">
        <v>528</v>
      </c>
      <c r="U437" t="str">
        <f t="shared" si="14"/>
        <v>長田_大日丘町</v>
      </c>
      <c r="V437" t="s">
        <v>885</v>
      </c>
    </row>
    <row r="438" spans="19:22">
      <c r="S438" s="30" t="s">
        <v>884</v>
      </c>
      <c r="T438" t="s">
        <v>529</v>
      </c>
      <c r="U438" t="str">
        <f t="shared" si="14"/>
        <v>長田_長者町</v>
      </c>
      <c r="V438" t="s">
        <v>885</v>
      </c>
    </row>
    <row r="439" spans="19:22">
      <c r="S439" s="30" t="s">
        <v>884</v>
      </c>
      <c r="T439" t="s">
        <v>530</v>
      </c>
      <c r="U439" t="str">
        <f t="shared" si="14"/>
        <v>長田_寺池町</v>
      </c>
      <c r="V439" t="s">
        <v>885</v>
      </c>
    </row>
    <row r="440" spans="19:22">
      <c r="S440" s="30" t="s">
        <v>884</v>
      </c>
      <c r="T440" t="s">
        <v>531</v>
      </c>
      <c r="U440" t="str">
        <f t="shared" si="14"/>
        <v>長田_戸崎通</v>
      </c>
      <c r="V440" t="s">
        <v>885</v>
      </c>
    </row>
    <row r="441" spans="19:22">
      <c r="S441" s="30" t="s">
        <v>884</v>
      </c>
      <c r="T441" t="s">
        <v>479</v>
      </c>
      <c r="U441" t="str">
        <f t="shared" si="14"/>
        <v>長田_長尾町</v>
      </c>
      <c r="V441" t="s">
        <v>885</v>
      </c>
    </row>
    <row r="442" spans="19:22">
      <c r="S442" s="30" t="s">
        <v>884</v>
      </c>
      <c r="T442" t="s">
        <v>532</v>
      </c>
      <c r="U442" t="str">
        <f t="shared" si="14"/>
        <v>長田_長田町</v>
      </c>
      <c r="V442" t="s">
        <v>885</v>
      </c>
    </row>
    <row r="443" spans="19:22">
      <c r="S443" s="30" t="s">
        <v>884</v>
      </c>
      <c r="T443" t="s">
        <v>533</v>
      </c>
      <c r="U443" t="str">
        <f t="shared" si="14"/>
        <v>長田_長田天神町</v>
      </c>
      <c r="V443" t="s">
        <v>885</v>
      </c>
    </row>
    <row r="444" spans="19:22">
      <c r="S444" s="30" t="s">
        <v>884</v>
      </c>
      <c r="T444" t="s">
        <v>534</v>
      </c>
      <c r="U444" t="str">
        <f t="shared" si="14"/>
        <v>長田_長楽町</v>
      </c>
      <c r="V444" t="s">
        <v>885</v>
      </c>
    </row>
    <row r="445" spans="19:22">
      <c r="S445" s="30" t="s">
        <v>884</v>
      </c>
      <c r="T445" t="s">
        <v>535</v>
      </c>
      <c r="U445" t="str">
        <f t="shared" si="14"/>
        <v>長田_名倉町</v>
      </c>
      <c r="V445" t="s">
        <v>885</v>
      </c>
    </row>
    <row r="446" spans="19:22">
      <c r="S446" s="30" t="s">
        <v>884</v>
      </c>
      <c r="T446" t="s">
        <v>536</v>
      </c>
      <c r="U446" t="str">
        <f t="shared" si="14"/>
        <v>長田_七番町</v>
      </c>
      <c r="V446" t="s">
        <v>885</v>
      </c>
    </row>
    <row r="447" spans="19:22">
      <c r="S447" s="30" t="s">
        <v>884</v>
      </c>
      <c r="T447" t="s">
        <v>537</v>
      </c>
      <c r="U447" t="str">
        <f t="shared" si="14"/>
        <v>長田_浪松町</v>
      </c>
      <c r="V447" t="s">
        <v>885</v>
      </c>
    </row>
    <row r="448" spans="19:22">
      <c r="S448" s="30" t="s">
        <v>884</v>
      </c>
      <c r="T448" t="s">
        <v>538</v>
      </c>
      <c r="U448" t="str">
        <f t="shared" si="14"/>
        <v>長田_西尻池町</v>
      </c>
      <c r="V448" t="s">
        <v>885</v>
      </c>
    </row>
    <row r="449" spans="19:22">
      <c r="S449" s="30" t="s">
        <v>884</v>
      </c>
      <c r="T449" t="s">
        <v>539</v>
      </c>
      <c r="U449" t="str">
        <f t="shared" si="14"/>
        <v>長田_西代通</v>
      </c>
      <c r="V449" t="s">
        <v>885</v>
      </c>
    </row>
    <row r="450" spans="19:22">
      <c r="S450" s="30" t="s">
        <v>884</v>
      </c>
      <c r="T450" t="s">
        <v>540</v>
      </c>
      <c r="U450" t="str">
        <f t="shared" si="14"/>
        <v>長田_西丸山町</v>
      </c>
      <c r="V450" t="s">
        <v>885</v>
      </c>
    </row>
    <row r="451" spans="19:22">
      <c r="S451" s="30" t="s">
        <v>884</v>
      </c>
      <c r="T451" t="s">
        <v>541</v>
      </c>
      <c r="U451" t="str">
        <f t="shared" si="14"/>
        <v>長田_西山町</v>
      </c>
      <c r="V451" t="s">
        <v>885</v>
      </c>
    </row>
    <row r="452" spans="19:22">
      <c r="S452" s="30" t="s">
        <v>884</v>
      </c>
      <c r="T452" t="s">
        <v>542</v>
      </c>
      <c r="U452" t="str">
        <f t="shared" si="14"/>
        <v>長田_二番町</v>
      </c>
      <c r="V452" t="s">
        <v>885</v>
      </c>
    </row>
    <row r="453" spans="19:22">
      <c r="S453" s="30" t="s">
        <v>884</v>
      </c>
      <c r="T453" t="s">
        <v>543</v>
      </c>
      <c r="U453" t="str">
        <f t="shared" si="14"/>
        <v>長田_野田町</v>
      </c>
      <c r="V453" t="s">
        <v>885</v>
      </c>
    </row>
    <row r="454" spans="19:22">
      <c r="S454" s="30" t="s">
        <v>884</v>
      </c>
      <c r="T454" t="s">
        <v>544</v>
      </c>
      <c r="U454" t="str">
        <f t="shared" si="14"/>
        <v>長田_萩乃町</v>
      </c>
      <c r="V454" t="s">
        <v>885</v>
      </c>
    </row>
    <row r="455" spans="19:22">
      <c r="S455" s="30" t="s">
        <v>884</v>
      </c>
      <c r="T455" t="s">
        <v>545</v>
      </c>
      <c r="U455" t="str">
        <f t="shared" si="14"/>
        <v>長田_蓮池町</v>
      </c>
      <c r="V455" t="s">
        <v>885</v>
      </c>
    </row>
    <row r="456" spans="19:22">
      <c r="S456" s="30" t="s">
        <v>884</v>
      </c>
      <c r="T456" t="s">
        <v>546</v>
      </c>
      <c r="U456" t="str">
        <f t="shared" si="14"/>
        <v>長田_蓮宮通</v>
      </c>
      <c r="V456" t="s">
        <v>885</v>
      </c>
    </row>
    <row r="457" spans="19:22">
      <c r="S457" s="30" t="s">
        <v>884</v>
      </c>
      <c r="T457" t="s">
        <v>547</v>
      </c>
      <c r="U457" t="str">
        <f t="shared" si="14"/>
        <v>長田_花山町</v>
      </c>
      <c r="V457" t="s">
        <v>885</v>
      </c>
    </row>
    <row r="458" spans="19:22">
      <c r="S458" s="30" t="s">
        <v>884</v>
      </c>
      <c r="T458" t="s">
        <v>548</v>
      </c>
      <c r="U458" t="str">
        <f t="shared" ref="U458:U486" si="15">S458&amp;"_"&amp;T458</f>
        <v>長田_浜添通</v>
      </c>
      <c r="V458" t="s">
        <v>885</v>
      </c>
    </row>
    <row r="459" spans="19:22">
      <c r="S459" s="30" t="s">
        <v>884</v>
      </c>
      <c r="T459" t="s">
        <v>549</v>
      </c>
      <c r="U459" t="str">
        <f t="shared" si="15"/>
        <v>長田_林山町</v>
      </c>
      <c r="V459" t="s">
        <v>885</v>
      </c>
    </row>
    <row r="460" spans="19:22">
      <c r="S460" s="30" t="s">
        <v>884</v>
      </c>
      <c r="T460" t="s">
        <v>550</v>
      </c>
      <c r="U460" t="str">
        <f t="shared" si="15"/>
        <v>長田_檜川町</v>
      </c>
      <c r="V460" t="s">
        <v>885</v>
      </c>
    </row>
    <row r="461" spans="19:22">
      <c r="S461" s="30" t="s">
        <v>884</v>
      </c>
      <c r="T461" t="s">
        <v>551</v>
      </c>
      <c r="U461" t="str">
        <f t="shared" si="15"/>
        <v>長田_東尻池新町</v>
      </c>
      <c r="V461" t="s">
        <v>885</v>
      </c>
    </row>
    <row r="462" spans="19:22">
      <c r="S462" s="30" t="s">
        <v>884</v>
      </c>
      <c r="T462" t="s">
        <v>552</v>
      </c>
      <c r="U462" t="str">
        <f t="shared" si="15"/>
        <v>長田_東尻池町</v>
      </c>
      <c r="V462" t="s">
        <v>885</v>
      </c>
    </row>
    <row r="463" spans="19:22">
      <c r="S463" s="30" t="s">
        <v>884</v>
      </c>
      <c r="T463" t="s">
        <v>553</v>
      </c>
      <c r="U463" t="str">
        <f t="shared" si="15"/>
        <v>長田_東丸山町</v>
      </c>
      <c r="V463" t="s">
        <v>885</v>
      </c>
    </row>
    <row r="464" spans="19:22">
      <c r="S464" s="30" t="s">
        <v>884</v>
      </c>
      <c r="T464" t="s">
        <v>554</v>
      </c>
      <c r="U464" t="str">
        <f t="shared" si="15"/>
        <v>長田_雲雀ケ丘</v>
      </c>
      <c r="V464" t="s">
        <v>885</v>
      </c>
    </row>
    <row r="465" spans="19:22">
      <c r="S465" s="30" t="s">
        <v>884</v>
      </c>
      <c r="T465" t="s">
        <v>555</v>
      </c>
      <c r="U465" t="str">
        <f t="shared" si="15"/>
        <v>長田_日吉町</v>
      </c>
      <c r="V465" t="s">
        <v>885</v>
      </c>
    </row>
    <row r="466" spans="19:22">
      <c r="S466" s="30" t="s">
        <v>884</v>
      </c>
      <c r="T466" t="s">
        <v>556</v>
      </c>
      <c r="U466" t="str">
        <f t="shared" si="15"/>
        <v>長田_二葉町</v>
      </c>
      <c r="V466" t="s">
        <v>885</v>
      </c>
    </row>
    <row r="467" spans="19:22">
      <c r="S467" s="30" t="s">
        <v>884</v>
      </c>
      <c r="T467" t="s">
        <v>557</v>
      </c>
      <c r="U467" t="str">
        <f t="shared" si="15"/>
        <v>長田_平和台町</v>
      </c>
      <c r="V467" t="s">
        <v>885</v>
      </c>
    </row>
    <row r="468" spans="19:22">
      <c r="S468" s="30" t="s">
        <v>884</v>
      </c>
      <c r="T468" t="s">
        <v>558</v>
      </c>
      <c r="U468" t="str">
        <f t="shared" si="15"/>
        <v>長田_房王寺町</v>
      </c>
      <c r="V468" t="s">
        <v>885</v>
      </c>
    </row>
    <row r="469" spans="19:22">
      <c r="S469" s="30" t="s">
        <v>884</v>
      </c>
      <c r="T469" t="s">
        <v>559</v>
      </c>
      <c r="U469" t="str">
        <f t="shared" si="15"/>
        <v>長田_細田町</v>
      </c>
      <c r="V469" t="s">
        <v>885</v>
      </c>
    </row>
    <row r="470" spans="19:22">
      <c r="S470" s="30" t="s">
        <v>884</v>
      </c>
      <c r="T470" t="s">
        <v>560</v>
      </c>
      <c r="U470" t="str">
        <f t="shared" si="15"/>
        <v>長田_堀切町</v>
      </c>
      <c r="V470" t="s">
        <v>885</v>
      </c>
    </row>
    <row r="471" spans="19:22">
      <c r="S471" s="30" t="s">
        <v>884</v>
      </c>
      <c r="T471" t="s">
        <v>121</v>
      </c>
      <c r="U471" t="str">
        <f t="shared" si="15"/>
        <v>長田_本庄町</v>
      </c>
      <c r="V471" t="s">
        <v>885</v>
      </c>
    </row>
    <row r="472" spans="19:22">
      <c r="S472" s="30" t="s">
        <v>884</v>
      </c>
      <c r="T472" t="s">
        <v>561</v>
      </c>
      <c r="U472" t="str">
        <f t="shared" si="15"/>
        <v>長田_前原町</v>
      </c>
      <c r="V472" t="s">
        <v>885</v>
      </c>
    </row>
    <row r="473" spans="19:22">
      <c r="S473" s="30" t="s">
        <v>884</v>
      </c>
      <c r="T473" t="s">
        <v>562</v>
      </c>
      <c r="U473" t="str">
        <f t="shared" si="15"/>
        <v>長田_松野通</v>
      </c>
      <c r="V473" t="s">
        <v>885</v>
      </c>
    </row>
    <row r="474" spans="19:22">
      <c r="S474" s="30" t="s">
        <v>884</v>
      </c>
      <c r="T474" t="s">
        <v>563</v>
      </c>
      <c r="U474" t="str">
        <f t="shared" si="15"/>
        <v>長田_真野町</v>
      </c>
      <c r="V474" t="s">
        <v>885</v>
      </c>
    </row>
    <row r="475" spans="19:22">
      <c r="S475" s="30" t="s">
        <v>884</v>
      </c>
      <c r="T475" t="s">
        <v>564</v>
      </c>
      <c r="U475" t="str">
        <f t="shared" si="15"/>
        <v>長田_丸山町</v>
      </c>
      <c r="V475" t="s">
        <v>885</v>
      </c>
    </row>
    <row r="476" spans="19:22">
      <c r="S476" s="30" t="s">
        <v>884</v>
      </c>
      <c r="T476" t="s">
        <v>565</v>
      </c>
      <c r="U476" t="str">
        <f t="shared" si="15"/>
        <v>長田_御蔵通</v>
      </c>
      <c r="V476" t="s">
        <v>885</v>
      </c>
    </row>
    <row r="477" spans="19:22">
      <c r="S477" s="30" t="s">
        <v>884</v>
      </c>
      <c r="T477" t="s">
        <v>566</v>
      </c>
      <c r="U477" t="str">
        <f t="shared" si="15"/>
        <v>長田_水笠通</v>
      </c>
      <c r="V477" t="s">
        <v>885</v>
      </c>
    </row>
    <row r="478" spans="19:22">
      <c r="S478" s="30" t="s">
        <v>884</v>
      </c>
      <c r="T478" t="s">
        <v>567</v>
      </c>
      <c r="U478" t="str">
        <f t="shared" si="15"/>
        <v>長田_南駒栄町</v>
      </c>
      <c r="V478" t="s">
        <v>885</v>
      </c>
    </row>
    <row r="479" spans="19:22">
      <c r="S479" s="30" t="s">
        <v>884</v>
      </c>
      <c r="T479" t="s">
        <v>568</v>
      </c>
      <c r="U479" t="str">
        <f t="shared" si="15"/>
        <v>長田_御船通</v>
      </c>
      <c r="V479" t="s">
        <v>885</v>
      </c>
    </row>
    <row r="480" spans="19:22">
      <c r="S480" s="30" t="s">
        <v>884</v>
      </c>
      <c r="T480" t="s">
        <v>569</v>
      </c>
      <c r="U480" t="str">
        <f t="shared" si="15"/>
        <v>長田_宮丘町</v>
      </c>
      <c r="V480" t="s">
        <v>885</v>
      </c>
    </row>
    <row r="481" spans="19:22">
      <c r="S481" s="30" t="s">
        <v>884</v>
      </c>
      <c r="T481" t="s">
        <v>570</v>
      </c>
      <c r="U481" t="str">
        <f t="shared" si="15"/>
        <v>長田_宮川町</v>
      </c>
      <c r="V481" t="s">
        <v>885</v>
      </c>
    </row>
    <row r="482" spans="19:22">
      <c r="S482" s="30" t="s">
        <v>884</v>
      </c>
      <c r="T482" t="s">
        <v>571</v>
      </c>
      <c r="U482" t="str">
        <f t="shared" si="15"/>
        <v>長田_明泉寺町</v>
      </c>
      <c r="V482" t="s">
        <v>885</v>
      </c>
    </row>
    <row r="483" spans="19:22">
      <c r="S483" s="30" t="s">
        <v>884</v>
      </c>
      <c r="T483" t="s">
        <v>572</v>
      </c>
      <c r="U483" t="str">
        <f t="shared" si="15"/>
        <v>長田_山下町</v>
      </c>
      <c r="V483" t="s">
        <v>885</v>
      </c>
    </row>
    <row r="484" spans="19:22">
      <c r="S484" s="30" t="s">
        <v>884</v>
      </c>
      <c r="T484" t="s">
        <v>573</v>
      </c>
      <c r="U484" t="str">
        <f t="shared" si="15"/>
        <v>長田_四番町</v>
      </c>
      <c r="V484" t="s">
        <v>885</v>
      </c>
    </row>
    <row r="485" spans="19:22">
      <c r="S485" s="30" t="s">
        <v>884</v>
      </c>
      <c r="T485" t="s">
        <v>574</v>
      </c>
      <c r="U485" t="str">
        <f t="shared" si="15"/>
        <v>長田_六番町</v>
      </c>
      <c r="V485" t="s">
        <v>885</v>
      </c>
    </row>
    <row r="486" spans="19:22">
      <c r="S486" s="30" t="s">
        <v>884</v>
      </c>
      <c r="T486" t="s">
        <v>575</v>
      </c>
      <c r="U486" t="str">
        <f t="shared" si="15"/>
        <v>長田_若松町</v>
      </c>
      <c r="V486" t="s">
        <v>885</v>
      </c>
    </row>
    <row r="487" spans="19:22">
      <c r="S487" s="30" t="s">
        <v>886</v>
      </c>
      <c r="T487" t="s">
        <v>661</v>
      </c>
      <c r="U487" t="str">
        <f>S487&amp;"_"&amp;T487</f>
        <v>須磨_青葉町</v>
      </c>
      <c r="V487" t="s">
        <v>887</v>
      </c>
    </row>
    <row r="488" spans="19:22">
      <c r="S488" s="30" t="s">
        <v>886</v>
      </c>
      <c r="T488" t="s">
        <v>576</v>
      </c>
      <c r="U488" t="str">
        <f t="shared" ref="U488:U519" si="16">S488&amp;"_"&amp;T488</f>
        <v>須磨_磯馴町</v>
      </c>
      <c r="V488" t="s">
        <v>887</v>
      </c>
    </row>
    <row r="489" spans="19:22">
      <c r="S489" s="30" t="s">
        <v>886</v>
      </c>
      <c r="T489" t="s">
        <v>577</v>
      </c>
      <c r="U489" t="str">
        <f t="shared" si="16"/>
        <v>須磨_板宿町</v>
      </c>
      <c r="V489" t="s">
        <v>887</v>
      </c>
    </row>
    <row r="490" spans="19:22">
      <c r="S490" s="30" t="s">
        <v>886</v>
      </c>
      <c r="T490" t="s">
        <v>578</v>
      </c>
      <c r="U490" t="str">
        <f t="shared" si="16"/>
        <v>須磨_一ノ谷町</v>
      </c>
      <c r="V490" t="s">
        <v>887</v>
      </c>
    </row>
    <row r="491" spans="19:22">
      <c r="S491" s="30" t="s">
        <v>886</v>
      </c>
      <c r="T491" t="s">
        <v>579</v>
      </c>
      <c r="U491" t="str">
        <f t="shared" si="16"/>
        <v>須磨_稲葉町</v>
      </c>
      <c r="V491" t="s">
        <v>887</v>
      </c>
    </row>
    <row r="492" spans="19:22">
      <c r="S492" s="30" t="s">
        <v>886</v>
      </c>
      <c r="T492" t="s">
        <v>580</v>
      </c>
      <c r="U492" t="str">
        <f t="shared" si="16"/>
        <v>須磨_永楽町</v>
      </c>
      <c r="V492" t="s">
        <v>887</v>
      </c>
    </row>
    <row r="493" spans="19:22">
      <c r="S493" s="30" t="s">
        <v>886</v>
      </c>
      <c r="T493" t="s">
        <v>581</v>
      </c>
      <c r="U493" t="str">
        <f t="shared" si="16"/>
        <v>須磨_戎町</v>
      </c>
      <c r="V493" t="s">
        <v>887</v>
      </c>
    </row>
    <row r="494" spans="19:22">
      <c r="S494" s="30" t="s">
        <v>886</v>
      </c>
      <c r="T494" t="s">
        <v>582</v>
      </c>
      <c r="U494" t="str">
        <f t="shared" si="16"/>
        <v>須磨_大池町</v>
      </c>
      <c r="V494" t="s">
        <v>887</v>
      </c>
    </row>
    <row r="495" spans="19:22">
      <c r="S495" s="30" t="s">
        <v>886</v>
      </c>
      <c r="T495" t="s">
        <v>583</v>
      </c>
      <c r="U495" t="str">
        <f t="shared" si="16"/>
        <v>須磨_大田町</v>
      </c>
      <c r="V495" t="s">
        <v>887</v>
      </c>
    </row>
    <row r="496" spans="19:22">
      <c r="S496" s="30" t="s">
        <v>886</v>
      </c>
      <c r="T496" t="s">
        <v>584</v>
      </c>
      <c r="U496" t="str">
        <f t="shared" si="16"/>
        <v>須磨_大手</v>
      </c>
      <c r="V496" t="s">
        <v>887</v>
      </c>
    </row>
    <row r="497" spans="19:22">
      <c r="S497" s="30" t="s">
        <v>886</v>
      </c>
      <c r="T497" t="s">
        <v>585</v>
      </c>
      <c r="U497" t="str">
        <f t="shared" si="16"/>
        <v>須磨_大手町</v>
      </c>
      <c r="V497" t="s">
        <v>887</v>
      </c>
    </row>
    <row r="498" spans="19:22">
      <c r="S498" s="30" t="s">
        <v>886</v>
      </c>
      <c r="T498" t="s">
        <v>586</v>
      </c>
      <c r="U498" t="str">
        <f t="shared" si="16"/>
        <v>須磨_奥山畑町</v>
      </c>
      <c r="V498" t="s">
        <v>887</v>
      </c>
    </row>
    <row r="499" spans="19:22">
      <c r="S499" s="30" t="s">
        <v>886</v>
      </c>
      <c r="T499" t="s">
        <v>587</v>
      </c>
      <c r="U499" t="str">
        <f t="shared" si="16"/>
        <v>須磨_神の谷</v>
      </c>
      <c r="V499" t="s">
        <v>887</v>
      </c>
    </row>
    <row r="500" spans="19:22">
      <c r="S500" s="30" t="s">
        <v>886</v>
      </c>
      <c r="T500" t="s">
        <v>588</v>
      </c>
      <c r="U500" t="str">
        <f t="shared" si="16"/>
        <v>須磨_上細沢町</v>
      </c>
      <c r="V500" t="s">
        <v>887</v>
      </c>
    </row>
    <row r="501" spans="19:22">
      <c r="S501" s="30" t="s">
        <v>886</v>
      </c>
      <c r="T501" t="s">
        <v>589</v>
      </c>
      <c r="U501" t="str">
        <f t="shared" si="16"/>
        <v>須磨_川上町</v>
      </c>
      <c r="V501" t="s">
        <v>887</v>
      </c>
    </row>
    <row r="502" spans="19:22">
      <c r="S502" s="30" t="s">
        <v>886</v>
      </c>
      <c r="T502" t="s">
        <v>590</v>
      </c>
      <c r="U502" t="str">
        <f t="shared" si="16"/>
        <v>須磨_菊池町</v>
      </c>
      <c r="V502" t="s">
        <v>887</v>
      </c>
    </row>
    <row r="503" spans="19:22">
      <c r="S503" s="30" t="s">
        <v>886</v>
      </c>
      <c r="T503" t="s">
        <v>591</v>
      </c>
      <c r="U503" t="str">
        <f t="shared" si="16"/>
        <v>須磨_北落合</v>
      </c>
      <c r="V503" t="s">
        <v>887</v>
      </c>
    </row>
    <row r="504" spans="19:22">
      <c r="S504" s="30" t="s">
        <v>886</v>
      </c>
      <c r="T504" t="s">
        <v>511</v>
      </c>
      <c r="U504" t="str">
        <f t="shared" si="16"/>
        <v>須磨_北町</v>
      </c>
      <c r="V504" t="s">
        <v>887</v>
      </c>
    </row>
    <row r="505" spans="19:22">
      <c r="S505" s="30" t="s">
        <v>886</v>
      </c>
      <c r="T505" t="s">
        <v>592</v>
      </c>
      <c r="U505" t="str">
        <f t="shared" si="16"/>
        <v>須磨_衣掛町</v>
      </c>
      <c r="V505" t="s">
        <v>887</v>
      </c>
    </row>
    <row r="506" spans="19:22">
      <c r="S506" s="30" t="s">
        <v>886</v>
      </c>
      <c r="T506" t="s">
        <v>593</v>
      </c>
      <c r="U506" t="str">
        <f t="shared" si="16"/>
        <v>須磨_車</v>
      </c>
      <c r="V506" t="s">
        <v>887</v>
      </c>
    </row>
    <row r="507" spans="19:22">
      <c r="S507" s="30" t="s">
        <v>886</v>
      </c>
      <c r="T507" t="s">
        <v>594</v>
      </c>
      <c r="U507" t="str">
        <f t="shared" si="16"/>
        <v>須磨_小寺町</v>
      </c>
      <c r="V507" t="s">
        <v>887</v>
      </c>
    </row>
    <row r="508" spans="19:22">
      <c r="S508" s="30" t="s">
        <v>886</v>
      </c>
      <c r="T508" t="s">
        <v>595</v>
      </c>
      <c r="U508" t="str">
        <f t="shared" si="16"/>
        <v>須磨_権現町</v>
      </c>
      <c r="V508" t="s">
        <v>887</v>
      </c>
    </row>
    <row r="509" spans="19:22">
      <c r="S509" s="30" t="s">
        <v>886</v>
      </c>
      <c r="T509" t="s">
        <v>596</v>
      </c>
      <c r="U509" t="str">
        <f t="shared" si="16"/>
        <v>須磨_桜木町</v>
      </c>
      <c r="V509" t="s">
        <v>887</v>
      </c>
    </row>
    <row r="510" spans="19:22">
      <c r="S510" s="30" t="s">
        <v>886</v>
      </c>
      <c r="T510" t="s">
        <v>597</v>
      </c>
      <c r="U510" t="str">
        <f t="shared" si="16"/>
        <v>須磨_桜の杜</v>
      </c>
      <c r="V510" t="s">
        <v>887</v>
      </c>
    </row>
    <row r="511" spans="19:22">
      <c r="S511" s="30" t="s">
        <v>886</v>
      </c>
      <c r="T511" t="s">
        <v>598</v>
      </c>
      <c r="U511" t="str">
        <f t="shared" si="16"/>
        <v>須磨_潮見台町</v>
      </c>
      <c r="V511" t="s">
        <v>887</v>
      </c>
    </row>
    <row r="512" spans="19:22">
      <c r="S512" s="30" t="s">
        <v>886</v>
      </c>
      <c r="T512" t="s">
        <v>599</v>
      </c>
      <c r="U512" t="str">
        <f t="shared" si="16"/>
        <v>須磨_清水台</v>
      </c>
      <c r="V512" t="s">
        <v>887</v>
      </c>
    </row>
    <row r="513" spans="19:22">
      <c r="S513" s="30" t="s">
        <v>886</v>
      </c>
      <c r="T513" t="s">
        <v>600</v>
      </c>
      <c r="U513" t="str">
        <f t="shared" si="16"/>
        <v>須磨_白川</v>
      </c>
      <c r="V513" t="s">
        <v>887</v>
      </c>
    </row>
    <row r="514" spans="19:22">
      <c r="S514" s="30" t="s">
        <v>886</v>
      </c>
      <c r="T514" t="s">
        <v>601</v>
      </c>
      <c r="U514" t="str">
        <f t="shared" si="16"/>
        <v>須磨_白川台</v>
      </c>
      <c r="V514" t="s">
        <v>887</v>
      </c>
    </row>
    <row r="515" spans="19:22">
      <c r="S515" s="30" t="s">
        <v>886</v>
      </c>
      <c r="T515" t="s">
        <v>602</v>
      </c>
      <c r="U515" t="str">
        <f t="shared" si="16"/>
        <v>須磨_神撫町</v>
      </c>
      <c r="V515" t="s">
        <v>887</v>
      </c>
    </row>
    <row r="516" spans="19:22">
      <c r="S516" s="30" t="s">
        <v>886</v>
      </c>
      <c r="T516" t="s">
        <v>603</v>
      </c>
      <c r="U516" t="str">
        <f t="shared" si="16"/>
        <v>須磨_菅の台</v>
      </c>
      <c r="V516" t="s">
        <v>887</v>
      </c>
    </row>
    <row r="517" spans="19:22">
      <c r="S517" s="30" t="s">
        <v>886</v>
      </c>
      <c r="T517" t="s">
        <v>604</v>
      </c>
      <c r="U517" t="str">
        <f t="shared" si="16"/>
        <v>須磨_須磨浦通</v>
      </c>
      <c r="V517" t="s">
        <v>887</v>
      </c>
    </row>
    <row r="518" spans="19:22">
      <c r="S518" s="30" t="s">
        <v>886</v>
      </c>
      <c r="T518" t="s">
        <v>605</v>
      </c>
      <c r="U518" t="str">
        <f t="shared" si="16"/>
        <v>須磨_須磨寺町</v>
      </c>
      <c r="V518" t="s">
        <v>887</v>
      </c>
    </row>
    <row r="519" spans="19:22">
      <c r="S519" s="30" t="s">
        <v>886</v>
      </c>
      <c r="T519" t="s">
        <v>606</v>
      </c>
      <c r="U519" t="str">
        <f t="shared" si="16"/>
        <v>須磨_須磨本町</v>
      </c>
      <c r="V519" t="s">
        <v>887</v>
      </c>
    </row>
    <row r="520" spans="19:22">
      <c r="S520" s="30" t="s">
        <v>886</v>
      </c>
      <c r="T520" t="s">
        <v>607</v>
      </c>
      <c r="U520" t="str">
        <f t="shared" ref="U520:U551" si="17">S520&amp;"_"&amp;T520</f>
        <v>須磨_関守町</v>
      </c>
      <c r="V520" t="s">
        <v>887</v>
      </c>
    </row>
    <row r="521" spans="19:22">
      <c r="S521" s="30" t="s">
        <v>886</v>
      </c>
      <c r="T521" t="s">
        <v>608</v>
      </c>
      <c r="U521" t="str">
        <f t="shared" si="17"/>
        <v>須磨_禅昌寺町</v>
      </c>
      <c r="V521" t="s">
        <v>887</v>
      </c>
    </row>
    <row r="522" spans="19:22">
      <c r="S522" s="30" t="s">
        <v>886</v>
      </c>
      <c r="T522" t="s">
        <v>609</v>
      </c>
      <c r="U522" t="str">
        <f t="shared" si="17"/>
        <v>須磨_外浜町</v>
      </c>
      <c r="V522" t="s">
        <v>887</v>
      </c>
    </row>
    <row r="523" spans="19:22">
      <c r="S523" s="30" t="s">
        <v>886</v>
      </c>
      <c r="T523" t="s">
        <v>610</v>
      </c>
      <c r="U523" t="str">
        <f t="shared" si="17"/>
        <v>須磨_大黒町</v>
      </c>
      <c r="V523" t="s">
        <v>887</v>
      </c>
    </row>
    <row r="524" spans="19:22">
      <c r="S524" s="30" t="s">
        <v>886</v>
      </c>
      <c r="T524" t="s">
        <v>611</v>
      </c>
      <c r="U524" t="str">
        <f t="shared" si="17"/>
        <v>須磨_多井畑</v>
      </c>
      <c r="V524" t="s">
        <v>887</v>
      </c>
    </row>
    <row r="525" spans="19:22">
      <c r="S525" s="30" t="s">
        <v>886</v>
      </c>
      <c r="T525" t="s">
        <v>612</v>
      </c>
      <c r="U525" t="str">
        <f t="shared" si="17"/>
        <v>須磨_多井畑東町</v>
      </c>
      <c r="V525" t="s">
        <v>887</v>
      </c>
    </row>
    <row r="526" spans="19:22">
      <c r="S526" s="30" t="s">
        <v>886</v>
      </c>
      <c r="T526" t="s">
        <v>613</v>
      </c>
      <c r="U526" t="str">
        <f t="shared" si="17"/>
        <v>須磨_多井畑南町</v>
      </c>
      <c r="V526" t="s">
        <v>887</v>
      </c>
    </row>
    <row r="527" spans="19:22">
      <c r="S527" s="30" t="s">
        <v>886</v>
      </c>
      <c r="T527" t="s">
        <v>614</v>
      </c>
      <c r="U527" t="str">
        <f t="shared" si="17"/>
        <v>須磨_高尾台</v>
      </c>
      <c r="V527" t="s">
        <v>887</v>
      </c>
    </row>
    <row r="528" spans="19:22">
      <c r="S528" s="30" t="s">
        <v>886</v>
      </c>
      <c r="T528" t="s">
        <v>615</v>
      </c>
      <c r="U528" t="str">
        <f t="shared" si="17"/>
        <v>須磨_高倉台</v>
      </c>
      <c r="V528" t="s">
        <v>887</v>
      </c>
    </row>
    <row r="529" spans="19:22">
      <c r="S529" s="30" t="s">
        <v>886</v>
      </c>
      <c r="T529" t="s">
        <v>616</v>
      </c>
      <c r="U529" t="str">
        <f t="shared" si="17"/>
        <v>須磨_高倉町</v>
      </c>
      <c r="V529" t="s">
        <v>887</v>
      </c>
    </row>
    <row r="530" spans="19:22">
      <c r="S530" s="30" t="s">
        <v>886</v>
      </c>
      <c r="T530" t="s">
        <v>617</v>
      </c>
      <c r="U530" t="str">
        <f t="shared" si="17"/>
        <v>須磨_鷹取町</v>
      </c>
      <c r="V530" t="s">
        <v>887</v>
      </c>
    </row>
    <row r="531" spans="19:22">
      <c r="S531" s="30" t="s">
        <v>886</v>
      </c>
      <c r="T531" t="s">
        <v>618</v>
      </c>
      <c r="U531" t="str">
        <f t="shared" si="17"/>
        <v>須磨_千歳町</v>
      </c>
      <c r="V531" t="s">
        <v>887</v>
      </c>
    </row>
    <row r="532" spans="19:22">
      <c r="S532" s="30" t="s">
        <v>886</v>
      </c>
      <c r="T532" t="s">
        <v>619</v>
      </c>
      <c r="U532" t="str">
        <f t="shared" si="17"/>
        <v>須磨_千守町</v>
      </c>
      <c r="V532" t="s">
        <v>887</v>
      </c>
    </row>
    <row r="533" spans="19:22">
      <c r="S533" s="30" t="s">
        <v>886</v>
      </c>
      <c r="T533" t="s">
        <v>620</v>
      </c>
      <c r="U533" t="str">
        <f t="shared" si="17"/>
        <v>須磨_月見山町</v>
      </c>
      <c r="V533" t="s">
        <v>887</v>
      </c>
    </row>
    <row r="534" spans="19:22">
      <c r="S534" s="30" t="s">
        <v>886</v>
      </c>
      <c r="T534" t="s">
        <v>621</v>
      </c>
      <c r="U534" t="str">
        <f t="shared" si="17"/>
        <v>須磨_月見山本町</v>
      </c>
      <c r="V534" t="s">
        <v>887</v>
      </c>
    </row>
    <row r="535" spans="19:22">
      <c r="S535" s="30" t="s">
        <v>886</v>
      </c>
      <c r="T535" t="s">
        <v>622</v>
      </c>
      <c r="U535" t="str">
        <f t="shared" si="17"/>
        <v>須磨_寺田町</v>
      </c>
      <c r="V535" t="s">
        <v>887</v>
      </c>
    </row>
    <row r="536" spans="19:22">
      <c r="S536" s="30" t="s">
        <v>886</v>
      </c>
      <c r="T536" t="s">
        <v>623</v>
      </c>
      <c r="U536" t="str">
        <f t="shared" si="17"/>
        <v>須磨_天神町</v>
      </c>
      <c r="V536" t="s">
        <v>887</v>
      </c>
    </row>
    <row r="537" spans="19:22">
      <c r="S537" s="30" t="s">
        <v>886</v>
      </c>
      <c r="T537" t="s">
        <v>624</v>
      </c>
      <c r="U537" t="str">
        <f t="shared" si="17"/>
        <v>須磨_道正台</v>
      </c>
      <c r="V537" t="s">
        <v>887</v>
      </c>
    </row>
    <row r="538" spans="19:22">
      <c r="S538" s="30" t="s">
        <v>886</v>
      </c>
      <c r="T538" t="s">
        <v>625</v>
      </c>
      <c r="U538" t="str">
        <f t="shared" si="17"/>
        <v>須磨_常盤町</v>
      </c>
      <c r="V538" t="s">
        <v>887</v>
      </c>
    </row>
    <row r="539" spans="19:22">
      <c r="S539" s="30" t="s">
        <v>886</v>
      </c>
      <c r="T539" t="s">
        <v>626</v>
      </c>
      <c r="U539" t="str">
        <f t="shared" si="17"/>
        <v>須磨_飛松町</v>
      </c>
      <c r="V539" t="s">
        <v>887</v>
      </c>
    </row>
    <row r="540" spans="19:22">
      <c r="S540" s="30" t="s">
        <v>886</v>
      </c>
      <c r="T540" t="s">
        <v>627</v>
      </c>
      <c r="U540" t="str">
        <f t="shared" si="17"/>
        <v>須磨_戸政町</v>
      </c>
      <c r="V540" t="s">
        <v>887</v>
      </c>
    </row>
    <row r="541" spans="19:22">
      <c r="S541" s="30" t="s">
        <v>886</v>
      </c>
      <c r="T541" t="s">
        <v>628</v>
      </c>
      <c r="U541" t="str">
        <f t="shared" si="17"/>
        <v>須磨_友が丘</v>
      </c>
      <c r="V541" t="s">
        <v>887</v>
      </c>
    </row>
    <row r="542" spans="19:22">
      <c r="S542" s="30" t="s">
        <v>886</v>
      </c>
      <c r="T542" t="s">
        <v>629</v>
      </c>
      <c r="U542" t="str">
        <f t="shared" si="17"/>
        <v>須磨_中落合</v>
      </c>
      <c r="V542" t="s">
        <v>887</v>
      </c>
    </row>
    <row r="543" spans="19:22">
      <c r="S543" s="30" t="s">
        <v>886</v>
      </c>
      <c r="T543" t="s">
        <v>630</v>
      </c>
      <c r="U543" t="str">
        <f t="shared" si="17"/>
        <v>須磨_中島町</v>
      </c>
      <c r="V543" t="s">
        <v>887</v>
      </c>
    </row>
    <row r="544" spans="19:22">
      <c r="S544" s="30" t="s">
        <v>886</v>
      </c>
      <c r="T544" t="s">
        <v>631</v>
      </c>
      <c r="U544" t="str">
        <f t="shared" si="17"/>
        <v>須磨_西落合</v>
      </c>
      <c r="V544" t="s">
        <v>887</v>
      </c>
    </row>
    <row r="545" spans="19:22">
      <c r="S545" s="30" t="s">
        <v>886</v>
      </c>
      <c r="T545" t="s">
        <v>632</v>
      </c>
      <c r="U545" t="str">
        <f t="shared" si="17"/>
        <v>須磨_西須磨</v>
      </c>
      <c r="V545" t="s">
        <v>887</v>
      </c>
    </row>
    <row r="546" spans="19:22">
      <c r="S546" s="30" t="s">
        <v>886</v>
      </c>
      <c r="T546" t="s">
        <v>639</v>
      </c>
      <c r="U546" t="str">
        <f t="shared" si="17"/>
        <v>須磨_東落合</v>
      </c>
      <c r="V546" t="s">
        <v>887</v>
      </c>
    </row>
    <row r="547" spans="19:22">
      <c r="S547" s="30" t="s">
        <v>886</v>
      </c>
      <c r="T547" t="s">
        <v>633</v>
      </c>
      <c r="U547" t="str">
        <f t="shared" si="17"/>
        <v>須磨_東白川台</v>
      </c>
      <c r="V547" t="s">
        <v>887</v>
      </c>
    </row>
    <row r="548" spans="19:22">
      <c r="S548" s="30" t="s">
        <v>886</v>
      </c>
      <c r="T548" t="s">
        <v>634</v>
      </c>
      <c r="U548" t="str">
        <f t="shared" si="17"/>
        <v>須磨_東須磨</v>
      </c>
      <c r="V548" t="s">
        <v>887</v>
      </c>
    </row>
    <row r="549" spans="19:22">
      <c r="S549" s="30" t="s">
        <v>886</v>
      </c>
      <c r="T549" t="s">
        <v>295</v>
      </c>
      <c r="U549" t="str">
        <f t="shared" si="17"/>
        <v>須磨_東町</v>
      </c>
      <c r="V549" t="s">
        <v>887</v>
      </c>
    </row>
    <row r="550" spans="19:22">
      <c r="S550" s="30" t="s">
        <v>886</v>
      </c>
      <c r="T550" t="s">
        <v>635</v>
      </c>
      <c r="U550" t="str">
        <f t="shared" si="17"/>
        <v>須磨_平田町</v>
      </c>
      <c r="V550" t="s">
        <v>887</v>
      </c>
    </row>
    <row r="551" spans="19:22">
      <c r="S551" s="30" t="s">
        <v>886</v>
      </c>
      <c r="T551" t="s">
        <v>636</v>
      </c>
      <c r="U551" t="str">
        <f t="shared" si="17"/>
        <v>須磨_古川町</v>
      </c>
      <c r="V551" t="s">
        <v>887</v>
      </c>
    </row>
    <row r="552" spans="19:22">
      <c r="S552" s="30" t="s">
        <v>886</v>
      </c>
      <c r="T552" t="s">
        <v>637</v>
      </c>
      <c r="U552" t="str">
        <f t="shared" ref="U552:U574" si="18">S552&amp;"_"&amp;T552</f>
        <v>須磨_宝田町</v>
      </c>
      <c r="V552" t="s">
        <v>887</v>
      </c>
    </row>
    <row r="553" spans="19:22">
      <c r="S553" s="30" t="s">
        <v>886</v>
      </c>
      <c r="T553" t="s">
        <v>638</v>
      </c>
      <c r="U553" t="str">
        <f t="shared" si="18"/>
        <v>須磨_堀池町</v>
      </c>
      <c r="V553" t="s">
        <v>887</v>
      </c>
    </row>
    <row r="554" spans="19:22">
      <c r="S554" s="30" t="s">
        <v>886</v>
      </c>
      <c r="T554" t="s">
        <v>640</v>
      </c>
      <c r="U554" t="str">
        <f t="shared" si="18"/>
        <v>須磨_前池町</v>
      </c>
      <c r="V554" t="s">
        <v>887</v>
      </c>
    </row>
    <row r="555" spans="19:22">
      <c r="S555" s="30" t="s">
        <v>886</v>
      </c>
      <c r="T555" t="s">
        <v>641</v>
      </c>
      <c r="U555" t="str">
        <f t="shared" si="18"/>
        <v>須磨_松風町</v>
      </c>
      <c r="V555" t="s">
        <v>887</v>
      </c>
    </row>
    <row r="556" spans="19:22">
      <c r="S556" s="30" t="s">
        <v>886</v>
      </c>
      <c r="T556" t="s">
        <v>642</v>
      </c>
      <c r="U556" t="str">
        <f t="shared" si="18"/>
        <v>須磨_水野町</v>
      </c>
      <c r="V556" t="s">
        <v>887</v>
      </c>
    </row>
    <row r="557" spans="19:22">
      <c r="S557" s="30" t="s">
        <v>886</v>
      </c>
      <c r="T557" t="s">
        <v>643</v>
      </c>
      <c r="U557" t="str">
        <f t="shared" si="18"/>
        <v>須磨_緑が丘</v>
      </c>
      <c r="V557" t="s">
        <v>887</v>
      </c>
    </row>
    <row r="558" spans="19:22">
      <c r="S558" s="30" t="s">
        <v>886</v>
      </c>
      <c r="T558" t="s">
        <v>644</v>
      </c>
      <c r="U558" t="str">
        <f t="shared" si="18"/>
        <v>須磨_緑台</v>
      </c>
      <c r="V558" t="s">
        <v>887</v>
      </c>
    </row>
    <row r="559" spans="19:22">
      <c r="S559" s="30" t="s">
        <v>886</v>
      </c>
      <c r="T559" t="s">
        <v>645</v>
      </c>
      <c r="U559" t="str">
        <f t="shared" si="18"/>
        <v>須磨_南落合</v>
      </c>
      <c r="V559" t="s">
        <v>887</v>
      </c>
    </row>
    <row r="560" spans="19:22">
      <c r="S560" s="30" t="s">
        <v>886</v>
      </c>
      <c r="T560" t="s">
        <v>646</v>
      </c>
      <c r="U560" t="str">
        <f t="shared" si="18"/>
        <v>須磨_南町</v>
      </c>
      <c r="V560" t="s">
        <v>887</v>
      </c>
    </row>
    <row r="561" spans="19:22">
      <c r="S561" s="30" t="s">
        <v>886</v>
      </c>
      <c r="T561" t="s">
        <v>647</v>
      </c>
      <c r="U561" t="str">
        <f t="shared" si="18"/>
        <v>須磨_行幸町</v>
      </c>
      <c r="V561" t="s">
        <v>887</v>
      </c>
    </row>
    <row r="562" spans="19:22">
      <c r="S562" s="30" t="s">
        <v>886</v>
      </c>
      <c r="T562" t="s">
        <v>648</v>
      </c>
      <c r="U562" t="str">
        <f t="shared" si="18"/>
        <v>須磨_明神町</v>
      </c>
      <c r="V562" t="s">
        <v>887</v>
      </c>
    </row>
    <row r="563" spans="19:22">
      <c r="S563" s="30" t="s">
        <v>886</v>
      </c>
      <c r="T563" t="s">
        <v>649</v>
      </c>
      <c r="U563" t="str">
        <f t="shared" si="18"/>
        <v>須磨_妙法寺</v>
      </c>
      <c r="V563" t="s">
        <v>887</v>
      </c>
    </row>
    <row r="564" spans="19:22">
      <c r="S564" s="30" t="s">
        <v>886</v>
      </c>
      <c r="T564" t="s">
        <v>650</v>
      </c>
      <c r="U564" t="str">
        <f t="shared" si="18"/>
        <v>須磨_村雨町</v>
      </c>
      <c r="V564" t="s">
        <v>887</v>
      </c>
    </row>
    <row r="565" spans="19:22">
      <c r="S565" s="30" t="s">
        <v>886</v>
      </c>
      <c r="T565" t="s">
        <v>651</v>
      </c>
      <c r="U565" t="str">
        <f t="shared" si="18"/>
        <v>須磨_弥栄台</v>
      </c>
      <c r="V565" t="s">
        <v>887</v>
      </c>
    </row>
    <row r="566" spans="19:22">
      <c r="S566" s="30" t="s">
        <v>886</v>
      </c>
      <c r="T566" t="s">
        <v>652</v>
      </c>
      <c r="U566" t="str">
        <f t="shared" si="18"/>
        <v>須磨_行平町</v>
      </c>
      <c r="V566" t="s">
        <v>887</v>
      </c>
    </row>
    <row r="567" spans="19:22">
      <c r="S567" s="30" t="s">
        <v>886</v>
      </c>
      <c r="T567" t="s">
        <v>653</v>
      </c>
      <c r="U567" t="str">
        <f t="shared" si="18"/>
        <v>須磨_養老町</v>
      </c>
      <c r="V567" t="s">
        <v>887</v>
      </c>
    </row>
    <row r="568" spans="19:22">
      <c r="S568" s="30" t="s">
        <v>886</v>
      </c>
      <c r="T568" t="s">
        <v>654</v>
      </c>
      <c r="U568" t="str">
        <f t="shared" si="18"/>
        <v>須磨_横尾</v>
      </c>
      <c r="V568" t="s">
        <v>887</v>
      </c>
    </row>
    <row r="569" spans="19:22">
      <c r="S569" s="30" t="s">
        <v>886</v>
      </c>
      <c r="T569" t="s">
        <v>655</v>
      </c>
      <c r="U569" t="str">
        <f t="shared" si="18"/>
        <v>須磨_離宮西町</v>
      </c>
      <c r="V569" t="s">
        <v>887</v>
      </c>
    </row>
    <row r="570" spans="19:22">
      <c r="S570" s="30" t="s">
        <v>886</v>
      </c>
      <c r="T570" t="s">
        <v>656</v>
      </c>
      <c r="U570" t="str">
        <f t="shared" si="18"/>
        <v>須磨_離宮前町</v>
      </c>
      <c r="V570" t="s">
        <v>887</v>
      </c>
    </row>
    <row r="571" spans="19:22">
      <c r="S571" s="30" t="s">
        <v>886</v>
      </c>
      <c r="T571" t="s">
        <v>657</v>
      </c>
      <c r="U571" t="str">
        <f t="shared" si="18"/>
        <v>須磨_竜が台</v>
      </c>
      <c r="V571" t="s">
        <v>887</v>
      </c>
    </row>
    <row r="572" spans="19:22">
      <c r="S572" s="30" t="s">
        <v>886</v>
      </c>
      <c r="T572" t="s">
        <v>658</v>
      </c>
      <c r="U572" t="str">
        <f t="shared" si="18"/>
        <v>須磨_若木町</v>
      </c>
      <c r="V572" t="s">
        <v>887</v>
      </c>
    </row>
    <row r="573" spans="19:22">
      <c r="S573" s="30" t="s">
        <v>886</v>
      </c>
      <c r="T573" t="s">
        <v>659</v>
      </c>
      <c r="U573" t="str">
        <f t="shared" si="18"/>
        <v>須磨_若草町</v>
      </c>
      <c r="V573" t="s">
        <v>887</v>
      </c>
    </row>
    <row r="574" spans="19:22">
      <c r="S574" s="30" t="s">
        <v>886</v>
      </c>
      <c r="T574" t="s">
        <v>660</v>
      </c>
      <c r="U574" t="str">
        <f t="shared" si="18"/>
        <v>須磨_若宮町</v>
      </c>
      <c r="V574" t="s">
        <v>887</v>
      </c>
    </row>
    <row r="575" spans="19:22">
      <c r="S575" s="30" t="s">
        <v>888</v>
      </c>
      <c r="T575" t="s">
        <v>662</v>
      </c>
      <c r="U575" t="str">
        <f>S575&amp;"_"&amp;T575</f>
        <v>垂水_青山台</v>
      </c>
      <c r="V575" t="s">
        <v>889</v>
      </c>
    </row>
    <row r="576" spans="19:22">
      <c r="S576" s="30" t="s">
        <v>888</v>
      </c>
      <c r="T576" t="s">
        <v>663</v>
      </c>
      <c r="U576" t="str">
        <f t="shared" ref="U576:U607" si="19">S576&amp;"_"&amp;T576</f>
        <v>垂水_朝谷町</v>
      </c>
      <c r="V576" t="s">
        <v>889</v>
      </c>
    </row>
    <row r="577" spans="19:22">
      <c r="S577" s="30" t="s">
        <v>888</v>
      </c>
      <c r="T577" t="s">
        <v>664</v>
      </c>
      <c r="U577" t="str">
        <f t="shared" si="19"/>
        <v>垂水_旭が丘</v>
      </c>
      <c r="V577" t="s">
        <v>889</v>
      </c>
    </row>
    <row r="578" spans="19:22">
      <c r="S578" s="30" t="s">
        <v>888</v>
      </c>
      <c r="T578" t="s">
        <v>665</v>
      </c>
      <c r="U578" t="str">
        <f t="shared" si="19"/>
        <v>垂水_泉が丘</v>
      </c>
      <c r="V578" t="s">
        <v>889</v>
      </c>
    </row>
    <row r="579" spans="19:22">
      <c r="S579" s="30" t="s">
        <v>888</v>
      </c>
      <c r="T579" t="s">
        <v>666</v>
      </c>
      <c r="U579" t="str">
        <f t="shared" si="19"/>
        <v>垂水_歌敷山</v>
      </c>
      <c r="V579" t="s">
        <v>889</v>
      </c>
    </row>
    <row r="580" spans="19:22">
      <c r="S580" s="30" t="s">
        <v>888</v>
      </c>
      <c r="T580" t="s">
        <v>667</v>
      </c>
      <c r="U580" t="str">
        <f t="shared" si="19"/>
        <v>垂水_王居殿</v>
      </c>
      <c r="V580" t="s">
        <v>889</v>
      </c>
    </row>
    <row r="581" spans="19:22">
      <c r="S581" s="30" t="s">
        <v>888</v>
      </c>
      <c r="T581" t="s">
        <v>668</v>
      </c>
      <c r="U581" t="str">
        <f t="shared" si="19"/>
        <v>垂水_大町</v>
      </c>
      <c r="V581" t="s">
        <v>889</v>
      </c>
    </row>
    <row r="582" spans="19:22">
      <c r="S582" s="30" t="s">
        <v>888</v>
      </c>
      <c r="T582" t="s">
        <v>669</v>
      </c>
      <c r="U582" t="str">
        <f t="shared" si="19"/>
        <v>垂水_乙木</v>
      </c>
      <c r="V582" t="s">
        <v>889</v>
      </c>
    </row>
    <row r="583" spans="19:22">
      <c r="S583" s="30" t="s">
        <v>888</v>
      </c>
      <c r="T583" t="s">
        <v>249</v>
      </c>
      <c r="U583" t="str">
        <f t="shared" si="19"/>
        <v>垂水_海岸通</v>
      </c>
      <c r="V583" t="s">
        <v>889</v>
      </c>
    </row>
    <row r="584" spans="19:22">
      <c r="S584" s="30" t="s">
        <v>888</v>
      </c>
      <c r="T584" t="s">
        <v>670</v>
      </c>
      <c r="U584" t="str">
        <f t="shared" si="19"/>
        <v>垂水_霞ケ丘</v>
      </c>
      <c r="V584" t="s">
        <v>889</v>
      </c>
    </row>
    <row r="585" spans="19:22">
      <c r="S585" s="30" t="s">
        <v>888</v>
      </c>
      <c r="T585" t="s">
        <v>671</v>
      </c>
      <c r="U585" t="str">
        <f t="shared" si="19"/>
        <v>垂水_上高丸</v>
      </c>
      <c r="V585" t="s">
        <v>889</v>
      </c>
    </row>
    <row r="586" spans="19:22">
      <c r="S586" s="30" t="s">
        <v>888</v>
      </c>
      <c r="T586" t="s">
        <v>672</v>
      </c>
      <c r="U586" t="str">
        <f t="shared" si="19"/>
        <v>垂水_狩口台</v>
      </c>
      <c r="V586" t="s">
        <v>889</v>
      </c>
    </row>
    <row r="587" spans="19:22">
      <c r="S587" s="30" t="s">
        <v>888</v>
      </c>
      <c r="T587" t="s">
        <v>673</v>
      </c>
      <c r="U587" t="str">
        <f t="shared" si="19"/>
        <v>垂水_川原</v>
      </c>
      <c r="V587" t="s">
        <v>889</v>
      </c>
    </row>
    <row r="588" spans="19:22">
      <c r="S588" s="30" t="s">
        <v>888</v>
      </c>
      <c r="T588" t="s">
        <v>336</v>
      </c>
      <c r="U588" t="str">
        <f t="shared" si="19"/>
        <v>垂水_神田町</v>
      </c>
      <c r="V588" t="s">
        <v>889</v>
      </c>
    </row>
    <row r="589" spans="19:22">
      <c r="S589" s="30" t="s">
        <v>888</v>
      </c>
      <c r="T589" t="s">
        <v>674</v>
      </c>
      <c r="U589" t="str">
        <f t="shared" si="19"/>
        <v>垂水_北舞子</v>
      </c>
      <c r="V589" t="s">
        <v>889</v>
      </c>
    </row>
    <row r="590" spans="19:22">
      <c r="S590" s="30" t="s">
        <v>888</v>
      </c>
      <c r="T590" t="s">
        <v>675</v>
      </c>
      <c r="U590" t="str">
        <f t="shared" si="19"/>
        <v>垂水_陸ノ町</v>
      </c>
      <c r="V590" t="s">
        <v>889</v>
      </c>
    </row>
    <row r="591" spans="19:22">
      <c r="S591" s="30" t="s">
        <v>888</v>
      </c>
      <c r="T591" t="s">
        <v>676</v>
      </c>
      <c r="U591" t="str">
        <f t="shared" si="19"/>
        <v>垂水_向陽</v>
      </c>
      <c r="V591" t="s">
        <v>889</v>
      </c>
    </row>
    <row r="592" spans="19:22">
      <c r="S592" s="30" t="s">
        <v>888</v>
      </c>
      <c r="T592" t="s">
        <v>677</v>
      </c>
      <c r="U592" t="str">
        <f t="shared" si="19"/>
        <v>垂水_小束台</v>
      </c>
      <c r="V592" t="s">
        <v>889</v>
      </c>
    </row>
    <row r="593" spans="19:22">
      <c r="S593" s="30" t="s">
        <v>888</v>
      </c>
      <c r="T593" t="s">
        <v>678</v>
      </c>
      <c r="U593" t="str">
        <f t="shared" si="19"/>
        <v>垂水_小束台東</v>
      </c>
      <c r="V593" t="s">
        <v>889</v>
      </c>
    </row>
    <row r="594" spans="19:22">
      <c r="S594" s="30" t="s">
        <v>888</v>
      </c>
      <c r="T594" t="s">
        <v>679</v>
      </c>
      <c r="U594" t="str">
        <f t="shared" si="19"/>
        <v>垂水_小束山</v>
      </c>
      <c r="V594" t="s">
        <v>889</v>
      </c>
    </row>
    <row r="595" spans="19:22">
      <c r="S595" s="30" t="s">
        <v>888</v>
      </c>
      <c r="T595" t="s">
        <v>680</v>
      </c>
      <c r="U595" t="str">
        <f t="shared" si="19"/>
        <v>垂水_小束山手</v>
      </c>
      <c r="V595" t="s">
        <v>889</v>
      </c>
    </row>
    <row r="596" spans="19:22">
      <c r="S596" s="30" t="s">
        <v>888</v>
      </c>
      <c r="T596" t="s">
        <v>681</v>
      </c>
      <c r="U596" t="str">
        <f t="shared" si="19"/>
        <v>垂水_小束山本町</v>
      </c>
      <c r="V596" t="s">
        <v>889</v>
      </c>
    </row>
    <row r="597" spans="19:22">
      <c r="S597" s="30" t="s">
        <v>888</v>
      </c>
      <c r="T597" t="s">
        <v>682</v>
      </c>
      <c r="U597" t="str">
        <f t="shared" si="19"/>
        <v>垂水_五色山</v>
      </c>
      <c r="V597" t="s">
        <v>889</v>
      </c>
    </row>
    <row r="598" spans="19:22">
      <c r="S598" s="30" t="s">
        <v>888</v>
      </c>
      <c r="T598" t="s">
        <v>683</v>
      </c>
      <c r="U598" t="str">
        <f t="shared" si="19"/>
        <v>垂水_御霊町</v>
      </c>
      <c r="V598" t="s">
        <v>889</v>
      </c>
    </row>
    <row r="599" spans="19:22">
      <c r="S599" s="30" t="s">
        <v>888</v>
      </c>
      <c r="T599" t="s">
        <v>684</v>
      </c>
      <c r="U599" t="str">
        <f t="shared" si="19"/>
        <v>垂水_坂上</v>
      </c>
      <c r="V599" t="s">
        <v>889</v>
      </c>
    </row>
    <row r="600" spans="19:22">
      <c r="S600" s="30" t="s">
        <v>888</v>
      </c>
      <c r="T600" t="s">
        <v>685</v>
      </c>
      <c r="U600" t="str">
        <f t="shared" si="19"/>
        <v>垂水_潮見が丘</v>
      </c>
      <c r="V600" t="s">
        <v>889</v>
      </c>
    </row>
    <row r="601" spans="19:22">
      <c r="S601" s="30" t="s">
        <v>888</v>
      </c>
      <c r="T601" t="s">
        <v>686</v>
      </c>
      <c r="U601" t="str">
        <f t="shared" si="19"/>
        <v>垂水_塩屋北町</v>
      </c>
      <c r="V601" t="s">
        <v>889</v>
      </c>
    </row>
    <row r="602" spans="19:22">
      <c r="S602" s="30" t="s">
        <v>888</v>
      </c>
      <c r="T602" t="s">
        <v>687</v>
      </c>
      <c r="U602" t="str">
        <f t="shared" si="19"/>
        <v>垂水_塩屋台</v>
      </c>
      <c r="V602" t="s">
        <v>889</v>
      </c>
    </row>
    <row r="603" spans="19:22">
      <c r="S603" s="30" t="s">
        <v>888</v>
      </c>
      <c r="T603" t="s">
        <v>688</v>
      </c>
      <c r="U603" t="str">
        <f t="shared" si="19"/>
        <v>垂水_塩屋町</v>
      </c>
      <c r="V603" t="s">
        <v>889</v>
      </c>
    </row>
    <row r="604" spans="19:22">
      <c r="S604" s="30" t="s">
        <v>888</v>
      </c>
      <c r="T604" t="s">
        <v>689</v>
      </c>
      <c r="U604" t="str">
        <f t="shared" si="19"/>
        <v>垂水_清水が丘</v>
      </c>
      <c r="V604" t="s">
        <v>889</v>
      </c>
    </row>
    <row r="605" spans="19:22">
      <c r="S605" s="30" t="s">
        <v>888</v>
      </c>
      <c r="T605" t="s">
        <v>690</v>
      </c>
      <c r="U605" t="str">
        <f t="shared" si="19"/>
        <v>垂水_清水通</v>
      </c>
      <c r="V605" t="s">
        <v>889</v>
      </c>
    </row>
    <row r="606" spans="19:22">
      <c r="S606" s="30" t="s">
        <v>888</v>
      </c>
      <c r="T606" t="s">
        <v>691</v>
      </c>
      <c r="U606" t="str">
        <f t="shared" si="19"/>
        <v>垂水_下畑町</v>
      </c>
      <c r="V606" t="s">
        <v>889</v>
      </c>
    </row>
    <row r="607" spans="19:22">
      <c r="S607" s="30" t="s">
        <v>888</v>
      </c>
      <c r="T607" t="s">
        <v>692</v>
      </c>
      <c r="U607" t="str">
        <f t="shared" si="19"/>
        <v>垂水_松風台</v>
      </c>
      <c r="V607" t="s">
        <v>889</v>
      </c>
    </row>
    <row r="608" spans="19:22">
      <c r="S608" s="30" t="s">
        <v>888</v>
      </c>
      <c r="T608" t="s">
        <v>693</v>
      </c>
      <c r="U608" t="str">
        <f t="shared" ref="U608:U639" si="20">S608&amp;"_"&amp;T608</f>
        <v>垂水_城が山</v>
      </c>
      <c r="V608" t="s">
        <v>889</v>
      </c>
    </row>
    <row r="609" spans="19:22">
      <c r="S609" s="30" t="s">
        <v>888</v>
      </c>
      <c r="T609" t="s">
        <v>694</v>
      </c>
      <c r="U609" t="str">
        <f t="shared" si="20"/>
        <v>垂水_神陵台</v>
      </c>
      <c r="V609" t="s">
        <v>889</v>
      </c>
    </row>
    <row r="610" spans="19:22">
      <c r="S610" s="30" t="s">
        <v>888</v>
      </c>
      <c r="T610" t="s">
        <v>695</v>
      </c>
      <c r="U610" t="str">
        <f t="shared" si="20"/>
        <v>垂水_神和台</v>
      </c>
      <c r="V610" t="s">
        <v>889</v>
      </c>
    </row>
    <row r="611" spans="19:22">
      <c r="S611" s="30" t="s">
        <v>888</v>
      </c>
      <c r="T611" t="s">
        <v>696</v>
      </c>
      <c r="U611" t="str">
        <f t="shared" si="20"/>
        <v>垂水_清玄町</v>
      </c>
      <c r="V611" t="s">
        <v>889</v>
      </c>
    </row>
    <row r="612" spans="19:22">
      <c r="S612" s="30" t="s">
        <v>888</v>
      </c>
      <c r="T612" t="s">
        <v>697</v>
      </c>
      <c r="U612" t="str">
        <f t="shared" si="20"/>
        <v>垂水_星陵台</v>
      </c>
      <c r="V612" t="s">
        <v>889</v>
      </c>
    </row>
    <row r="613" spans="19:22">
      <c r="S613" s="30" t="s">
        <v>888</v>
      </c>
      <c r="T613" t="s">
        <v>698</v>
      </c>
      <c r="U613" t="str">
        <f t="shared" si="20"/>
        <v>垂水_高丸</v>
      </c>
      <c r="V613" t="s">
        <v>889</v>
      </c>
    </row>
    <row r="614" spans="19:22">
      <c r="S614" s="30" t="s">
        <v>888</v>
      </c>
      <c r="T614" t="s">
        <v>699</v>
      </c>
      <c r="U614" t="str">
        <f t="shared" si="20"/>
        <v>垂水_多聞台</v>
      </c>
      <c r="V614" t="s">
        <v>889</v>
      </c>
    </row>
    <row r="615" spans="19:22">
      <c r="S615" s="30" t="s">
        <v>888</v>
      </c>
      <c r="T615" t="s">
        <v>700</v>
      </c>
      <c r="U615" t="str">
        <f t="shared" si="20"/>
        <v>垂水_多聞町</v>
      </c>
      <c r="V615" t="s">
        <v>889</v>
      </c>
    </row>
    <row r="616" spans="19:22">
      <c r="S616" s="30" t="s">
        <v>888</v>
      </c>
      <c r="T616" t="s">
        <v>701</v>
      </c>
      <c r="U616" t="str">
        <f t="shared" si="20"/>
        <v>垂水_千鳥が丘</v>
      </c>
      <c r="V616" t="s">
        <v>889</v>
      </c>
    </row>
    <row r="617" spans="19:22">
      <c r="S617" s="30" t="s">
        <v>888</v>
      </c>
      <c r="T617" t="s">
        <v>702</v>
      </c>
      <c r="U617" t="str">
        <f t="shared" si="20"/>
        <v>垂水_千代が丘</v>
      </c>
      <c r="V617" t="s">
        <v>889</v>
      </c>
    </row>
    <row r="618" spans="19:22">
      <c r="S618" s="30" t="s">
        <v>888</v>
      </c>
      <c r="T618" t="s">
        <v>703</v>
      </c>
      <c r="U618" t="str">
        <f t="shared" si="20"/>
        <v>垂水_つつじが丘</v>
      </c>
      <c r="V618" t="s">
        <v>889</v>
      </c>
    </row>
    <row r="619" spans="19:22">
      <c r="S619" s="30" t="s">
        <v>888</v>
      </c>
      <c r="T619" t="s">
        <v>704</v>
      </c>
      <c r="U619" t="str">
        <f t="shared" si="20"/>
        <v>垂水_天ノ下町</v>
      </c>
      <c r="V619" t="s">
        <v>889</v>
      </c>
    </row>
    <row r="620" spans="19:22">
      <c r="S620" s="30" t="s">
        <v>888</v>
      </c>
      <c r="T620" t="s">
        <v>709</v>
      </c>
      <c r="U620" t="str">
        <f t="shared" si="20"/>
        <v>垂水_仲田</v>
      </c>
      <c r="V620" t="s">
        <v>889</v>
      </c>
    </row>
    <row r="621" spans="19:22">
      <c r="S621" s="30" t="s">
        <v>888</v>
      </c>
      <c r="T621" t="s">
        <v>705</v>
      </c>
      <c r="U621" t="str">
        <f t="shared" si="20"/>
        <v>垂水_中道</v>
      </c>
      <c r="V621" t="s">
        <v>889</v>
      </c>
    </row>
    <row r="622" spans="19:22">
      <c r="S622" s="30" t="s">
        <v>888</v>
      </c>
      <c r="T622" t="s">
        <v>706</v>
      </c>
      <c r="U622" t="str">
        <f t="shared" si="20"/>
        <v>垂水_西舞子</v>
      </c>
      <c r="V622" t="s">
        <v>889</v>
      </c>
    </row>
    <row r="623" spans="19:22">
      <c r="S623" s="30" t="s">
        <v>888</v>
      </c>
      <c r="T623" t="s">
        <v>707</v>
      </c>
      <c r="U623" t="str">
        <f t="shared" si="20"/>
        <v>垂水_西脇</v>
      </c>
      <c r="V623" t="s">
        <v>889</v>
      </c>
    </row>
    <row r="624" spans="19:22">
      <c r="S624" s="30" t="s">
        <v>888</v>
      </c>
      <c r="T624" t="s">
        <v>708</v>
      </c>
      <c r="U624" t="str">
        <f t="shared" si="20"/>
        <v>垂水_野田通</v>
      </c>
      <c r="V624" t="s">
        <v>889</v>
      </c>
    </row>
    <row r="625" spans="19:22">
      <c r="S625" s="30" t="s">
        <v>888</v>
      </c>
      <c r="T625" t="s">
        <v>710</v>
      </c>
      <c r="U625" t="str">
        <f t="shared" si="20"/>
        <v>垂水_馬場通</v>
      </c>
      <c r="V625" t="s">
        <v>889</v>
      </c>
    </row>
    <row r="626" spans="19:22">
      <c r="S626" s="30" t="s">
        <v>888</v>
      </c>
      <c r="T626" t="s">
        <v>711</v>
      </c>
      <c r="U626" t="str">
        <f t="shared" si="20"/>
        <v>垂水_東垂水</v>
      </c>
      <c r="V626" t="s">
        <v>889</v>
      </c>
    </row>
    <row r="627" spans="19:22">
      <c r="S627" s="30" t="s">
        <v>888</v>
      </c>
      <c r="T627" t="s">
        <v>712</v>
      </c>
      <c r="U627" t="str">
        <f t="shared" si="20"/>
        <v>垂水_東垂水町</v>
      </c>
      <c r="V627" t="s">
        <v>889</v>
      </c>
    </row>
    <row r="628" spans="19:22">
      <c r="S628" s="30" t="s">
        <v>888</v>
      </c>
      <c r="T628" t="s">
        <v>713</v>
      </c>
      <c r="U628" t="str">
        <f t="shared" si="20"/>
        <v>垂水_東舞子町</v>
      </c>
      <c r="V628" t="s">
        <v>889</v>
      </c>
    </row>
    <row r="629" spans="19:22">
      <c r="S629" s="30" t="s">
        <v>888</v>
      </c>
      <c r="T629" t="s">
        <v>714</v>
      </c>
      <c r="U629" t="str">
        <f t="shared" si="20"/>
        <v>垂水_日向</v>
      </c>
      <c r="V629" t="s">
        <v>889</v>
      </c>
    </row>
    <row r="630" spans="19:22">
      <c r="S630" s="30" t="s">
        <v>888</v>
      </c>
      <c r="T630" t="s">
        <v>715</v>
      </c>
      <c r="U630" t="str">
        <f t="shared" si="20"/>
        <v>垂水_平磯</v>
      </c>
      <c r="V630" t="s">
        <v>889</v>
      </c>
    </row>
    <row r="631" spans="19:22">
      <c r="S631" s="30" t="s">
        <v>888</v>
      </c>
      <c r="T631" t="s">
        <v>716</v>
      </c>
      <c r="U631" t="str">
        <f t="shared" si="20"/>
        <v>垂水_福田</v>
      </c>
      <c r="V631" t="s">
        <v>889</v>
      </c>
    </row>
    <row r="632" spans="19:22">
      <c r="S632" s="30" t="s">
        <v>888</v>
      </c>
      <c r="T632" t="s">
        <v>717</v>
      </c>
      <c r="U632" t="str">
        <f t="shared" si="20"/>
        <v>垂水_星が丘</v>
      </c>
      <c r="V632" t="s">
        <v>889</v>
      </c>
    </row>
    <row r="633" spans="19:22">
      <c r="S633" s="30" t="s">
        <v>888</v>
      </c>
      <c r="T633" t="s">
        <v>718</v>
      </c>
      <c r="U633" t="str">
        <f t="shared" si="20"/>
        <v>垂水_本多聞</v>
      </c>
      <c r="V633" t="s">
        <v>889</v>
      </c>
    </row>
    <row r="634" spans="19:22">
      <c r="S634" s="30" t="s">
        <v>888</v>
      </c>
      <c r="T634" t="s">
        <v>719</v>
      </c>
      <c r="U634" t="str">
        <f t="shared" si="20"/>
        <v>垂水_舞子坂</v>
      </c>
      <c r="V634" t="s">
        <v>889</v>
      </c>
    </row>
    <row r="635" spans="19:22">
      <c r="S635" s="30" t="s">
        <v>888</v>
      </c>
      <c r="T635" t="s">
        <v>720</v>
      </c>
      <c r="U635" t="str">
        <f t="shared" si="20"/>
        <v>垂水_舞子台</v>
      </c>
      <c r="V635" t="s">
        <v>889</v>
      </c>
    </row>
    <row r="636" spans="19:22">
      <c r="S636" s="30" t="s">
        <v>888</v>
      </c>
      <c r="T636" t="s">
        <v>721</v>
      </c>
      <c r="U636" t="str">
        <f t="shared" si="20"/>
        <v>垂水_舞多聞西</v>
      </c>
      <c r="V636" t="s">
        <v>889</v>
      </c>
    </row>
    <row r="637" spans="19:22">
      <c r="S637" s="30" t="s">
        <v>888</v>
      </c>
      <c r="T637" t="s">
        <v>722</v>
      </c>
      <c r="U637" t="str">
        <f t="shared" si="20"/>
        <v>垂水_舞多聞東</v>
      </c>
      <c r="V637" t="s">
        <v>889</v>
      </c>
    </row>
    <row r="638" spans="19:22">
      <c r="S638" s="30" t="s">
        <v>888</v>
      </c>
      <c r="T638" t="s">
        <v>723</v>
      </c>
      <c r="U638" t="str">
        <f t="shared" si="20"/>
        <v>垂水_学が丘</v>
      </c>
      <c r="V638" t="s">
        <v>889</v>
      </c>
    </row>
    <row r="639" spans="19:22">
      <c r="S639" s="30" t="s">
        <v>888</v>
      </c>
      <c r="T639" t="s">
        <v>724</v>
      </c>
      <c r="U639" t="str">
        <f t="shared" si="20"/>
        <v>垂水_瑞ケ丘</v>
      </c>
      <c r="V639" t="s">
        <v>889</v>
      </c>
    </row>
    <row r="640" spans="19:22">
      <c r="S640" s="30" t="s">
        <v>888</v>
      </c>
      <c r="T640" t="s">
        <v>725</v>
      </c>
      <c r="U640" t="str">
        <f t="shared" ref="U640:U647" si="21">S640&amp;"_"&amp;T640</f>
        <v>垂水_みずき台</v>
      </c>
      <c r="V640" t="s">
        <v>889</v>
      </c>
    </row>
    <row r="641" spans="19:22">
      <c r="S641" s="30" t="s">
        <v>888</v>
      </c>
      <c r="T641" t="s">
        <v>726</v>
      </c>
      <c r="U641" t="str">
        <f t="shared" si="21"/>
        <v>垂水_瑞穂通</v>
      </c>
      <c r="V641" t="s">
        <v>889</v>
      </c>
    </row>
    <row r="642" spans="19:22">
      <c r="S642" s="30" t="s">
        <v>888</v>
      </c>
      <c r="T642" t="s">
        <v>727</v>
      </c>
      <c r="U642" t="str">
        <f t="shared" si="21"/>
        <v>垂水_南多聞台</v>
      </c>
      <c r="V642" t="s">
        <v>889</v>
      </c>
    </row>
    <row r="643" spans="19:22">
      <c r="S643" s="30" t="s">
        <v>888</v>
      </c>
      <c r="T643" t="s">
        <v>728</v>
      </c>
      <c r="U643" t="str">
        <f t="shared" si="21"/>
        <v>垂水_美山台</v>
      </c>
      <c r="V643" t="s">
        <v>889</v>
      </c>
    </row>
    <row r="644" spans="19:22">
      <c r="S644" s="30" t="s">
        <v>888</v>
      </c>
      <c r="T644" t="s">
        <v>729</v>
      </c>
      <c r="U644" t="str">
        <f t="shared" si="21"/>
        <v>垂水_宮本町</v>
      </c>
      <c r="V644" t="s">
        <v>889</v>
      </c>
    </row>
    <row r="645" spans="19:22">
      <c r="S645" s="30" t="s">
        <v>888</v>
      </c>
      <c r="T645" t="s">
        <v>730</v>
      </c>
      <c r="U645" t="str">
        <f t="shared" si="21"/>
        <v>垂水_名谷町</v>
      </c>
      <c r="V645" t="s">
        <v>889</v>
      </c>
    </row>
    <row r="646" spans="19:22">
      <c r="S646" s="30" t="s">
        <v>888</v>
      </c>
      <c r="T646" t="s">
        <v>731</v>
      </c>
      <c r="U646" t="str">
        <f t="shared" si="21"/>
        <v>垂水_桃山台</v>
      </c>
      <c r="V646" t="s">
        <v>889</v>
      </c>
    </row>
    <row r="647" spans="19:22">
      <c r="S647" s="30" t="s">
        <v>888</v>
      </c>
      <c r="T647" t="s">
        <v>732</v>
      </c>
      <c r="U647" t="str">
        <f t="shared" si="21"/>
        <v>垂水_山手</v>
      </c>
      <c r="V647" t="s">
        <v>889</v>
      </c>
    </row>
    <row r="648" spans="19:22">
      <c r="S648" s="30" t="s">
        <v>890</v>
      </c>
      <c r="T648" t="s">
        <v>733</v>
      </c>
      <c r="U648" t="str">
        <f>S648&amp;"_"&amp;T648</f>
        <v>西_秋葉台</v>
      </c>
      <c r="V648" t="s">
        <v>891</v>
      </c>
    </row>
    <row r="649" spans="19:22">
      <c r="S649" s="30" t="s">
        <v>890</v>
      </c>
      <c r="T649" t="s">
        <v>734</v>
      </c>
      <c r="U649" t="str">
        <f t="shared" ref="U649:U680" si="22">S649&amp;"_"&amp;T649</f>
        <v>西_曙町</v>
      </c>
      <c r="V649" t="s">
        <v>891</v>
      </c>
    </row>
    <row r="650" spans="19:22">
      <c r="S650" s="30" t="s">
        <v>890</v>
      </c>
      <c r="T650" t="s">
        <v>735</v>
      </c>
      <c r="U650" t="str">
        <f t="shared" si="22"/>
        <v>西_天が岡</v>
      </c>
      <c r="V650" t="s">
        <v>891</v>
      </c>
    </row>
    <row r="651" spans="19:22">
      <c r="S651" s="30" t="s">
        <v>890</v>
      </c>
      <c r="T651" t="s">
        <v>736</v>
      </c>
      <c r="U651" t="str">
        <f t="shared" si="22"/>
        <v>西_伊川谷町有瀬</v>
      </c>
      <c r="V651" t="s">
        <v>891</v>
      </c>
    </row>
    <row r="652" spans="19:22">
      <c r="S652" s="30" t="s">
        <v>890</v>
      </c>
      <c r="T652" t="s">
        <v>737</v>
      </c>
      <c r="U652" t="str">
        <f t="shared" si="22"/>
        <v>西_伊川谷町井吹</v>
      </c>
      <c r="V652" t="s">
        <v>891</v>
      </c>
    </row>
    <row r="653" spans="19:22">
      <c r="S653" s="30" t="s">
        <v>890</v>
      </c>
      <c r="T653" t="s">
        <v>738</v>
      </c>
      <c r="U653" t="str">
        <f t="shared" si="22"/>
        <v>西_伊川谷町上脇</v>
      </c>
      <c r="V653" t="s">
        <v>891</v>
      </c>
    </row>
    <row r="654" spans="19:22">
      <c r="S654" s="30" t="s">
        <v>890</v>
      </c>
      <c r="T654" t="s">
        <v>739</v>
      </c>
      <c r="U654" t="str">
        <f t="shared" si="22"/>
        <v>西_伊川谷町小寺</v>
      </c>
      <c r="V654" t="s">
        <v>891</v>
      </c>
    </row>
    <row r="655" spans="19:22">
      <c r="S655" s="30" t="s">
        <v>890</v>
      </c>
      <c r="T655" t="s">
        <v>740</v>
      </c>
      <c r="U655" t="str">
        <f t="shared" si="22"/>
        <v>西_伊川谷町潤和</v>
      </c>
      <c r="V655" t="s">
        <v>891</v>
      </c>
    </row>
    <row r="656" spans="19:22">
      <c r="S656" s="30" t="s">
        <v>890</v>
      </c>
      <c r="T656" t="s">
        <v>741</v>
      </c>
      <c r="U656" t="str">
        <f t="shared" si="22"/>
        <v>西_伊川谷町前開</v>
      </c>
      <c r="V656" t="s">
        <v>891</v>
      </c>
    </row>
    <row r="657" spans="19:22">
      <c r="S657" s="30" t="s">
        <v>890</v>
      </c>
      <c r="T657" t="s">
        <v>742</v>
      </c>
      <c r="U657" t="str">
        <f t="shared" si="22"/>
        <v>西_伊川谷町長坂</v>
      </c>
      <c r="V657" t="s">
        <v>891</v>
      </c>
    </row>
    <row r="658" spans="19:22">
      <c r="S658" s="30" t="s">
        <v>890</v>
      </c>
      <c r="T658" t="s">
        <v>743</v>
      </c>
      <c r="U658" t="str">
        <f t="shared" si="22"/>
        <v>西_伊川谷町布施畑</v>
      </c>
      <c r="V658" t="s">
        <v>891</v>
      </c>
    </row>
    <row r="659" spans="19:22">
      <c r="S659" s="30" t="s">
        <v>890</v>
      </c>
      <c r="T659" t="s">
        <v>744</v>
      </c>
      <c r="U659" t="str">
        <f t="shared" si="22"/>
        <v>西_伊川谷町別府</v>
      </c>
      <c r="V659" t="s">
        <v>891</v>
      </c>
    </row>
    <row r="660" spans="19:22">
      <c r="S660" s="30" t="s">
        <v>890</v>
      </c>
      <c r="T660" t="s">
        <v>745</v>
      </c>
      <c r="U660" t="str">
        <f t="shared" si="22"/>
        <v>西_池上</v>
      </c>
      <c r="V660" t="s">
        <v>891</v>
      </c>
    </row>
    <row r="661" spans="19:22">
      <c r="S661" s="30" t="s">
        <v>890</v>
      </c>
      <c r="T661" t="s">
        <v>746</v>
      </c>
      <c r="U661" t="str">
        <f t="shared" si="22"/>
        <v>西_井吹台北町</v>
      </c>
      <c r="V661" t="s">
        <v>891</v>
      </c>
    </row>
    <row r="662" spans="19:22">
      <c r="S662" s="30" t="s">
        <v>890</v>
      </c>
      <c r="T662" t="s">
        <v>747</v>
      </c>
      <c r="U662" t="str">
        <f t="shared" si="22"/>
        <v>西_井吹台西町</v>
      </c>
      <c r="V662" t="s">
        <v>891</v>
      </c>
    </row>
    <row r="663" spans="19:22">
      <c r="S663" s="30" t="s">
        <v>890</v>
      </c>
      <c r="T663" t="s">
        <v>748</v>
      </c>
      <c r="U663" t="str">
        <f t="shared" si="22"/>
        <v>西_井吹台東町</v>
      </c>
      <c r="V663" t="s">
        <v>891</v>
      </c>
    </row>
    <row r="664" spans="19:22">
      <c r="S664" s="30" t="s">
        <v>890</v>
      </c>
      <c r="T664" t="s">
        <v>749</v>
      </c>
      <c r="U664" t="str">
        <f t="shared" si="22"/>
        <v>西_今寺</v>
      </c>
      <c r="V664" t="s">
        <v>891</v>
      </c>
    </row>
    <row r="665" spans="19:22">
      <c r="S665" s="30" t="s">
        <v>890</v>
      </c>
      <c r="T665" t="s">
        <v>750</v>
      </c>
      <c r="U665" t="str">
        <f t="shared" si="22"/>
        <v>西_岩岡町岩岡</v>
      </c>
      <c r="V665" t="s">
        <v>891</v>
      </c>
    </row>
    <row r="666" spans="19:22">
      <c r="S666" s="30" t="s">
        <v>890</v>
      </c>
      <c r="T666" t="s">
        <v>751</v>
      </c>
      <c r="U666" t="str">
        <f t="shared" si="22"/>
        <v>西_岩岡町印路</v>
      </c>
      <c r="V666" t="s">
        <v>891</v>
      </c>
    </row>
    <row r="667" spans="19:22">
      <c r="S667" s="30" t="s">
        <v>890</v>
      </c>
      <c r="T667" t="s">
        <v>752</v>
      </c>
      <c r="U667" t="str">
        <f t="shared" si="22"/>
        <v>西_岩岡町西脇</v>
      </c>
      <c r="V667" t="s">
        <v>891</v>
      </c>
    </row>
    <row r="668" spans="19:22">
      <c r="S668" s="30" t="s">
        <v>890</v>
      </c>
      <c r="T668" t="s">
        <v>753</v>
      </c>
      <c r="U668" t="str">
        <f t="shared" si="22"/>
        <v>西_岩岡町野中</v>
      </c>
      <c r="V668" t="s">
        <v>891</v>
      </c>
    </row>
    <row r="669" spans="19:22">
      <c r="S669" s="30" t="s">
        <v>890</v>
      </c>
      <c r="T669" t="s">
        <v>754</v>
      </c>
      <c r="U669" t="str">
        <f t="shared" si="22"/>
        <v>西_岩岡町古郷</v>
      </c>
      <c r="V669" t="s">
        <v>891</v>
      </c>
    </row>
    <row r="670" spans="19:22">
      <c r="S670" s="30" t="s">
        <v>890</v>
      </c>
      <c r="T670" t="s">
        <v>755</v>
      </c>
      <c r="U670" t="str">
        <f t="shared" si="22"/>
        <v>西_枝吉</v>
      </c>
      <c r="V670" t="s">
        <v>891</v>
      </c>
    </row>
    <row r="671" spans="19:22">
      <c r="S671" s="30" t="s">
        <v>890</v>
      </c>
      <c r="T671" t="s">
        <v>756</v>
      </c>
      <c r="U671" t="str">
        <f t="shared" si="22"/>
        <v>西_王塚台</v>
      </c>
      <c r="V671" t="s">
        <v>891</v>
      </c>
    </row>
    <row r="672" spans="19:22">
      <c r="S672" s="30" t="s">
        <v>890</v>
      </c>
      <c r="T672" t="s">
        <v>757</v>
      </c>
      <c r="U672" t="str">
        <f t="shared" si="22"/>
        <v>西_大沢</v>
      </c>
      <c r="V672" t="s">
        <v>891</v>
      </c>
    </row>
    <row r="673" spans="19:22">
      <c r="S673" s="30" t="s">
        <v>890</v>
      </c>
      <c r="T673" t="s">
        <v>758</v>
      </c>
      <c r="U673" t="str">
        <f t="shared" si="22"/>
        <v>西_大津和</v>
      </c>
      <c r="V673" t="s">
        <v>891</v>
      </c>
    </row>
    <row r="674" spans="19:22">
      <c r="S674" s="30" t="s">
        <v>890</v>
      </c>
      <c r="T674" t="s">
        <v>759</v>
      </c>
      <c r="U674" t="str">
        <f t="shared" si="22"/>
        <v>西_押部谷町押部</v>
      </c>
      <c r="V674" t="s">
        <v>891</v>
      </c>
    </row>
    <row r="675" spans="19:22">
      <c r="S675" s="30" t="s">
        <v>890</v>
      </c>
      <c r="T675" t="s">
        <v>760</v>
      </c>
      <c r="U675" t="str">
        <f t="shared" si="22"/>
        <v>西_押部谷町木津</v>
      </c>
      <c r="V675" t="s">
        <v>891</v>
      </c>
    </row>
    <row r="676" spans="19:22">
      <c r="S676" s="30" t="s">
        <v>890</v>
      </c>
      <c r="T676" t="s">
        <v>761</v>
      </c>
      <c r="U676" t="str">
        <f t="shared" si="22"/>
        <v>西_押部谷町近江</v>
      </c>
      <c r="V676" t="s">
        <v>891</v>
      </c>
    </row>
    <row r="677" spans="19:22">
      <c r="S677" s="30" t="s">
        <v>890</v>
      </c>
      <c r="T677" t="s">
        <v>762</v>
      </c>
      <c r="U677" t="str">
        <f t="shared" si="22"/>
        <v>西_押部谷町木見</v>
      </c>
      <c r="V677" t="s">
        <v>891</v>
      </c>
    </row>
    <row r="678" spans="19:22">
      <c r="S678" s="30" t="s">
        <v>890</v>
      </c>
      <c r="T678" t="s">
        <v>763</v>
      </c>
      <c r="U678" t="str">
        <f t="shared" si="22"/>
        <v>西_押部谷町木幡</v>
      </c>
      <c r="V678" t="s">
        <v>891</v>
      </c>
    </row>
    <row r="679" spans="19:22">
      <c r="S679" s="30" t="s">
        <v>890</v>
      </c>
      <c r="T679" t="s">
        <v>764</v>
      </c>
      <c r="U679" t="str">
        <f t="shared" si="22"/>
        <v>西_押部谷町細田</v>
      </c>
      <c r="V679" t="s">
        <v>891</v>
      </c>
    </row>
    <row r="680" spans="19:22">
      <c r="S680" s="30" t="s">
        <v>890</v>
      </c>
      <c r="T680" t="s">
        <v>765</v>
      </c>
      <c r="U680" t="str">
        <f t="shared" si="22"/>
        <v>西_押部谷町栄</v>
      </c>
      <c r="V680" t="s">
        <v>891</v>
      </c>
    </row>
    <row r="681" spans="19:22">
      <c r="S681" s="30" t="s">
        <v>890</v>
      </c>
      <c r="T681" t="s">
        <v>766</v>
      </c>
      <c r="U681" t="str">
        <f t="shared" ref="U681:U712" si="23">S681&amp;"_"&amp;T681</f>
        <v>西_押部谷町高和</v>
      </c>
      <c r="V681" t="s">
        <v>891</v>
      </c>
    </row>
    <row r="682" spans="19:22">
      <c r="S682" s="30" t="s">
        <v>890</v>
      </c>
      <c r="T682" t="s">
        <v>767</v>
      </c>
      <c r="U682" t="str">
        <f t="shared" si="23"/>
        <v>西_押部谷町西盛</v>
      </c>
      <c r="V682" t="s">
        <v>891</v>
      </c>
    </row>
    <row r="683" spans="19:22">
      <c r="S683" s="30" t="s">
        <v>890</v>
      </c>
      <c r="T683" t="s">
        <v>768</v>
      </c>
      <c r="U683" t="str">
        <f t="shared" si="23"/>
        <v>西_押部谷町福住</v>
      </c>
      <c r="V683" t="s">
        <v>891</v>
      </c>
    </row>
    <row r="684" spans="19:22">
      <c r="S684" s="30" t="s">
        <v>890</v>
      </c>
      <c r="T684" t="s">
        <v>769</v>
      </c>
      <c r="U684" t="str">
        <f t="shared" si="23"/>
        <v>西_押部谷町養田</v>
      </c>
      <c r="V684" t="s">
        <v>891</v>
      </c>
    </row>
    <row r="685" spans="19:22">
      <c r="S685" s="30" t="s">
        <v>890</v>
      </c>
      <c r="T685" t="s">
        <v>770</v>
      </c>
      <c r="U685" t="str">
        <f t="shared" si="23"/>
        <v>西_押部谷町和田</v>
      </c>
      <c r="V685" t="s">
        <v>891</v>
      </c>
    </row>
    <row r="686" spans="19:22">
      <c r="S686" s="30" t="s">
        <v>890</v>
      </c>
      <c r="T686" t="s">
        <v>771</v>
      </c>
      <c r="U686" t="str">
        <f t="shared" si="23"/>
        <v>西_樫野台</v>
      </c>
      <c r="V686" t="s">
        <v>891</v>
      </c>
    </row>
    <row r="687" spans="19:22">
      <c r="S687" s="30" t="s">
        <v>890</v>
      </c>
      <c r="T687" t="s">
        <v>772</v>
      </c>
      <c r="U687" t="str">
        <f t="shared" si="23"/>
        <v>西_春日台</v>
      </c>
      <c r="V687" t="s">
        <v>891</v>
      </c>
    </row>
    <row r="688" spans="19:22">
      <c r="S688" s="30" t="s">
        <v>890</v>
      </c>
      <c r="T688" t="s">
        <v>773</v>
      </c>
      <c r="U688" t="str">
        <f t="shared" si="23"/>
        <v>西_上新地</v>
      </c>
      <c r="V688" t="s">
        <v>891</v>
      </c>
    </row>
    <row r="689" spans="19:22">
      <c r="S689" s="30" t="s">
        <v>890</v>
      </c>
      <c r="T689" t="s">
        <v>774</v>
      </c>
      <c r="U689" t="str">
        <f t="shared" si="23"/>
        <v>西_狩場台</v>
      </c>
      <c r="V689" t="s">
        <v>891</v>
      </c>
    </row>
    <row r="690" spans="19:22">
      <c r="S690" s="30" t="s">
        <v>890</v>
      </c>
      <c r="T690" t="s">
        <v>775</v>
      </c>
      <c r="U690" t="str">
        <f t="shared" si="23"/>
        <v>西_神出町五百蔵</v>
      </c>
      <c r="V690" t="s">
        <v>891</v>
      </c>
    </row>
    <row r="691" spans="19:22">
      <c r="S691" s="30" t="s">
        <v>890</v>
      </c>
      <c r="T691" t="s">
        <v>776</v>
      </c>
      <c r="U691" t="str">
        <f t="shared" si="23"/>
        <v>西_神出町池田</v>
      </c>
      <c r="V691" t="s">
        <v>891</v>
      </c>
    </row>
    <row r="692" spans="19:22">
      <c r="S692" s="30" t="s">
        <v>890</v>
      </c>
      <c r="T692" t="s">
        <v>777</v>
      </c>
      <c r="U692" t="str">
        <f t="shared" si="23"/>
        <v>西_神出町北</v>
      </c>
      <c r="V692" t="s">
        <v>891</v>
      </c>
    </row>
    <row r="693" spans="19:22">
      <c r="S693" s="30" t="s">
        <v>890</v>
      </c>
      <c r="T693" t="s">
        <v>778</v>
      </c>
      <c r="U693" t="str">
        <f t="shared" si="23"/>
        <v>西_神出町古神</v>
      </c>
      <c r="V693" t="s">
        <v>891</v>
      </c>
    </row>
    <row r="694" spans="19:22">
      <c r="S694" s="30" t="s">
        <v>890</v>
      </c>
      <c r="T694" t="s">
        <v>779</v>
      </c>
      <c r="U694" t="str">
        <f t="shared" si="23"/>
        <v>西_神出町小束野</v>
      </c>
      <c r="V694" t="s">
        <v>891</v>
      </c>
    </row>
    <row r="695" spans="19:22">
      <c r="S695" s="30" t="s">
        <v>890</v>
      </c>
      <c r="T695" t="s">
        <v>780</v>
      </c>
      <c r="U695" t="str">
        <f t="shared" si="23"/>
        <v>西_神出町田井</v>
      </c>
      <c r="V695" t="s">
        <v>891</v>
      </c>
    </row>
    <row r="696" spans="19:22">
      <c r="S696" s="30" t="s">
        <v>890</v>
      </c>
      <c r="T696" t="s">
        <v>781</v>
      </c>
      <c r="U696" t="str">
        <f t="shared" si="23"/>
        <v>西_神出町東</v>
      </c>
      <c r="V696" t="s">
        <v>891</v>
      </c>
    </row>
    <row r="697" spans="19:22">
      <c r="S697" s="30" t="s">
        <v>890</v>
      </c>
      <c r="T697" t="s">
        <v>782</v>
      </c>
      <c r="U697" t="str">
        <f t="shared" si="23"/>
        <v>西_神出町広谷</v>
      </c>
      <c r="V697" t="s">
        <v>891</v>
      </c>
    </row>
    <row r="698" spans="19:22">
      <c r="S698" s="30" t="s">
        <v>890</v>
      </c>
      <c r="T698" t="s">
        <v>783</v>
      </c>
      <c r="U698" t="str">
        <f t="shared" si="23"/>
        <v>西_神出町宝勢</v>
      </c>
      <c r="V698" t="s">
        <v>891</v>
      </c>
    </row>
    <row r="699" spans="19:22">
      <c r="S699" s="30" t="s">
        <v>890</v>
      </c>
      <c r="T699" t="s">
        <v>784</v>
      </c>
      <c r="U699" t="str">
        <f t="shared" si="23"/>
        <v>西_神出町南</v>
      </c>
      <c r="V699" t="s">
        <v>891</v>
      </c>
    </row>
    <row r="700" spans="19:22">
      <c r="S700" s="30" t="s">
        <v>890</v>
      </c>
      <c r="T700" t="s">
        <v>785</v>
      </c>
      <c r="U700" t="str">
        <f t="shared" si="23"/>
        <v>西_神出町紫合</v>
      </c>
      <c r="V700" t="s">
        <v>891</v>
      </c>
    </row>
    <row r="701" spans="19:22">
      <c r="S701" s="30" t="s">
        <v>890</v>
      </c>
      <c r="T701" t="s">
        <v>786</v>
      </c>
      <c r="U701" t="str">
        <f t="shared" si="23"/>
        <v>西_神出町勝成</v>
      </c>
      <c r="V701" t="s">
        <v>891</v>
      </c>
    </row>
    <row r="702" spans="19:22">
      <c r="S702" s="30" t="s">
        <v>890</v>
      </c>
      <c r="T702" t="s">
        <v>787</v>
      </c>
      <c r="U702" t="str">
        <f t="shared" si="23"/>
        <v>西_学園西町</v>
      </c>
      <c r="V702" t="s">
        <v>891</v>
      </c>
    </row>
    <row r="703" spans="19:22">
      <c r="S703" s="30" t="s">
        <v>890</v>
      </c>
      <c r="T703" t="s">
        <v>788</v>
      </c>
      <c r="U703" t="str">
        <f t="shared" si="23"/>
        <v>西_学園東町</v>
      </c>
      <c r="V703" t="s">
        <v>891</v>
      </c>
    </row>
    <row r="704" spans="19:22">
      <c r="S704" s="30" t="s">
        <v>890</v>
      </c>
      <c r="T704" t="s">
        <v>789</v>
      </c>
      <c r="U704" t="str">
        <f t="shared" si="23"/>
        <v>西_北別府</v>
      </c>
      <c r="V704" t="s">
        <v>891</v>
      </c>
    </row>
    <row r="705" spans="19:22">
      <c r="S705" s="30" t="s">
        <v>890</v>
      </c>
      <c r="T705" t="s">
        <v>790</v>
      </c>
      <c r="U705" t="str">
        <f t="shared" si="23"/>
        <v>西_北山台</v>
      </c>
      <c r="V705" t="s">
        <v>891</v>
      </c>
    </row>
    <row r="706" spans="19:22">
      <c r="S706" s="30" t="s">
        <v>890</v>
      </c>
      <c r="T706" t="s">
        <v>791</v>
      </c>
      <c r="U706" t="str">
        <f t="shared" si="23"/>
        <v>西_糀台</v>
      </c>
      <c r="V706" t="s">
        <v>891</v>
      </c>
    </row>
    <row r="707" spans="19:22">
      <c r="S707" s="30" t="s">
        <v>890</v>
      </c>
      <c r="T707" t="s">
        <v>792</v>
      </c>
      <c r="U707" t="str">
        <f t="shared" si="23"/>
        <v>西_小山</v>
      </c>
      <c r="V707" t="s">
        <v>891</v>
      </c>
    </row>
    <row r="708" spans="19:22">
      <c r="S708" s="30" t="s">
        <v>890</v>
      </c>
      <c r="T708" t="s">
        <v>793</v>
      </c>
      <c r="U708" t="str">
        <f t="shared" si="23"/>
        <v>西_桜が丘中町</v>
      </c>
      <c r="V708" t="s">
        <v>891</v>
      </c>
    </row>
    <row r="709" spans="19:22">
      <c r="S709" s="30" t="s">
        <v>890</v>
      </c>
      <c r="T709" t="s">
        <v>794</v>
      </c>
      <c r="U709" t="str">
        <f t="shared" si="23"/>
        <v>西_桜が丘西町</v>
      </c>
      <c r="V709" t="s">
        <v>891</v>
      </c>
    </row>
    <row r="710" spans="19:22">
      <c r="S710" s="30" t="s">
        <v>890</v>
      </c>
      <c r="T710" t="s">
        <v>795</v>
      </c>
      <c r="U710" t="str">
        <f t="shared" si="23"/>
        <v>西_桜が丘東町</v>
      </c>
      <c r="V710" t="s">
        <v>891</v>
      </c>
    </row>
    <row r="711" spans="19:22">
      <c r="S711" s="30" t="s">
        <v>890</v>
      </c>
      <c r="T711" t="s">
        <v>796</v>
      </c>
      <c r="U711" t="str">
        <f t="shared" si="23"/>
        <v>西_白水</v>
      </c>
      <c r="V711" t="s">
        <v>891</v>
      </c>
    </row>
    <row r="712" spans="19:22">
      <c r="S712" s="30" t="s">
        <v>890</v>
      </c>
      <c r="T712" t="s">
        <v>797</v>
      </c>
      <c r="U712" t="str">
        <f t="shared" si="23"/>
        <v>西_前開南町</v>
      </c>
      <c r="V712" t="s">
        <v>891</v>
      </c>
    </row>
    <row r="713" spans="19:22">
      <c r="S713" s="30" t="s">
        <v>890</v>
      </c>
      <c r="T713" t="s">
        <v>798</v>
      </c>
      <c r="U713" t="str">
        <f t="shared" ref="U713:U744" si="24">S713&amp;"_"&amp;T713</f>
        <v>西_高雄台</v>
      </c>
      <c r="V713" t="s">
        <v>891</v>
      </c>
    </row>
    <row r="714" spans="19:22">
      <c r="S714" s="30" t="s">
        <v>890</v>
      </c>
      <c r="T714" t="s">
        <v>799</v>
      </c>
      <c r="U714" t="str">
        <f t="shared" si="24"/>
        <v>西_高塚台</v>
      </c>
      <c r="V714" t="s">
        <v>891</v>
      </c>
    </row>
    <row r="715" spans="19:22">
      <c r="S715" s="30" t="s">
        <v>890</v>
      </c>
      <c r="T715" t="s">
        <v>800</v>
      </c>
      <c r="U715" t="str">
        <f t="shared" si="24"/>
        <v>西_竹の台</v>
      </c>
      <c r="V715" t="s">
        <v>891</v>
      </c>
    </row>
    <row r="716" spans="19:22">
      <c r="S716" s="30" t="s">
        <v>890</v>
      </c>
      <c r="T716" t="s">
        <v>801</v>
      </c>
      <c r="U716" t="str">
        <f t="shared" si="24"/>
        <v>西_玉津町居住</v>
      </c>
      <c r="V716" t="s">
        <v>891</v>
      </c>
    </row>
    <row r="717" spans="19:22">
      <c r="S717" s="30" t="s">
        <v>890</v>
      </c>
      <c r="T717" t="s">
        <v>802</v>
      </c>
      <c r="U717" t="str">
        <f t="shared" si="24"/>
        <v>西_玉津町今津</v>
      </c>
      <c r="V717" t="s">
        <v>891</v>
      </c>
    </row>
    <row r="718" spans="19:22">
      <c r="S718" s="30" t="s">
        <v>890</v>
      </c>
      <c r="T718" t="s">
        <v>803</v>
      </c>
      <c r="U718" t="str">
        <f t="shared" si="24"/>
        <v>西_玉津町上池</v>
      </c>
      <c r="V718" t="s">
        <v>891</v>
      </c>
    </row>
    <row r="719" spans="19:22">
      <c r="S719" s="30" t="s">
        <v>890</v>
      </c>
      <c r="T719" t="s">
        <v>804</v>
      </c>
      <c r="U719" t="str">
        <f t="shared" si="24"/>
        <v>西_玉津町高津橋</v>
      </c>
      <c r="V719" t="s">
        <v>891</v>
      </c>
    </row>
    <row r="720" spans="19:22">
      <c r="S720" s="30" t="s">
        <v>890</v>
      </c>
      <c r="T720" t="s">
        <v>805</v>
      </c>
      <c r="U720" t="str">
        <f t="shared" si="24"/>
        <v>西_玉津町小山</v>
      </c>
      <c r="V720" t="s">
        <v>891</v>
      </c>
    </row>
    <row r="721" spans="19:22">
      <c r="S721" s="30" t="s">
        <v>890</v>
      </c>
      <c r="T721" t="s">
        <v>806</v>
      </c>
      <c r="U721" t="str">
        <f t="shared" si="24"/>
        <v>西_玉津町新方</v>
      </c>
      <c r="V721" t="s">
        <v>891</v>
      </c>
    </row>
    <row r="722" spans="19:22">
      <c r="S722" s="30" t="s">
        <v>890</v>
      </c>
      <c r="T722" t="s">
        <v>807</v>
      </c>
      <c r="U722" t="str">
        <f t="shared" si="24"/>
        <v>西_玉津町田中</v>
      </c>
      <c r="V722" t="s">
        <v>891</v>
      </c>
    </row>
    <row r="723" spans="19:22">
      <c r="S723" s="30" t="s">
        <v>890</v>
      </c>
      <c r="T723" t="s">
        <v>808</v>
      </c>
      <c r="U723" t="str">
        <f t="shared" si="24"/>
        <v>西_玉津町出合</v>
      </c>
      <c r="V723" t="s">
        <v>891</v>
      </c>
    </row>
    <row r="724" spans="19:22">
      <c r="S724" s="30" t="s">
        <v>890</v>
      </c>
      <c r="T724" t="s">
        <v>809</v>
      </c>
      <c r="U724" t="str">
        <f t="shared" si="24"/>
        <v>西_玉津町西河原</v>
      </c>
      <c r="V724" t="s">
        <v>891</v>
      </c>
    </row>
    <row r="725" spans="19:22">
      <c r="S725" s="30" t="s">
        <v>890</v>
      </c>
      <c r="T725" t="s">
        <v>810</v>
      </c>
      <c r="U725" t="str">
        <f t="shared" si="24"/>
        <v>西_玉津町二ツ屋</v>
      </c>
      <c r="V725" t="s">
        <v>891</v>
      </c>
    </row>
    <row r="726" spans="19:22">
      <c r="S726" s="30" t="s">
        <v>890</v>
      </c>
      <c r="T726" t="s">
        <v>811</v>
      </c>
      <c r="U726" t="str">
        <f t="shared" si="24"/>
        <v>西_玉津町丸塚</v>
      </c>
      <c r="V726" t="s">
        <v>891</v>
      </c>
    </row>
    <row r="727" spans="19:22">
      <c r="S727" s="30" t="s">
        <v>890</v>
      </c>
      <c r="T727" t="s">
        <v>812</v>
      </c>
      <c r="U727" t="str">
        <f t="shared" si="24"/>
        <v>西_玉津町水谷</v>
      </c>
      <c r="V727" t="s">
        <v>891</v>
      </c>
    </row>
    <row r="728" spans="19:22">
      <c r="S728" s="30" t="s">
        <v>890</v>
      </c>
      <c r="T728" t="s">
        <v>813</v>
      </c>
      <c r="U728" t="str">
        <f t="shared" si="24"/>
        <v>西_玉津町吉田</v>
      </c>
      <c r="V728" t="s">
        <v>891</v>
      </c>
    </row>
    <row r="729" spans="19:22">
      <c r="S729" s="30" t="s">
        <v>890</v>
      </c>
      <c r="T729" t="s">
        <v>814</v>
      </c>
      <c r="U729" t="str">
        <f t="shared" si="24"/>
        <v>西_月が丘</v>
      </c>
      <c r="V729" t="s">
        <v>891</v>
      </c>
    </row>
    <row r="730" spans="19:22">
      <c r="S730" s="30" t="s">
        <v>890</v>
      </c>
      <c r="T730" t="s">
        <v>815</v>
      </c>
      <c r="U730" t="str">
        <f t="shared" si="24"/>
        <v>西_天王山</v>
      </c>
      <c r="V730" t="s">
        <v>891</v>
      </c>
    </row>
    <row r="731" spans="19:22">
      <c r="S731" s="30" t="s">
        <v>890</v>
      </c>
      <c r="T731" t="s">
        <v>816</v>
      </c>
      <c r="U731" t="str">
        <f t="shared" si="24"/>
        <v>西_中野</v>
      </c>
      <c r="V731" t="s">
        <v>891</v>
      </c>
    </row>
    <row r="732" spans="19:22">
      <c r="S732" s="30" t="s">
        <v>890</v>
      </c>
      <c r="T732" t="s">
        <v>817</v>
      </c>
      <c r="U732" t="str">
        <f t="shared" si="24"/>
        <v>西_長畑町</v>
      </c>
      <c r="V732" t="s">
        <v>891</v>
      </c>
    </row>
    <row r="733" spans="19:22">
      <c r="S733" s="30" t="s">
        <v>890</v>
      </c>
      <c r="T733" t="s">
        <v>818</v>
      </c>
      <c r="U733" t="str">
        <f t="shared" si="24"/>
        <v>西_櫨谷町池谷</v>
      </c>
      <c r="V733" t="s">
        <v>891</v>
      </c>
    </row>
    <row r="734" spans="19:22">
      <c r="S734" s="30" t="s">
        <v>890</v>
      </c>
      <c r="T734" t="s">
        <v>819</v>
      </c>
      <c r="U734" t="str">
        <f t="shared" si="24"/>
        <v>西_櫨谷町菅野</v>
      </c>
      <c r="V734" t="s">
        <v>891</v>
      </c>
    </row>
    <row r="735" spans="19:22">
      <c r="S735" s="30" t="s">
        <v>890</v>
      </c>
      <c r="T735" t="s">
        <v>820</v>
      </c>
      <c r="U735" t="str">
        <f t="shared" si="24"/>
        <v>西_櫨谷町谷口</v>
      </c>
      <c r="V735" t="s">
        <v>891</v>
      </c>
    </row>
    <row r="736" spans="19:22">
      <c r="S736" s="30" t="s">
        <v>890</v>
      </c>
      <c r="T736" t="s">
        <v>821</v>
      </c>
      <c r="U736" t="str">
        <f t="shared" si="24"/>
        <v>西_櫨谷町寺谷</v>
      </c>
      <c r="V736" t="s">
        <v>891</v>
      </c>
    </row>
    <row r="737" spans="19:22">
      <c r="S737" s="30" t="s">
        <v>890</v>
      </c>
      <c r="T737" t="s">
        <v>822</v>
      </c>
      <c r="U737" t="str">
        <f t="shared" si="24"/>
        <v>西_櫨谷町栃木</v>
      </c>
      <c r="V737" t="s">
        <v>891</v>
      </c>
    </row>
    <row r="738" spans="19:22">
      <c r="S738" s="30" t="s">
        <v>890</v>
      </c>
      <c r="T738" t="s">
        <v>823</v>
      </c>
      <c r="U738" t="str">
        <f t="shared" si="24"/>
        <v>西_櫨谷町友清</v>
      </c>
      <c r="V738" t="s">
        <v>891</v>
      </c>
    </row>
    <row r="739" spans="19:22">
      <c r="S739" s="30" t="s">
        <v>890</v>
      </c>
      <c r="T739" t="s">
        <v>824</v>
      </c>
      <c r="U739" t="str">
        <f t="shared" si="24"/>
        <v>西_櫨谷町長谷</v>
      </c>
      <c r="V739" t="s">
        <v>891</v>
      </c>
    </row>
    <row r="740" spans="19:22">
      <c r="S740" s="30" t="s">
        <v>890</v>
      </c>
      <c r="T740" t="s">
        <v>825</v>
      </c>
      <c r="U740" t="str">
        <f t="shared" si="24"/>
        <v>西_櫨谷町福谷</v>
      </c>
      <c r="V740" t="s">
        <v>891</v>
      </c>
    </row>
    <row r="741" spans="19:22">
      <c r="S741" s="30" t="s">
        <v>890</v>
      </c>
      <c r="T741" t="s">
        <v>826</v>
      </c>
      <c r="U741" t="str">
        <f t="shared" si="24"/>
        <v>西_櫨谷町松本</v>
      </c>
      <c r="V741" t="s">
        <v>891</v>
      </c>
    </row>
    <row r="742" spans="19:22">
      <c r="S742" s="30" t="s">
        <v>890</v>
      </c>
      <c r="T742" t="s">
        <v>827</v>
      </c>
      <c r="U742" t="str">
        <f t="shared" si="24"/>
        <v>西_平野町印路</v>
      </c>
      <c r="V742" t="s">
        <v>891</v>
      </c>
    </row>
    <row r="743" spans="19:22">
      <c r="S743" s="30" t="s">
        <v>890</v>
      </c>
      <c r="T743" t="s">
        <v>828</v>
      </c>
      <c r="U743" t="str">
        <f t="shared" si="24"/>
        <v>西_平野町大野</v>
      </c>
      <c r="V743" t="s">
        <v>891</v>
      </c>
    </row>
    <row r="744" spans="19:22">
      <c r="S744" s="30" t="s">
        <v>890</v>
      </c>
      <c r="T744" t="s">
        <v>829</v>
      </c>
      <c r="U744" t="str">
        <f t="shared" si="24"/>
        <v>西_平野町大畑</v>
      </c>
      <c r="V744" t="s">
        <v>891</v>
      </c>
    </row>
    <row r="745" spans="19:22">
      <c r="S745" s="30" t="s">
        <v>890</v>
      </c>
      <c r="T745" t="s">
        <v>830</v>
      </c>
      <c r="U745" t="str">
        <f t="shared" ref="U745:U766" si="25">S745&amp;"_"&amp;T745</f>
        <v>西_平野町堅田</v>
      </c>
      <c r="V745" t="s">
        <v>891</v>
      </c>
    </row>
    <row r="746" spans="19:22">
      <c r="S746" s="30" t="s">
        <v>890</v>
      </c>
      <c r="T746" t="s">
        <v>831</v>
      </c>
      <c r="U746" t="str">
        <f t="shared" si="25"/>
        <v>西_平野町黒田</v>
      </c>
      <c r="V746" t="s">
        <v>891</v>
      </c>
    </row>
    <row r="747" spans="19:22">
      <c r="S747" s="30" t="s">
        <v>890</v>
      </c>
      <c r="T747" t="s">
        <v>832</v>
      </c>
      <c r="U747" t="str">
        <f t="shared" si="25"/>
        <v>西_平野町慶明</v>
      </c>
      <c r="V747" t="s">
        <v>891</v>
      </c>
    </row>
    <row r="748" spans="19:22">
      <c r="S748" s="30" t="s">
        <v>890</v>
      </c>
      <c r="T748" t="s">
        <v>833</v>
      </c>
      <c r="U748" t="str">
        <f t="shared" si="25"/>
        <v>西_平野町繁田</v>
      </c>
      <c r="V748" t="s">
        <v>891</v>
      </c>
    </row>
    <row r="749" spans="19:22">
      <c r="S749" s="30" t="s">
        <v>890</v>
      </c>
      <c r="T749" t="s">
        <v>834</v>
      </c>
      <c r="U749" t="str">
        <f t="shared" si="25"/>
        <v>西_平野町芝崎</v>
      </c>
      <c r="V749" t="s">
        <v>891</v>
      </c>
    </row>
    <row r="750" spans="19:22">
      <c r="S750" s="30" t="s">
        <v>890</v>
      </c>
      <c r="T750" t="s">
        <v>835</v>
      </c>
      <c r="U750" t="str">
        <f t="shared" si="25"/>
        <v>西_平野町下村</v>
      </c>
      <c r="V750" t="s">
        <v>891</v>
      </c>
    </row>
    <row r="751" spans="19:22">
      <c r="S751" s="30" t="s">
        <v>890</v>
      </c>
      <c r="T751" t="s">
        <v>836</v>
      </c>
      <c r="U751" t="str">
        <f t="shared" si="25"/>
        <v>西_平野町常本</v>
      </c>
      <c r="V751" t="s">
        <v>891</v>
      </c>
    </row>
    <row r="752" spans="19:22">
      <c r="S752" s="30" t="s">
        <v>890</v>
      </c>
      <c r="T752" t="s">
        <v>837</v>
      </c>
      <c r="U752" t="str">
        <f t="shared" si="25"/>
        <v>西_平野町中津</v>
      </c>
      <c r="V752" t="s">
        <v>891</v>
      </c>
    </row>
    <row r="753" spans="19:22">
      <c r="S753" s="30" t="s">
        <v>890</v>
      </c>
      <c r="T753" t="s">
        <v>838</v>
      </c>
      <c r="U753" t="str">
        <f t="shared" si="25"/>
        <v>西_平野町西戸田</v>
      </c>
      <c r="V753" t="s">
        <v>891</v>
      </c>
    </row>
    <row r="754" spans="19:22">
      <c r="S754" s="30" t="s">
        <v>890</v>
      </c>
      <c r="T754" t="s">
        <v>839</v>
      </c>
      <c r="U754" t="str">
        <f t="shared" si="25"/>
        <v>西_平野町福中</v>
      </c>
      <c r="V754" t="s">
        <v>891</v>
      </c>
    </row>
    <row r="755" spans="19:22">
      <c r="S755" s="30" t="s">
        <v>890</v>
      </c>
      <c r="T755" t="s">
        <v>840</v>
      </c>
      <c r="U755" t="str">
        <f t="shared" si="25"/>
        <v>西_平野町宮前</v>
      </c>
      <c r="V755" t="s">
        <v>891</v>
      </c>
    </row>
    <row r="756" spans="19:22">
      <c r="S756" s="30" t="s">
        <v>890</v>
      </c>
      <c r="T756" t="s">
        <v>841</v>
      </c>
      <c r="U756" t="str">
        <f t="shared" si="25"/>
        <v>西_平野町向井</v>
      </c>
      <c r="V756" t="s">
        <v>891</v>
      </c>
    </row>
    <row r="757" spans="19:22">
      <c r="S757" s="30" t="s">
        <v>890</v>
      </c>
      <c r="T757" t="s">
        <v>842</v>
      </c>
      <c r="U757" t="str">
        <f t="shared" si="25"/>
        <v>西_福吉台</v>
      </c>
      <c r="V757" t="s">
        <v>891</v>
      </c>
    </row>
    <row r="758" spans="19:22">
      <c r="S758" s="30" t="s">
        <v>890</v>
      </c>
      <c r="T758" t="s">
        <v>843</v>
      </c>
      <c r="U758" t="str">
        <f t="shared" si="25"/>
        <v>西_富士見が丘</v>
      </c>
      <c r="V758" t="s">
        <v>891</v>
      </c>
    </row>
    <row r="759" spans="19:22">
      <c r="S759" s="30" t="s">
        <v>890</v>
      </c>
      <c r="T759" t="s">
        <v>844</v>
      </c>
      <c r="U759" t="str">
        <f t="shared" si="25"/>
        <v>西_二ツ屋</v>
      </c>
      <c r="V759" t="s">
        <v>891</v>
      </c>
    </row>
    <row r="760" spans="19:22">
      <c r="S760" s="30" t="s">
        <v>890</v>
      </c>
      <c r="T760" t="s">
        <v>845</v>
      </c>
      <c r="U760" t="str">
        <f t="shared" si="25"/>
        <v>西_丸塚</v>
      </c>
      <c r="V760" t="s">
        <v>891</v>
      </c>
    </row>
    <row r="761" spans="19:22">
      <c r="S761" s="30" t="s">
        <v>890</v>
      </c>
      <c r="T761" t="s">
        <v>846</v>
      </c>
      <c r="U761" t="str">
        <f t="shared" si="25"/>
        <v>西_美賀多台</v>
      </c>
      <c r="V761" t="s">
        <v>891</v>
      </c>
    </row>
    <row r="762" spans="19:22">
      <c r="S762" s="30" t="s">
        <v>890</v>
      </c>
      <c r="T762" t="s">
        <v>847</v>
      </c>
      <c r="U762" t="str">
        <f t="shared" si="25"/>
        <v>西_水谷</v>
      </c>
      <c r="V762" t="s">
        <v>891</v>
      </c>
    </row>
    <row r="763" spans="19:22">
      <c r="S763" s="30" t="s">
        <v>890</v>
      </c>
      <c r="T763" t="s">
        <v>848</v>
      </c>
      <c r="U763" t="str">
        <f t="shared" si="25"/>
        <v>西_見津が丘</v>
      </c>
      <c r="V763" t="s">
        <v>891</v>
      </c>
    </row>
    <row r="764" spans="19:22">
      <c r="S764" s="30" t="s">
        <v>890</v>
      </c>
      <c r="T764" t="s">
        <v>849</v>
      </c>
      <c r="U764" t="str">
        <f t="shared" si="25"/>
        <v>西_南別府</v>
      </c>
      <c r="V764" t="s">
        <v>891</v>
      </c>
    </row>
    <row r="765" spans="19:22">
      <c r="S765" s="30" t="s">
        <v>890</v>
      </c>
      <c r="T765" t="s">
        <v>850</v>
      </c>
      <c r="U765" t="str">
        <f t="shared" si="25"/>
        <v>西_室谷</v>
      </c>
      <c r="V765" t="s">
        <v>891</v>
      </c>
    </row>
    <row r="766" spans="19:22">
      <c r="S766" s="30" t="s">
        <v>890</v>
      </c>
      <c r="T766" t="s">
        <v>851</v>
      </c>
      <c r="U766" t="str">
        <f t="shared" si="25"/>
        <v>西_和井取</v>
      </c>
      <c r="V766" t="s">
        <v>891</v>
      </c>
    </row>
  </sheetData>
  <sheetProtection password="BC68" sheet="1" objects="1" scenarios="1"/>
  <phoneticPr fontId="1"/>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14</vt:i4>
      </vt:variant>
    </vt:vector>
  </HeadingPairs>
  <TitlesOfParts>
    <vt:vector size="18" baseType="lpstr">
      <vt:lpstr>入力</vt:lpstr>
      <vt:lpstr>記入例</vt:lpstr>
      <vt:lpstr>協議から検査までの流れ</vt:lpstr>
      <vt:lpstr>設定</vt:lpstr>
      <vt:lpstr>記入例!Print_Area</vt:lpstr>
      <vt:lpstr>協議から検査までの流れ!Print_Area</vt:lpstr>
      <vt:lpstr>入力!Print_Area</vt:lpstr>
      <vt:lpstr>記入例!消防署案内表</vt:lpstr>
      <vt:lpstr>消防署案内表</vt:lpstr>
      <vt:lpstr>須磨</vt:lpstr>
      <vt:lpstr>垂水</vt:lpstr>
      <vt:lpstr>西</vt:lpstr>
      <vt:lpstr>中央</vt:lpstr>
      <vt:lpstr>長田</vt:lpstr>
      <vt:lpstr>東灘</vt:lpstr>
      <vt:lpstr>灘</vt:lpstr>
      <vt:lpstr>兵庫</vt:lpstr>
      <vt:lpstr>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祥世</dc:creator>
  <cp:lastModifiedBy>神戸市消防局予防部査察課</cp:lastModifiedBy>
  <cp:lastPrinted>2026-08-14T02:50:53Z</cp:lastPrinted>
  <dcterms:created xsi:type="dcterms:W3CDTF">2026-06-17T23:43:30Z</dcterms:created>
  <dcterms:modified xsi:type="dcterms:W3CDTF">2026-09-30T08:39:10Z</dcterms:modified>
</cp:coreProperties>
</file>