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8670" activeTab="0"/>
  </bookViews>
  <sheets>
    <sheet name="③事業報告(様式)" sheetId="1" r:id="rId1"/>
    <sheet name="③事業報告（例）" sheetId="2" r:id="rId2"/>
    <sheet name="④決算" sheetId="3" r:id="rId3"/>
    <sheet name="④決算（例１）" sheetId="4" r:id="rId4"/>
    <sheet name="④決算（例２）" sheetId="5" r:id="rId5"/>
  </sheets>
  <definedNames>
    <definedName name="_xlnm.Print_Area" localSheetId="4">'④決算（例２）'!$A$1:$C$32</definedName>
  </definedNames>
  <calcPr fullCalcOnLoad="1"/>
</workbook>
</file>

<file path=xl/sharedStrings.xml><?xml version="1.0" encoding="utf-8"?>
<sst xmlns="http://schemas.openxmlformats.org/spreadsheetml/2006/main" count="165" uniqueCount="85">
  <si>
    <t>事業内容</t>
  </si>
  <si>
    <t>日　時</t>
  </si>
  <si>
    <t>場　所</t>
  </si>
  <si>
    <t>科　目</t>
  </si>
  <si>
    <t>金　額</t>
  </si>
  <si>
    <t>内　　　容</t>
  </si>
  <si>
    <t>（単位：円）</t>
  </si>
  <si>
    <t>１．収　入</t>
  </si>
  <si>
    <t>２．支　出</t>
  </si>
  <si>
    <t>前年度繰越金</t>
  </si>
  <si>
    <t>青少協助成金　①</t>
  </si>
  <si>
    <t>合　　計　②</t>
  </si>
  <si>
    <t>合　　計　③</t>
  </si>
  <si>
    <t>３．返還金・次年度繰越金</t>
  </si>
  <si>
    <t>　会計監査の結果、本書の記載どおりであることを認めます。</t>
  </si>
  <si>
    <t>助成金</t>
  </si>
  <si>
    <t>雑収入</t>
  </si>
  <si>
    <t>北区青少協より</t>
  </si>
  <si>
    <t>預金利息等</t>
  </si>
  <si>
    <t>運営費</t>
  </si>
  <si>
    <t>　　事務費</t>
  </si>
  <si>
    <t>　　会議費</t>
  </si>
  <si>
    <t>事業費</t>
  </si>
  <si>
    <t>　　支部活動費</t>
  </si>
  <si>
    <t>予備費</t>
  </si>
  <si>
    <t>通信費・コピー代等</t>
  </si>
  <si>
    <t>支部総会</t>
  </si>
  <si>
    <t>研修会・パトロール・工作教室等</t>
  </si>
  <si>
    <r>
      <t>監事　</t>
    </r>
    <r>
      <rPr>
        <u val="single"/>
        <sz val="11"/>
        <rFont val="HG丸ｺﾞｼｯｸM-PRO"/>
        <family val="3"/>
      </rPr>
      <t>　　　○　○　○　○　　　　　㊞</t>
    </r>
  </si>
  <si>
    <r>
      <t>監事　</t>
    </r>
    <r>
      <rPr>
        <u val="single"/>
        <sz val="11"/>
        <rFont val="HG丸ｺﾞｼｯｸM-PRO"/>
        <family val="3"/>
      </rPr>
      <t>　　　●　●　●　●　　　　　㊞</t>
    </r>
  </si>
  <si>
    <t>感想・反省など</t>
  </si>
  <si>
    <t>主催</t>
  </si>
  <si>
    <t>共催</t>
  </si>
  <si>
    <t>後援</t>
  </si>
  <si>
    <t>人数</t>
  </si>
  <si>
    <t>▲▲集会所</t>
  </si>
  <si>
    <t>●●中学校区内</t>
  </si>
  <si>
    <t>夏季安全パトロール</t>
  </si>
  <si>
    <t xml:space="preserve">支部総会
</t>
  </si>
  <si>
    <t>　校区内危険箇所点検を兼ねて</t>
  </si>
  <si>
    <t>～8／31</t>
  </si>
  <si>
    <t>○○小学校</t>
  </si>
  <si>
    <t>夏休みラジオ体操</t>
  </si>
  <si>
    <t>◇◇会館</t>
  </si>
  <si>
    <t>料理教室</t>
  </si>
  <si>
    <t>　夕食づくりに挑戦</t>
  </si>
  <si>
    <t>地域対抗大運動会</t>
  </si>
  <si>
    <t>　区内の青少協支部対抗行事</t>
  </si>
  <si>
    <t>△△集会所</t>
  </si>
  <si>
    <t>クリスマス会</t>
  </si>
  <si>
    <t>　ゲーム大会、プレゼント交換会</t>
  </si>
  <si>
    <t>冬季安全パトロール</t>
  </si>
  <si>
    <t>　校区内危険箇所点検を兼ねて</t>
  </si>
  <si>
    <t>百人一首大会</t>
  </si>
  <si>
    <t>　恒例行事(古典に親しむ）</t>
  </si>
  <si>
    <t>●●小学校区内</t>
  </si>
  <si>
    <t>春のクリーン作戦</t>
  </si>
  <si>
    <t>　校区内を清掃</t>
  </si>
  <si>
    <t>北区社会福祉協議会より</t>
  </si>
  <si>
    <t>③＜①のため、差額①－③を返還</t>
  </si>
  <si>
    <r>
      <t>監事　</t>
    </r>
    <r>
      <rPr>
        <u val="single"/>
        <sz val="11"/>
        <rFont val="HG丸ｺﾞｼｯｸM-PRO"/>
        <family val="3"/>
      </rPr>
      <t>　　　　　　　　　　　　　　　㊞</t>
    </r>
  </si>
  <si>
    <t>次年度繰越金
(②‐③‐④)</t>
  </si>
  <si>
    <t>○</t>
  </si>
  <si>
    <t>○</t>
  </si>
  <si>
    <t>○</t>
  </si>
  <si>
    <t>○</t>
  </si>
  <si>
    <t>○</t>
  </si>
  <si>
    <t>○</t>
  </si>
  <si>
    <t>○</t>
  </si>
  <si>
    <t>○</t>
  </si>
  <si>
    <t>返　還　金
④(=①-③)</t>
  </si>
  <si>
    <t>③＞①のため</t>
  </si>
  <si>
    <t>←（事務費・会議費の合計）</t>
  </si>
  <si>
    <t>←（支部活動費・助成金・協賛金の合計）</t>
  </si>
  <si>
    <t xml:space="preserve"> 　今年度の目標である、顔見知りを増やすということがそれなりに達成できたのではないだろうか。今後は、地域の諸団体との連携を深めることで、さらに顔見知りを増やし、安全なまちづくりを進めていきたい。</t>
  </si>
  <si>
    <t>○○年度決算報告及び○○年度予算(案）</t>
  </si>
  <si>
    <t>運動会・夏まつりの負担金</t>
  </si>
  <si>
    <t>　　負担金</t>
  </si>
  <si>
    <t>　　　　令和　　年　　月　　日</t>
  </si>
  <si>
    <r>
      <t>令和○○年度　北区青少年育成協議会</t>
    </r>
    <r>
      <rPr>
        <u val="single"/>
        <sz val="14"/>
        <rFont val="HG丸ｺﾞｼｯｸM-PRO"/>
        <family val="3"/>
      </rPr>
      <t>　● ● ●　　　</t>
    </r>
    <r>
      <rPr>
        <sz val="14"/>
        <rFont val="HG丸ｺﾞｼｯｸM-PRO"/>
        <family val="3"/>
      </rPr>
      <t>支部　決算報告書</t>
    </r>
  </si>
  <si>
    <t>　令和○○年４月10日</t>
  </si>
  <si>
    <r>
      <t>令和      年度　北区青少年育成協議会</t>
    </r>
    <r>
      <rPr>
        <u val="single"/>
        <sz val="14"/>
        <rFont val="HG丸ｺﾞｼｯｸM-PRO"/>
        <family val="3"/>
      </rPr>
      <t>　    　　　</t>
    </r>
    <r>
      <rPr>
        <sz val="14"/>
        <rFont val="HG丸ｺﾞｼｯｸM-PRO"/>
        <family val="3"/>
      </rPr>
      <t>支部　事業報告書</t>
    </r>
  </si>
  <si>
    <r>
      <t>令和      年度　北区青少年育成協議会</t>
    </r>
    <r>
      <rPr>
        <u val="single"/>
        <sz val="14"/>
        <rFont val="HG丸ｺﾞｼｯｸM-PRO"/>
        <family val="3"/>
      </rPr>
      <t>　　　　　　　</t>
    </r>
    <r>
      <rPr>
        <sz val="14"/>
        <rFont val="HG丸ｺﾞｼｯｸM-PRO"/>
        <family val="3"/>
      </rPr>
      <t>支部　決算報告書</t>
    </r>
  </si>
  <si>
    <r>
      <t>令和      年度　北区青少年育成協議会</t>
    </r>
    <r>
      <rPr>
        <u val="single"/>
        <sz val="14"/>
        <rFont val="HG丸ｺﾞｼｯｸM-PRO"/>
        <family val="3"/>
      </rPr>
      <t>　　　　　　　</t>
    </r>
    <r>
      <rPr>
        <sz val="14"/>
        <rFont val="HG丸ｺﾞｼｯｸM-PRO"/>
        <family val="3"/>
      </rPr>
      <t>支部　事業報告書</t>
    </r>
  </si>
  <si>
    <r>
      <t>運動会・夏まつりの</t>
    </r>
    <r>
      <rPr>
        <u val="single"/>
        <sz val="14"/>
        <color indexed="10"/>
        <rFont val="ＭＳ Ｐ明朝"/>
        <family val="1"/>
      </rPr>
      <t>負担金</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</si>
</sst>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s>
  <fonts count="46">
    <font>
      <sz val="11"/>
      <name val="ＭＳ Ｐゴシック"/>
      <family val="3"/>
    </font>
    <font>
      <sz val="6"/>
      <name val="ＭＳ Ｐゴシック"/>
      <family val="3"/>
    </font>
    <font>
      <sz val="14"/>
      <name val="HG丸ｺﾞｼｯｸM-PRO"/>
      <family val="3"/>
    </font>
    <font>
      <sz val="11"/>
      <name val="HG丸ｺﾞｼｯｸM-PRO"/>
      <family val="3"/>
    </font>
    <font>
      <u val="single"/>
      <sz val="14"/>
      <name val="HG丸ｺﾞｼｯｸM-PRO"/>
      <family val="3"/>
    </font>
    <font>
      <u val="single"/>
      <sz val="11"/>
      <name val="HG丸ｺﾞｼｯｸM-PRO"/>
      <family val="3"/>
    </font>
    <font>
      <b/>
      <sz val="11"/>
      <name val="HG丸ｺﾞｼｯｸM-PRO"/>
      <family val="3"/>
    </font>
    <font>
      <sz val="11"/>
      <name val="ＭＳ Ｐ明朝"/>
      <family val="1"/>
    </font>
    <font>
      <sz val="14"/>
      <name val="ＭＳ Ｐ明朝"/>
      <family val="1"/>
    </font>
    <font>
      <sz val="12"/>
      <name val="ＭＳ Ｐゴシック"/>
      <family val="3"/>
    </font>
    <font>
      <u val="single"/>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9">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Alignment="1">
      <alignment horizontal="right" vertical="center"/>
    </xf>
    <xf numFmtId="0" fontId="3" fillId="0" borderId="21" xfId="0" applyFont="1" applyBorder="1" applyAlignment="1">
      <alignment horizontal="center" vertical="center" wrapText="1"/>
    </xf>
    <xf numFmtId="0" fontId="3" fillId="0" borderId="30" xfId="0" applyFont="1" applyBorder="1" applyAlignment="1">
      <alignment horizontal="center" vertical="center"/>
    </xf>
    <xf numFmtId="0" fontId="3" fillId="0" borderId="0" xfId="0" applyFont="1" applyBorder="1" applyAlignment="1">
      <alignment horizontal="center"/>
    </xf>
    <xf numFmtId="49" fontId="3" fillId="0" borderId="0" xfId="0" applyNumberFormat="1"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Alignment="1">
      <alignment vertical="top"/>
    </xf>
    <xf numFmtId="0" fontId="3" fillId="0" borderId="19"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horizontal="center" vertical="center" wrapText="1" shrinkToFit="1"/>
    </xf>
    <xf numFmtId="0" fontId="3" fillId="0" borderId="30" xfId="0" applyFont="1" applyBorder="1" applyAlignment="1">
      <alignment horizontal="center" vertical="center" wrapText="1"/>
    </xf>
    <xf numFmtId="0" fontId="3" fillId="0" borderId="0" xfId="0" applyFont="1" applyBorder="1" applyAlignment="1">
      <alignment horizontal="center" vertical="center"/>
    </xf>
    <xf numFmtId="177" fontId="7" fillId="0" borderId="26" xfId="0" applyNumberFormat="1" applyFont="1" applyBorder="1" applyAlignment="1">
      <alignment horizontal="lef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177" fontId="7" fillId="0" borderId="30" xfId="0" applyNumberFormat="1" applyFont="1" applyBorder="1" applyAlignment="1">
      <alignment horizontal="lef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horizontal="left" vertical="center"/>
    </xf>
    <xf numFmtId="0" fontId="7" fillId="0" borderId="28" xfId="0" applyFont="1" applyBorder="1" applyAlignment="1">
      <alignment horizontal="center" vertical="top"/>
    </xf>
    <xf numFmtId="0" fontId="7" fillId="0" borderId="29" xfId="0" applyFont="1" applyBorder="1" applyAlignment="1">
      <alignment horizontal="center" vertical="top"/>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176" fontId="8" fillId="0" borderId="23" xfId="0" applyNumberFormat="1" applyFont="1" applyBorder="1" applyAlignment="1">
      <alignment vertical="center"/>
    </xf>
    <xf numFmtId="176" fontId="8" fillId="0" borderId="27" xfId="0" applyNumberFormat="1" applyFont="1" applyBorder="1" applyAlignment="1">
      <alignment vertical="center"/>
    </xf>
    <xf numFmtId="176" fontId="8" fillId="0" borderId="31" xfId="0" applyNumberFormat="1" applyFont="1" applyBorder="1" applyAlignment="1">
      <alignment vertical="center"/>
    </xf>
    <xf numFmtId="0" fontId="8" fillId="0" borderId="25" xfId="0" applyFont="1" applyBorder="1" applyAlignment="1">
      <alignment horizontal="left" vertical="center" indent="1"/>
    </xf>
    <xf numFmtId="0" fontId="8" fillId="0" borderId="26" xfId="0" applyFont="1" applyBorder="1" applyAlignment="1">
      <alignment vertical="center"/>
    </xf>
    <xf numFmtId="0" fontId="8" fillId="0" borderId="29" xfId="0" applyFont="1" applyBorder="1" applyAlignment="1">
      <alignment horizontal="left" vertical="center" indent="1"/>
    </xf>
    <xf numFmtId="0" fontId="8" fillId="0" borderId="30" xfId="0" applyFont="1" applyBorder="1" applyAlignment="1">
      <alignment vertical="center"/>
    </xf>
    <xf numFmtId="0" fontId="8" fillId="0" borderId="33" xfId="0" applyFont="1" applyBorder="1" applyAlignment="1">
      <alignment horizontal="left" vertical="center" indent="1"/>
    </xf>
    <xf numFmtId="0" fontId="8" fillId="0" borderId="33" xfId="0" applyFont="1" applyBorder="1" applyAlignment="1">
      <alignment vertical="center"/>
    </xf>
    <xf numFmtId="0" fontId="8" fillId="0" borderId="22" xfId="0" applyFont="1" applyBorder="1" applyAlignment="1">
      <alignment vertical="center" shrinkToFit="1"/>
    </xf>
    <xf numFmtId="0" fontId="8" fillId="0" borderId="26" xfId="0" applyFont="1" applyBorder="1" applyAlignment="1">
      <alignment vertical="center" shrinkToFit="1"/>
    </xf>
    <xf numFmtId="0" fontId="3" fillId="33" borderId="18" xfId="0" applyFont="1" applyFill="1" applyBorder="1" applyAlignment="1">
      <alignment horizontal="center" vertical="center" wrapText="1" shrinkToFit="1"/>
    </xf>
    <xf numFmtId="176" fontId="8" fillId="33" borderId="19" xfId="0" applyNumberFormat="1" applyFont="1" applyFill="1" applyBorder="1" applyAlignment="1">
      <alignment vertical="center"/>
    </xf>
    <xf numFmtId="0" fontId="8" fillId="33" borderId="21" xfId="0" applyFont="1" applyFill="1" applyBorder="1" applyAlignment="1">
      <alignment horizontal="left" vertical="center" indent="1"/>
    </xf>
    <xf numFmtId="0" fontId="8" fillId="33" borderId="26" xfId="0" applyFont="1" applyFill="1" applyBorder="1" applyAlignment="1">
      <alignment vertical="center" shrinkToFit="1"/>
    </xf>
    <xf numFmtId="176" fontId="8" fillId="33" borderId="27" xfId="0" applyNumberFormat="1" applyFont="1" applyFill="1" applyBorder="1" applyAlignment="1">
      <alignment vertical="center"/>
    </xf>
    <xf numFmtId="0" fontId="8" fillId="33" borderId="29" xfId="0" applyFont="1" applyFill="1" applyBorder="1" applyAlignment="1">
      <alignment horizontal="left" vertical="center" indent="1"/>
    </xf>
    <xf numFmtId="0" fontId="3" fillId="33" borderId="30" xfId="0" applyFont="1" applyFill="1" applyBorder="1" applyAlignment="1">
      <alignment horizontal="center" vertical="center"/>
    </xf>
    <xf numFmtId="176" fontId="8" fillId="33" borderId="31" xfId="0" applyNumberFormat="1" applyFont="1" applyFill="1" applyBorder="1" applyAlignment="1">
      <alignment vertical="center"/>
    </xf>
    <xf numFmtId="0" fontId="6" fillId="33" borderId="33" xfId="0" applyFont="1" applyFill="1" applyBorder="1" applyAlignment="1">
      <alignment vertical="center"/>
    </xf>
    <xf numFmtId="0" fontId="9" fillId="33" borderId="29" xfId="0" applyFont="1" applyFill="1" applyBorder="1" applyAlignment="1">
      <alignment horizontal="left" vertical="center" indent="1"/>
    </xf>
    <xf numFmtId="0" fontId="9" fillId="33" borderId="25" xfId="0" applyFont="1" applyFill="1" applyBorder="1" applyAlignment="1">
      <alignment horizontal="left" vertical="center" indent="1"/>
    </xf>
    <xf numFmtId="0" fontId="8" fillId="33" borderId="22" xfId="0" applyFont="1" applyFill="1" applyBorder="1" applyAlignment="1">
      <alignment vertical="center"/>
    </xf>
    <xf numFmtId="176" fontId="8" fillId="33" borderId="23" xfId="0" applyNumberFormat="1" applyFont="1" applyFill="1" applyBorder="1" applyAlignment="1">
      <alignment vertical="center"/>
    </xf>
    <xf numFmtId="0" fontId="8" fillId="33" borderId="26" xfId="0" applyFont="1" applyFill="1" applyBorder="1" applyAlignment="1">
      <alignment vertical="center"/>
    </xf>
    <xf numFmtId="49" fontId="7" fillId="0" borderId="0" xfId="0" applyNumberFormat="1" applyFont="1" applyBorder="1" applyAlignment="1">
      <alignment vertical="center"/>
    </xf>
    <xf numFmtId="0" fontId="2" fillId="0" borderId="0" xfId="0" applyFont="1" applyBorder="1" applyAlignment="1">
      <alignment horizontal="center" vertical="center"/>
    </xf>
    <xf numFmtId="0" fontId="7" fillId="0" borderId="13" xfId="0" applyFont="1" applyBorder="1" applyAlignment="1">
      <alignment vertical="center" wrapText="1"/>
    </xf>
    <xf numFmtId="0" fontId="7" fillId="0" borderId="0" xfId="0" applyFont="1" applyAlignment="1">
      <alignment vertical="center" wrapText="1"/>
    </xf>
    <xf numFmtId="0" fontId="7" fillId="0" borderId="14"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2609850</xdr:colOff>
      <xdr:row>0</xdr:row>
      <xdr:rowOff>123825</xdr:rowOff>
    </xdr:from>
    <xdr:to>
      <xdr:col>5</xdr:col>
      <xdr:colOff>200025</xdr:colOff>
      <xdr:row>0</xdr:row>
      <xdr:rowOff>400050</xdr:rowOff>
    </xdr:to>
    <xdr:sp>
      <xdr:nvSpPr>
        <xdr:cNvPr id="1" name="Rectangle 1"/>
        <xdr:cNvSpPr>
          <a:spLocks/>
        </xdr:cNvSpPr>
      </xdr:nvSpPr>
      <xdr:spPr>
        <a:xfrm>
          <a:off x="4886325" y="123825"/>
          <a:ext cx="1133475"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133350</xdr:rowOff>
    </xdr:from>
    <xdr:to>
      <xdr:col>0</xdr:col>
      <xdr:colOff>238125</xdr:colOff>
      <xdr:row>16</xdr:row>
      <xdr:rowOff>209550</xdr:rowOff>
    </xdr:to>
    <xdr:sp>
      <xdr:nvSpPr>
        <xdr:cNvPr id="1" name="AutoShape 1"/>
        <xdr:cNvSpPr>
          <a:spLocks/>
        </xdr:cNvSpPr>
      </xdr:nvSpPr>
      <xdr:spPr>
        <a:xfrm>
          <a:off x="161925" y="4933950"/>
          <a:ext cx="76200"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1019175</xdr:colOff>
      <xdr:row>15</xdr:row>
      <xdr:rowOff>123825</xdr:rowOff>
    </xdr:from>
    <xdr:to>
      <xdr:col>0</xdr:col>
      <xdr:colOff>1114425</xdr:colOff>
      <xdr:row>16</xdr:row>
      <xdr:rowOff>200025</xdr:rowOff>
    </xdr:to>
    <xdr:sp>
      <xdr:nvSpPr>
        <xdr:cNvPr id="2" name="AutoShape 2"/>
        <xdr:cNvSpPr>
          <a:spLocks/>
        </xdr:cNvSpPr>
      </xdr:nvSpPr>
      <xdr:spPr>
        <a:xfrm flipH="1">
          <a:off x="1019175" y="4924425"/>
          <a:ext cx="95250"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19</xdr:row>
      <xdr:rowOff>133350</xdr:rowOff>
    </xdr:from>
    <xdr:to>
      <xdr:col>0</xdr:col>
      <xdr:colOff>190500</xdr:colOff>
      <xdr:row>20</xdr:row>
      <xdr:rowOff>314325</xdr:rowOff>
    </xdr:to>
    <xdr:sp>
      <xdr:nvSpPr>
        <xdr:cNvPr id="3" name="AutoShape 3"/>
        <xdr:cNvSpPr>
          <a:spLocks/>
        </xdr:cNvSpPr>
      </xdr:nvSpPr>
      <xdr:spPr>
        <a:xfrm>
          <a:off x="95250" y="6229350"/>
          <a:ext cx="95250" cy="5048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19</xdr:row>
      <xdr:rowOff>114300</xdr:rowOff>
    </xdr:from>
    <xdr:to>
      <xdr:col>0</xdr:col>
      <xdr:colOff>1428750</xdr:colOff>
      <xdr:row>20</xdr:row>
      <xdr:rowOff>295275</xdr:rowOff>
    </xdr:to>
    <xdr:sp>
      <xdr:nvSpPr>
        <xdr:cNvPr id="4" name="AutoShape 4"/>
        <xdr:cNvSpPr>
          <a:spLocks/>
        </xdr:cNvSpPr>
      </xdr:nvSpPr>
      <xdr:spPr>
        <a:xfrm>
          <a:off x="1295400" y="6210300"/>
          <a:ext cx="133350" cy="504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942975</xdr:colOff>
      <xdr:row>0</xdr:row>
      <xdr:rowOff>19050</xdr:rowOff>
    </xdr:from>
    <xdr:to>
      <xdr:col>2</xdr:col>
      <xdr:colOff>3752850</xdr:colOff>
      <xdr:row>0</xdr:row>
      <xdr:rowOff>361950</xdr:rowOff>
    </xdr:to>
    <xdr:sp>
      <xdr:nvSpPr>
        <xdr:cNvPr id="5" name="Rectangle 5"/>
        <xdr:cNvSpPr>
          <a:spLocks/>
        </xdr:cNvSpPr>
      </xdr:nvSpPr>
      <xdr:spPr>
        <a:xfrm>
          <a:off x="3857625" y="19050"/>
          <a:ext cx="2809875"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記載例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返還金がない場合）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133350</xdr:rowOff>
    </xdr:from>
    <xdr:to>
      <xdr:col>0</xdr:col>
      <xdr:colOff>238125</xdr:colOff>
      <xdr:row>16</xdr:row>
      <xdr:rowOff>209550</xdr:rowOff>
    </xdr:to>
    <xdr:sp>
      <xdr:nvSpPr>
        <xdr:cNvPr id="1" name="AutoShape 1"/>
        <xdr:cNvSpPr>
          <a:spLocks/>
        </xdr:cNvSpPr>
      </xdr:nvSpPr>
      <xdr:spPr>
        <a:xfrm>
          <a:off x="161925" y="5048250"/>
          <a:ext cx="76200"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1019175</xdr:colOff>
      <xdr:row>15</xdr:row>
      <xdr:rowOff>123825</xdr:rowOff>
    </xdr:from>
    <xdr:to>
      <xdr:col>0</xdr:col>
      <xdr:colOff>1114425</xdr:colOff>
      <xdr:row>16</xdr:row>
      <xdr:rowOff>200025</xdr:rowOff>
    </xdr:to>
    <xdr:sp>
      <xdr:nvSpPr>
        <xdr:cNvPr id="2" name="AutoShape 2"/>
        <xdr:cNvSpPr>
          <a:spLocks/>
        </xdr:cNvSpPr>
      </xdr:nvSpPr>
      <xdr:spPr>
        <a:xfrm flipH="1">
          <a:off x="1019175" y="5038725"/>
          <a:ext cx="95250"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962025</xdr:colOff>
      <xdr:row>0</xdr:row>
      <xdr:rowOff>85725</xdr:rowOff>
    </xdr:from>
    <xdr:to>
      <xdr:col>2</xdr:col>
      <xdr:colOff>3762375</xdr:colOff>
      <xdr:row>0</xdr:row>
      <xdr:rowOff>428625</xdr:rowOff>
    </xdr:to>
    <xdr:sp>
      <xdr:nvSpPr>
        <xdr:cNvPr id="3" name="Rectangle 5"/>
        <xdr:cNvSpPr>
          <a:spLocks/>
        </xdr:cNvSpPr>
      </xdr:nvSpPr>
      <xdr:spPr>
        <a:xfrm>
          <a:off x="3876675" y="85725"/>
          <a:ext cx="2800350" cy="342900"/>
        </a:xfrm>
        <a:prstGeom prst="rect">
          <a:avLst/>
        </a:prstGeom>
        <a:solidFill>
          <a:srgbClr val="FFCC99"/>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記載例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返還金がある場合）</a:t>
          </a:r>
        </a:p>
      </xdr:txBody>
    </xdr:sp>
    <xdr:clientData/>
  </xdr:twoCellAnchor>
  <xdr:twoCellAnchor>
    <xdr:from>
      <xdr:col>0</xdr:col>
      <xdr:colOff>95250</xdr:colOff>
      <xdr:row>19</xdr:row>
      <xdr:rowOff>133350</xdr:rowOff>
    </xdr:from>
    <xdr:to>
      <xdr:col>0</xdr:col>
      <xdr:colOff>190500</xdr:colOff>
      <xdr:row>20</xdr:row>
      <xdr:rowOff>314325</xdr:rowOff>
    </xdr:to>
    <xdr:sp>
      <xdr:nvSpPr>
        <xdr:cNvPr id="4" name="AutoShape 8"/>
        <xdr:cNvSpPr>
          <a:spLocks/>
        </xdr:cNvSpPr>
      </xdr:nvSpPr>
      <xdr:spPr>
        <a:xfrm>
          <a:off x="95250" y="6343650"/>
          <a:ext cx="95250" cy="5048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1295400</xdr:colOff>
      <xdr:row>19</xdr:row>
      <xdr:rowOff>114300</xdr:rowOff>
    </xdr:from>
    <xdr:to>
      <xdr:col>0</xdr:col>
      <xdr:colOff>1428750</xdr:colOff>
      <xdr:row>20</xdr:row>
      <xdr:rowOff>295275</xdr:rowOff>
    </xdr:to>
    <xdr:sp>
      <xdr:nvSpPr>
        <xdr:cNvPr id="5" name="AutoShape 9"/>
        <xdr:cNvSpPr>
          <a:spLocks/>
        </xdr:cNvSpPr>
      </xdr:nvSpPr>
      <xdr:spPr>
        <a:xfrm>
          <a:off x="1295400" y="6324600"/>
          <a:ext cx="133350" cy="5048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0"/>
  <sheetViews>
    <sheetView showGridLines="0" tabSelected="1" zoomScalePageLayoutView="0" workbookViewId="0" topLeftCell="A1">
      <selection activeCell="A1" sqref="A1:G1"/>
    </sheetView>
  </sheetViews>
  <sheetFormatPr defaultColWidth="9.00390625" defaultRowHeight="13.5"/>
  <cols>
    <col min="1" max="1" width="9.625" style="2" customWidth="1"/>
    <col min="2" max="2" width="20.25390625" style="2" customWidth="1"/>
    <col min="3" max="3" width="41.00390625" style="2" customWidth="1"/>
    <col min="4" max="6" width="4.625" style="2" customWidth="1"/>
    <col min="7" max="7" width="5.875" style="2" customWidth="1"/>
    <col min="8" max="8" width="1.875" style="2" customWidth="1"/>
    <col min="9" max="16384" width="9.00390625" style="2" customWidth="1"/>
  </cols>
  <sheetData>
    <row r="1" spans="1:7" ht="31.5" customHeight="1" thickBot="1">
      <c r="A1" s="85" t="s">
        <v>83</v>
      </c>
      <c r="B1" s="85"/>
      <c r="C1" s="85"/>
      <c r="D1" s="85"/>
      <c r="E1" s="85"/>
      <c r="F1" s="85"/>
      <c r="G1" s="85"/>
    </row>
    <row r="2" spans="1:7" ht="21" customHeight="1" thickTop="1">
      <c r="A2" s="3" t="s">
        <v>30</v>
      </c>
      <c r="B2" s="4"/>
      <c r="C2" s="4"/>
      <c r="D2" s="4"/>
      <c r="E2" s="4"/>
      <c r="F2" s="4"/>
      <c r="G2" s="5"/>
    </row>
    <row r="3" spans="1:7" ht="42.75" customHeight="1">
      <c r="A3" s="6"/>
      <c r="B3" s="7"/>
      <c r="C3" s="7"/>
      <c r="D3" s="7"/>
      <c r="E3" s="7"/>
      <c r="F3" s="7"/>
      <c r="G3" s="8"/>
    </row>
    <row r="4" spans="1:7" ht="13.5">
      <c r="A4" s="6"/>
      <c r="B4" s="7"/>
      <c r="C4" s="7"/>
      <c r="D4" s="7"/>
      <c r="E4" s="7"/>
      <c r="F4" s="7"/>
      <c r="G4" s="8"/>
    </row>
    <row r="5" spans="1:7" ht="14.25" thickBot="1">
      <c r="A5" s="9"/>
      <c r="B5" s="10"/>
      <c r="C5" s="10"/>
      <c r="D5" s="10"/>
      <c r="E5" s="10"/>
      <c r="F5" s="10"/>
      <c r="G5" s="11"/>
    </row>
    <row r="6" ht="14.25" thickTop="1"/>
    <row r="7" spans="1:7" ht="38.25" customHeight="1">
      <c r="A7" s="12" t="s">
        <v>1</v>
      </c>
      <c r="B7" s="13" t="s">
        <v>2</v>
      </c>
      <c r="C7" s="14" t="s">
        <v>0</v>
      </c>
      <c r="D7" s="14" t="s">
        <v>31</v>
      </c>
      <c r="E7" s="14" t="s">
        <v>32</v>
      </c>
      <c r="F7" s="14" t="s">
        <v>33</v>
      </c>
      <c r="G7" s="29" t="s">
        <v>34</v>
      </c>
    </row>
    <row r="8" spans="1:7" ht="38.25" customHeight="1">
      <c r="A8" s="16"/>
      <c r="B8" s="17"/>
      <c r="C8" s="18"/>
      <c r="D8" s="18"/>
      <c r="E8" s="18"/>
      <c r="F8" s="18"/>
      <c r="G8" s="19"/>
    </row>
    <row r="9" spans="1:7" ht="38.25" customHeight="1">
      <c r="A9" s="20"/>
      <c r="B9" s="21"/>
      <c r="C9" s="22"/>
      <c r="D9" s="22"/>
      <c r="E9" s="22"/>
      <c r="F9" s="22"/>
      <c r="G9" s="23"/>
    </row>
    <row r="10" spans="1:7" ht="38.25" customHeight="1">
      <c r="A10" s="20"/>
      <c r="B10" s="21"/>
      <c r="C10" s="22"/>
      <c r="D10" s="22"/>
      <c r="E10" s="22"/>
      <c r="F10" s="22"/>
      <c r="G10" s="23"/>
    </row>
    <row r="11" spans="1:7" ht="38.25" customHeight="1">
      <c r="A11" s="20"/>
      <c r="B11" s="21"/>
      <c r="C11" s="22"/>
      <c r="D11" s="22"/>
      <c r="E11" s="22"/>
      <c r="F11" s="22"/>
      <c r="G11" s="23"/>
    </row>
    <row r="12" spans="1:7" ht="38.25" customHeight="1">
      <c r="A12" s="20"/>
      <c r="B12" s="21"/>
      <c r="C12" s="22"/>
      <c r="D12" s="22"/>
      <c r="E12" s="22"/>
      <c r="F12" s="22"/>
      <c r="G12" s="23"/>
    </row>
    <row r="13" spans="1:7" ht="38.25" customHeight="1">
      <c r="A13" s="20"/>
      <c r="B13" s="21"/>
      <c r="C13" s="22"/>
      <c r="D13" s="22"/>
      <c r="E13" s="22"/>
      <c r="F13" s="22"/>
      <c r="G13" s="23"/>
    </row>
    <row r="14" spans="1:7" ht="38.25" customHeight="1">
      <c r="A14" s="20"/>
      <c r="B14" s="21"/>
      <c r="C14" s="22"/>
      <c r="D14" s="22"/>
      <c r="E14" s="22"/>
      <c r="F14" s="22"/>
      <c r="G14" s="23"/>
    </row>
    <row r="15" spans="1:7" ht="38.25" customHeight="1">
      <c r="A15" s="20"/>
      <c r="B15" s="21"/>
      <c r="C15" s="22"/>
      <c r="D15" s="22"/>
      <c r="E15" s="22"/>
      <c r="F15" s="22"/>
      <c r="G15" s="23"/>
    </row>
    <row r="16" spans="1:7" ht="38.25" customHeight="1">
      <c r="A16" s="20"/>
      <c r="B16" s="21"/>
      <c r="C16" s="22"/>
      <c r="D16" s="22"/>
      <c r="E16" s="22"/>
      <c r="F16" s="22"/>
      <c r="G16" s="23"/>
    </row>
    <row r="17" spans="1:7" ht="38.25" customHeight="1">
      <c r="A17" s="20"/>
      <c r="B17" s="21"/>
      <c r="C17" s="22"/>
      <c r="D17" s="22"/>
      <c r="E17" s="22"/>
      <c r="F17" s="22"/>
      <c r="G17" s="23"/>
    </row>
    <row r="18" spans="1:7" ht="38.25" customHeight="1">
      <c r="A18" s="20"/>
      <c r="B18" s="21"/>
      <c r="C18" s="22"/>
      <c r="D18" s="22"/>
      <c r="E18" s="22"/>
      <c r="F18" s="22"/>
      <c r="G18" s="23"/>
    </row>
    <row r="19" spans="1:7" ht="38.25" customHeight="1">
      <c r="A19" s="20"/>
      <c r="B19" s="21"/>
      <c r="C19" s="22"/>
      <c r="D19" s="22"/>
      <c r="E19" s="22"/>
      <c r="F19" s="22"/>
      <c r="G19" s="23"/>
    </row>
    <row r="20" spans="1:7" ht="47.25" customHeight="1">
      <c r="A20" s="24"/>
      <c r="B20" s="25"/>
      <c r="C20" s="26"/>
      <c r="D20" s="26"/>
      <c r="E20" s="26"/>
      <c r="F20" s="26"/>
      <c r="G20" s="27"/>
    </row>
  </sheetData>
  <sheetProtection/>
  <mergeCells count="1">
    <mergeCell ref="A1:G1"/>
  </mergeCells>
  <printOptions/>
  <pageMargins left="0.7874015748031497" right="0.3937007874015748" top="0.7086614173228347" bottom="0.551181102362204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52"/>
  <sheetViews>
    <sheetView showGridLines="0" zoomScalePageLayoutView="0" workbookViewId="0" topLeftCell="A1">
      <selection activeCell="A2" sqref="A2:G2"/>
    </sheetView>
  </sheetViews>
  <sheetFormatPr defaultColWidth="9.00390625" defaultRowHeight="13.5"/>
  <cols>
    <col min="1" max="1" width="9.625" style="2" customWidth="1"/>
    <col min="2" max="2" width="20.25390625" style="2" customWidth="1"/>
    <col min="3" max="3" width="37.25390625" style="2" customWidth="1"/>
    <col min="4" max="6" width="4.625" style="2" customWidth="1"/>
    <col min="7" max="7" width="5.875" style="2" customWidth="1"/>
    <col min="8" max="8" width="5.375" style="2" customWidth="1"/>
    <col min="9" max="16384" width="9.00390625" style="2" customWidth="1"/>
  </cols>
  <sheetData>
    <row r="1" ht="45.75" customHeight="1"/>
    <row r="2" spans="1:7" ht="31.5" customHeight="1">
      <c r="A2" s="85" t="s">
        <v>81</v>
      </c>
      <c r="B2" s="85"/>
      <c r="C2" s="85"/>
      <c r="D2" s="85"/>
      <c r="E2" s="85"/>
      <c r="F2" s="85"/>
      <c r="G2" s="85"/>
    </row>
    <row r="3" spans="1:7" ht="11.25" customHeight="1" thickBot="1">
      <c r="A3" s="1"/>
      <c r="B3" s="1"/>
      <c r="C3" s="1"/>
      <c r="D3" s="1"/>
      <c r="E3" s="1"/>
      <c r="F3" s="1"/>
      <c r="G3" s="1"/>
    </row>
    <row r="4" spans="1:7" ht="21" customHeight="1" thickTop="1">
      <c r="A4" s="3" t="s">
        <v>30</v>
      </c>
      <c r="B4" s="4"/>
      <c r="C4" s="4"/>
      <c r="D4" s="4"/>
      <c r="E4" s="4"/>
      <c r="F4" s="4"/>
      <c r="G4" s="5"/>
    </row>
    <row r="5" spans="1:7" ht="42.75" customHeight="1">
      <c r="A5" s="86" t="s">
        <v>74</v>
      </c>
      <c r="B5" s="87"/>
      <c r="C5" s="87"/>
      <c r="D5" s="87"/>
      <c r="E5" s="87"/>
      <c r="F5" s="87"/>
      <c r="G5" s="88"/>
    </row>
    <row r="6" spans="1:7" ht="14.25" thickBot="1">
      <c r="A6" s="9"/>
      <c r="B6" s="10"/>
      <c r="C6" s="10"/>
      <c r="D6" s="10"/>
      <c r="E6" s="10"/>
      <c r="F6" s="10"/>
      <c r="G6" s="11"/>
    </row>
    <row r="7" ht="14.25" thickTop="1"/>
    <row r="8" spans="1:7" ht="38.25" customHeight="1">
      <c r="A8" s="12" t="s">
        <v>1</v>
      </c>
      <c r="B8" s="13" t="s">
        <v>2</v>
      </c>
      <c r="C8" s="14" t="s">
        <v>0</v>
      </c>
      <c r="D8" s="14" t="s">
        <v>31</v>
      </c>
      <c r="E8" s="14" t="s">
        <v>32</v>
      </c>
      <c r="F8" s="14" t="s">
        <v>33</v>
      </c>
      <c r="G8" s="29" t="s">
        <v>34</v>
      </c>
    </row>
    <row r="9" spans="1:7" ht="13.5" customHeight="1">
      <c r="A9" s="33"/>
      <c r="B9" s="34"/>
      <c r="C9" s="35"/>
      <c r="D9" s="35"/>
      <c r="E9" s="35"/>
      <c r="F9" s="35"/>
      <c r="G9" s="36"/>
    </row>
    <row r="10" spans="1:7" s="37" customFormat="1" ht="19.5" customHeight="1">
      <c r="A10" s="43">
        <v>38463</v>
      </c>
      <c r="B10" s="44" t="s">
        <v>35</v>
      </c>
      <c r="C10" s="45" t="s">
        <v>38</v>
      </c>
      <c r="D10" s="53" t="s">
        <v>62</v>
      </c>
      <c r="E10" s="53"/>
      <c r="F10" s="53"/>
      <c r="G10" s="54">
        <v>45</v>
      </c>
    </row>
    <row r="11" spans="1:7" ht="31.5" customHeight="1">
      <c r="A11" s="43"/>
      <c r="B11" s="44"/>
      <c r="C11" s="45" t="s">
        <v>75</v>
      </c>
      <c r="D11" s="55"/>
      <c r="E11" s="55"/>
      <c r="F11" s="55"/>
      <c r="G11" s="56"/>
    </row>
    <row r="12" spans="1:7" ht="19.5" customHeight="1">
      <c r="A12" s="43"/>
      <c r="B12" s="44"/>
      <c r="C12" s="45"/>
      <c r="D12" s="55"/>
      <c r="E12" s="55"/>
      <c r="F12" s="55"/>
      <c r="G12" s="56"/>
    </row>
    <row r="13" spans="1:7" ht="19.5" customHeight="1">
      <c r="A13" s="43">
        <v>38551</v>
      </c>
      <c r="B13" s="44" t="s">
        <v>36</v>
      </c>
      <c r="C13" s="45" t="s">
        <v>37</v>
      </c>
      <c r="D13" s="55" t="s">
        <v>63</v>
      </c>
      <c r="E13" s="55"/>
      <c r="F13" s="55"/>
      <c r="G13" s="56">
        <v>35</v>
      </c>
    </row>
    <row r="14" spans="1:7" ht="19.5" customHeight="1">
      <c r="A14" s="43"/>
      <c r="B14" s="44"/>
      <c r="C14" s="45" t="s">
        <v>39</v>
      </c>
      <c r="D14" s="55"/>
      <c r="E14" s="55"/>
      <c r="F14" s="55"/>
      <c r="G14" s="56"/>
    </row>
    <row r="15" spans="1:7" ht="19.5" customHeight="1">
      <c r="A15" s="43"/>
      <c r="B15" s="44"/>
      <c r="C15" s="45"/>
      <c r="D15" s="55"/>
      <c r="E15" s="55"/>
      <c r="F15" s="55"/>
      <c r="G15" s="56"/>
    </row>
    <row r="16" spans="1:7" ht="19.5" customHeight="1">
      <c r="A16" s="43">
        <v>38554</v>
      </c>
      <c r="B16" s="44" t="s">
        <v>41</v>
      </c>
      <c r="C16" s="45" t="s">
        <v>42</v>
      </c>
      <c r="D16" s="55" t="s">
        <v>64</v>
      </c>
      <c r="E16" s="55"/>
      <c r="F16" s="55"/>
      <c r="G16" s="56">
        <v>200</v>
      </c>
    </row>
    <row r="17" spans="1:7" ht="19.5" customHeight="1">
      <c r="A17" s="43" t="s">
        <v>40</v>
      </c>
      <c r="B17" s="44"/>
      <c r="C17" s="45"/>
      <c r="D17" s="55"/>
      <c r="E17" s="55"/>
      <c r="F17" s="55"/>
      <c r="G17" s="56"/>
    </row>
    <row r="18" spans="1:7" ht="19.5" customHeight="1">
      <c r="A18" s="43"/>
      <c r="B18" s="44"/>
      <c r="C18" s="45"/>
      <c r="D18" s="55"/>
      <c r="E18" s="55"/>
      <c r="F18" s="55"/>
      <c r="G18" s="56"/>
    </row>
    <row r="19" spans="1:7" ht="19.5" customHeight="1">
      <c r="A19" s="43">
        <v>38618</v>
      </c>
      <c r="B19" s="44" t="s">
        <v>43</v>
      </c>
      <c r="C19" s="45" t="s">
        <v>44</v>
      </c>
      <c r="D19" s="55" t="s">
        <v>65</v>
      </c>
      <c r="E19" s="55"/>
      <c r="F19" s="55"/>
      <c r="G19" s="56">
        <v>35</v>
      </c>
    </row>
    <row r="20" spans="1:7" ht="19.5" customHeight="1">
      <c r="A20" s="43"/>
      <c r="B20" s="44"/>
      <c r="C20" s="45" t="s">
        <v>45</v>
      </c>
      <c r="D20" s="55"/>
      <c r="E20" s="55"/>
      <c r="F20" s="55"/>
      <c r="G20" s="56"/>
    </row>
    <row r="21" spans="1:7" ht="19.5" customHeight="1">
      <c r="A21" s="43"/>
      <c r="B21" s="44"/>
      <c r="C21" s="45"/>
      <c r="D21" s="55"/>
      <c r="E21" s="55"/>
      <c r="F21" s="55"/>
      <c r="G21" s="56"/>
    </row>
    <row r="22" spans="1:7" ht="19.5" customHeight="1">
      <c r="A22" s="43">
        <v>38635</v>
      </c>
      <c r="B22" s="44" t="s">
        <v>41</v>
      </c>
      <c r="C22" s="45" t="s">
        <v>46</v>
      </c>
      <c r="D22" s="55"/>
      <c r="E22" s="55" t="s">
        <v>66</v>
      </c>
      <c r="F22" s="55"/>
      <c r="G22" s="56">
        <v>200</v>
      </c>
    </row>
    <row r="23" spans="1:7" ht="19.5" customHeight="1">
      <c r="A23" s="43"/>
      <c r="B23" s="44"/>
      <c r="C23" s="44" t="s">
        <v>47</v>
      </c>
      <c r="D23" s="55"/>
      <c r="E23" s="55"/>
      <c r="F23" s="55"/>
      <c r="G23" s="56"/>
    </row>
    <row r="24" spans="1:7" ht="19.5" customHeight="1">
      <c r="A24" s="43"/>
      <c r="B24" s="44"/>
      <c r="C24" s="45"/>
      <c r="D24" s="55"/>
      <c r="E24" s="55"/>
      <c r="F24" s="55"/>
      <c r="G24" s="56"/>
    </row>
    <row r="25" spans="1:7" ht="19.5" customHeight="1">
      <c r="A25" s="43">
        <v>38710</v>
      </c>
      <c r="B25" s="44" t="s">
        <v>48</v>
      </c>
      <c r="C25" s="45" t="s">
        <v>49</v>
      </c>
      <c r="D25" s="55" t="s">
        <v>63</v>
      </c>
      <c r="E25" s="55"/>
      <c r="F25" s="55"/>
      <c r="G25" s="56">
        <v>46</v>
      </c>
    </row>
    <row r="26" spans="1:7" ht="19.5" customHeight="1">
      <c r="A26" s="43"/>
      <c r="B26" s="44"/>
      <c r="C26" s="45" t="s">
        <v>50</v>
      </c>
      <c r="D26" s="55"/>
      <c r="E26" s="55"/>
      <c r="F26" s="55"/>
      <c r="G26" s="56"/>
    </row>
    <row r="27" spans="1:7" ht="19.5" customHeight="1">
      <c r="A27" s="43"/>
      <c r="B27" s="44"/>
      <c r="C27" s="45"/>
      <c r="D27" s="55"/>
      <c r="E27" s="55"/>
      <c r="F27" s="55"/>
      <c r="G27" s="56"/>
    </row>
    <row r="28" spans="1:7" ht="19.5" customHeight="1">
      <c r="A28" s="43"/>
      <c r="B28" s="44" t="s">
        <v>36</v>
      </c>
      <c r="C28" s="45" t="s">
        <v>51</v>
      </c>
      <c r="D28" s="55" t="s">
        <v>67</v>
      </c>
      <c r="E28" s="55"/>
      <c r="F28" s="55"/>
      <c r="G28" s="56">
        <v>28</v>
      </c>
    </row>
    <row r="29" spans="1:7" ht="19.5" customHeight="1">
      <c r="A29" s="43"/>
      <c r="B29" s="44"/>
      <c r="C29" s="45" t="s">
        <v>52</v>
      </c>
      <c r="D29" s="55"/>
      <c r="E29" s="55"/>
      <c r="F29" s="55"/>
      <c r="G29" s="56"/>
    </row>
    <row r="30" spans="1:7" ht="19.5" customHeight="1">
      <c r="A30" s="43"/>
      <c r="B30" s="44"/>
      <c r="C30" s="45"/>
      <c r="D30" s="55"/>
      <c r="E30" s="55"/>
      <c r="F30" s="55"/>
      <c r="G30" s="56"/>
    </row>
    <row r="31" spans="1:7" ht="19.5" customHeight="1">
      <c r="A31" s="43">
        <v>38367</v>
      </c>
      <c r="B31" s="44" t="s">
        <v>41</v>
      </c>
      <c r="C31" s="45" t="s">
        <v>53</v>
      </c>
      <c r="D31" s="55" t="s">
        <v>68</v>
      </c>
      <c r="E31" s="55"/>
      <c r="F31" s="55"/>
      <c r="G31" s="56">
        <v>41</v>
      </c>
    </row>
    <row r="32" spans="1:7" ht="19.5" customHeight="1">
      <c r="A32" s="43"/>
      <c r="B32" s="44"/>
      <c r="C32" s="45" t="s">
        <v>54</v>
      </c>
      <c r="D32" s="55"/>
      <c r="E32" s="55"/>
      <c r="F32" s="55"/>
      <c r="G32" s="56"/>
    </row>
    <row r="33" spans="1:7" ht="19.5" customHeight="1">
      <c r="A33" s="43"/>
      <c r="B33" s="44"/>
      <c r="C33" s="45"/>
      <c r="D33" s="55"/>
      <c r="E33" s="55"/>
      <c r="F33" s="55"/>
      <c r="G33" s="56"/>
    </row>
    <row r="34" spans="1:7" ht="19.5" customHeight="1">
      <c r="A34" s="43">
        <v>38426</v>
      </c>
      <c r="B34" s="44" t="s">
        <v>55</v>
      </c>
      <c r="C34" s="45" t="s">
        <v>56</v>
      </c>
      <c r="D34" s="55" t="s">
        <v>69</v>
      </c>
      <c r="E34" s="55"/>
      <c r="F34" s="55"/>
      <c r="G34" s="56">
        <v>50</v>
      </c>
    </row>
    <row r="35" spans="1:7" ht="19.5" customHeight="1">
      <c r="A35" s="46"/>
      <c r="B35" s="47"/>
      <c r="C35" s="48" t="s">
        <v>57</v>
      </c>
      <c r="D35" s="57"/>
      <c r="E35" s="57"/>
      <c r="F35" s="57"/>
      <c r="G35" s="58"/>
    </row>
    <row r="36" spans="1:7" ht="13.5">
      <c r="A36" s="49"/>
      <c r="B36" s="50"/>
      <c r="C36" s="50"/>
      <c r="D36" s="51"/>
      <c r="E36" s="51"/>
      <c r="F36" s="51"/>
      <c r="G36" s="51"/>
    </row>
    <row r="37" spans="1:7" ht="13.5">
      <c r="A37" s="49"/>
      <c r="B37" s="50"/>
      <c r="C37" s="50"/>
      <c r="D37" s="51"/>
      <c r="E37" s="51"/>
      <c r="F37" s="51"/>
      <c r="G37" s="51"/>
    </row>
    <row r="38" spans="1:7" ht="13.5">
      <c r="A38" s="49"/>
      <c r="B38" s="50"/>
      <c r="C38" s="50"/>
      <c r="D38" s="51"/>
      <c r="E38" s="51"/>
      <c r="F38" s="51"/>
      <c r="G38" s="51"/>
    </row>
    <row r="39" spans="1:7" ht="13.5">
      <c r="A39" s="49"/>
      <c r="B39" s="50"/>
      <c r="C39" s="50"/>
      <c r="D39" s="51"/>
      <c r="E39" s="51"/>
      <c r="F39" s="51"/>
      <c r="G39" s="51"/>
    </row>
    <row r="40" spans="1:7" ht="13.5">
      <c r="A40" s="49"/>
      <c r="B40" s="50"/>
      <c r="C40" s="50"/>
      <c r="D40" s="51"/>
      <c r="E40" s="51"/>
      <c r="F40" s="51"/>
      <c r="G40" s="51"/>
    </row>
    <row r="41" spans="1:7" ht="13.5">
      <c r="A41" s="49"/>
      <c r="B41" s="50"/>
      <c r="C41" s="50"/>
      <c r="D41" s="51"/>
      <c r="E41" s="51"/>
      <c r="F41" s="51"/>
      <c r="G41" s="51"/>
    </row>
    <row r="42" spans="1:7" ht="13.5">
      <c r="A42" s="49"/>
      <c r="B42" s="50"/>
      <c r="C42" s="50"/>
      <c r="D42" s="51"/>
      <c r="E42" s="51"/>
      <c r="F42" s="51"/>
      <c r="G42" s="51"/>
    </row>
    <row r="43" spans="1:7" ht="13.5">
      <c r="A43" s="49"/>
      <c r="B43" s="50"/>
      <c r="C43" s="50"/>
      <c r="D43" s="51"/>
      <c r="E43" s="51"/>
      <c r="F43" s="51"/>
      <c r="G43" s="51"/>
    </row>
    <row r="44" spans="1:7" ht="13.5">
      <c r="A44" s="49"/>
      <c r="B44" s="50"/>
      <c r="C44" s="50"/>
      <c r="D44" s="51"/>
      <c r="E44" s="51"/>
      <c r="F44" s="51"/>
      <c r="G44" s="51"/>
    </row>
    <row r="45" spans="1:7" ht="13.5">
      <c r="A45" s="49"/>
      <c r="B45" s="50"/>
      <c r="C45" s="50"/>
      <c r="D45" s="51"/>
      <c r="E45" s="51"/>
      <c r="F45" s="51"/>
      <c r="G45" s="51"/>
    </row>
    <row r="46" spans="1:7" ht="13.5">
      <c r="A46" s="49"/>
      <c r="B46" s="50"/>
      <c r="C46" s="50"/>
      <c r="D46" s="51"/>
      <c r="E46" s="51"/>
      <c r="F46" s="51"/>
      <c r="G46" s="51"/>
    </row>
    <row r="47" spans="1:7" ht="13.5">
      <c r="A47" s="52"/>
      <c r="B47" s="51"/>
      <c r="C47" s="51"/>
      <c r="D47" s="51"/>
      <c r="E47" s="51"/>
      <c r="F47" s="51"/>
      <c r="G47" s="51"/>
    </row>
    <row r="48" spans="1:7" ht="13.5">
      <c r="A48" s="52"/>
      <c r="B48" s="51"/>
      <c r="C48" s="51"/>
      <c r="D48" s="51"/>
      <c r="E48" s="51"/>
      <c r="F48" s="51"/>
      <c r="G48" s="51"/>
    </row>
    <row r="49" spans="1:7" ht="13.5">
      <c r="A49" s="52"/>
      <c r="B49" s="51"/>
      <c r="C49" s="51"/>
      <c r="D49" s="51"/>
      <c r="E49" s="51"/>
      <c r="F49" s="51"/>
      <c r="G49" s="51"/>
    </row>
    <row r="50" spans="1:7" ht="13.5">
      <c r="A50" s="52"/>
      <c r="B50" s="51"/>
      <c r="C50" s="51"/>
      <c r="D50" s="51"/>
      <c r="E50" s="51"/>
      <c r="F50" s="51"/>
      <c r="G50" s="51"/>
    </row>
    <row r="51" spans="1:7" ht="13.5">
      <c r="A51" s="52"/>
      <c r="B51" s="51"/>
      <c r="C51" s="51"/>
      <c r="D51" s="51"/>
      <c r="E51" s="51"/>
      <c r="F51" s="51"/>
      <c r="G51" s="51"/>
    </row>
    <row r="52" spans="1:7" ht="13.5">
      <c r="A52" s="51"/>
      <c r="B52" s="51"/>
      <c r="C52" s="51"/>
      <c r="D52" s="51"/>
      <c r="E52" s="51"/>
      <c r="F52" s="51"/>
      <c r="G52" s="51"/>
    </row>
  </sheetData>
  <sheetProtection/>
  <mergeCells count="2">
    <mergeCell ref="A2:G2"/>
    <mergeCell ref="A5:G5"/>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34"/>
  <sheetViews>
    <sheetView showGridLines="0" zoomScalePageLayoutView="0" workbookViewId="0" topLeftCell="A1">
      <selection activeCell="C7" sqref="C7"/>
    </sheetView>
  </sheetViews>
  <sheetFormatPr defaultColWidth="9.00390625" defaultRowHeight="13.5"/>
  <cols>
    <col min="1" max="1" width="19.50390625" style="2" customWidth="1"/>
    <col min="2" max="2" width="18.75390625" style="2" customWidth="1"/>
    <col min="3" max="3" width="50.625" style="2" customWidth="1"/>
    <col min="4" max="4" width="5.375" style="2" customWidth="1"/>
    <col min="5" max="16384" width="9.00390625" style="2" customWidth="1"/>
  </cols>
  <sheetData>
    <row r="1" spans="1:3" ht="31.5" customHeight="1">
      <c r="A1" s="85" t="s">
        <v>82</v>
      </c>
      <c r="B1" s="85"/>
      <c r="C1" s="85"/>
    </row>
    <row r="2" spans="1:3" ht="11.25" customHeight="1">
      <c r="A2" s="1"/>
      <c r="B2" s="1"/>
      <c r="C2" s="1"/>
    </row>
    <row r="3" spans="1:3" ht="18" customHeight="1">
      <c r="A3" s="2" t="s">
        <v>7</v>
      </c>
      <c r="C3" s="28" t="s">
        <v>6</v>
      </c>
    </row>
    <row r="4" spans="1:3" ht="25.5" customHeight="1">
      <c r="A4" s="12" t="s">
        <v>3</v>
      </c>
      <c r="B4" s="13" t="s">
        <v>4</v>
      </c>
      <c r="C4" s="15" t="s">
        <v>5</v>
      </c>
    </row>
    <row r="5" spans="1:3" ht="25.5" customHeight="1">
      <c r="A5" s="16" t="s">
        <v>9</v>
      </c>
      <c r="B5" s="17"/>
      <c r="C5" s="19"/>
    </row>
    <row r="6" spans="1:3" ht="25.5" customHeight="1">
      <c r="A6" s="20" t="s">
        <v>10</v>
      </c>
      <c r="B6" s="21"/>
      <c r="C6" s="23"/>
    </row>
    <row r="7" spans="1:3" ht="25.5" customHeight="1">
      <c r="A7" s="20"/>
      <c r="B7" s="21"/>
      <c r="C7" s="23"/>
    </row>
    <row r="8" spans="1:3" ht="25.5" customHeight="1">
      <c r="A8" s="20"/>
      <c r="B8" s="21"/>
      <c r="C8" s="23"/>
    </row>
    <row r="9" spans="1:3" ht="25.5" customHeight="1">
      <c r="A9" s="24"/>
      <c r="B9" s="25"/>
      <c r="C9" s="27"/>
    </row>
    <row r="10" spans="1:3" ht="25.5" customHeight="1">
      <c r="A10" s="30" t="s">
        <v>11</v>
      </c>
      <c r="B10" s="25"/>
      <c r="C10" s="27"/>
    </row>
    <row r="11" spans="1:3" ht="12" customHeight="1">
      <c r="A11" s="42"/>
      <c r="B11" s="7"/>
      <c r="C11" s="7"/>
    </row>
    <row r="12" spans="1:3" ht="25.5" customHeight="1">
      <c r="A12" s="2" t="s">
        <v>8</v>
      </c>
      <c r="C12" s="28"/>
    </row>
    <row r="13" spans="1:3" ht="25.5" customHeight="1">
      <c r="A13" s="12" t="s">
        <v>3</v>
      </c>
      <c r="B13" s="13" t="s">
        <v>4</v>
      </c>
      <c r="C13" s="15" t="s">
        <v>5</v>
      </c>
    </row>
    <row r="14" spans="1:3" ht="25.5" customHeight="1">
      <c r="A14" s="16"/>
      <c r="B14" s="17"/>
      <c r="C14" s="19"/>
    </row>
    <row r="15" spans="1:3" ht="25.5" customHeight="1">
      <c r="A15" s="20"/>
      <c r="B15" s="21"/>
      <c r="C15" s="23"/>
    </row>
    <row r="16" spans="1:3" ht="25.5" customHeight="1">
      <c r="A16" s="20"/>
      <c r="B16" s="21"/>
      <c r="C16" s="23"/>
    </row>
    <row r="17" spans="1:3" ht="25.5" customHeight="1">
      <c r="A17" s="20"/>
      <c r="B17" s="21"/>
      <c r="C17" s="23"/>
    </row>
    <row r="18" spans="1:3" ht="25.5" customHeight="1">
      <c r="A18" s="20"/>
      <c r="B18" s="21"/>
      <c r="C18" s="23"/>
    </row>
    <row r="19" spans="1:3" ht="25.5" customHeight="1">
      <c r="A19" s="20"/>
      <c r="B19" s="21"/>
      <c r="C19" s="23"/>
    </row>
    <row r="20" spans="1:3" ht="25.5" customHeight="1">
      <c r="A20" s="20"/>
      <c r="B20" s="21"/>
      <c r="C20" s="23"/>
    </row>
    <row r="21" spans="1:3" ht="25.5" customHeight="1">
      <c r="A21" s="20"/>
      <c r="B21" s="21"/>
      <c r="C21" s="23"/>
    </row>
    <row r="22" spans="1:3" ht="25.5" customHeight="1">
      <c r="A22" s="24"/>
      <c r="B22" s="25"/>
      <c r="C22" s="27"/>
    </row>
    <row r="23" spans="1:3" ht="25.5" customHeight="1">
      <c r="A23" s="30" t="s">
        <v>12</v>
      </c>
      <c r="B23" s="25"/>
      <c r="C23" s="27"/>
    </row>
    <row r="24" spans="1:3" ht="12.75" customHeight="1">
      <c r="A24" s="42"/>
      <c r="B24" s="7"/>
      <c r="C24" s="7"/>
    </row>
    <row r="25" spans="1:3" ht="25.5" customHeight="1">
      <c r="A25" s="2" t="s">
        <v>13</v>
      </c>
      <c r="C25" s="28"/>
    </row>
    <row r="26" spans="1:3" ht="25.5" customHeight="1">
      <c r="A26" s="12" t="s">
        <v>3</v>
      </c>
      <c r="B26" s="13" t="s">
        <v>4</v>
      </c>
      <c r="C26" s="15" t="s">
        <v>5</v>
      </c>
    </row>
    <row r="27" spans="1:3" ht="27">
      <c r="A27" s="40" t="s">
        <v>70</v>
      </c>
      <c r="B27" s="38"/>
      <c r="C27" s="39"/>
    </row>
    <row r="28" spans="1:3" ht="27">
      <c r="A28" s="41" t="s">
        <v>61</v>
      </c>
      <c r="B28" s="25"/>
      <c r="C28" s="27"/>
    </row>
    <row r="29" spans="1:3" ht="25.5" customHeight="1">
      <c r="A29" s="7" t="s">
        <v>14</v>
      </c>
      <c r="B29" s="7"/>
      <c r="C29" s="7"/>
    </row>
    <row r="30" spans="1:3" ht="31.5" customHeight="1">
      <c r="A30" s="7" t="s">
        <v>78</v>
      </c>
      <c r="B30" s="7"/>
      <c r="C30" s="31" t="s">
        <v>60</v>
      </c>
    </row>
    <row r="31" spans="1:3" ht="31.5" customHeight="1">
      <c r="A31" s="7"/>
      <c r="B31" s="7"/>
      <c r="C31" s="31" t="s">
        <v>60</v>
      </c>
    </row>
    <row r="32" spans="1:3" ht="25.5" customHeight="1">
      <c r="A32" s="7"/>
      <c r="B32" s="7"/>
      <c r="C32" s="7"/>
    </row>
    <row r="33" spans="1:3" ht="25.5" customHeight="1">
      <c r="A33" s="7"/>
      <c r="B33" s="7"/>
      <c r="C33" s="7"/>
    </row>
    <row r="34" spans="1:3" ht="25.5" customHeight="1">
      <c r="A34" s="7"/>
      <c r="B34" s="7"/>
      <c r="C34" s="7"/>
    </row>
  </sheetData>
  <sheetProtection/>
  <mergeCells count="1">
    <mergeCell ref="A1:C1"/>
  </mergeCells>
  <printOptions/>
  <pageMargins left="0.75" right="0.57" top="0.42" bottom="0.34" header="0.27"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35"/>
  <sheetViews>
    <sheetView showGridLines="0" zoomScale="115" zoomScaleNormal="115" zoomScaleSheetLayoutView="100" workbookViewId="0" topLeftCell="A1">
      <selection activeCell="C6" sqref="C6"/>
    </sheetView>
  </sheetViews>
  <sheetFormatPr defaultColWidth="9.00390625" defaultRowHeight="13.5"/>
  <cols>
    <col min="1" max="1" width="19.50390625" style="2" customWidth="1"/>
    <col min="2" max="2" width="18.75390625" style="2" customWidth="1"/>
    <col min="3" max="3" width="50.625" style="2" customWidth="1"/>
    <col min="4" max="4" width="5.375" style="2" customWidth="1"/>
    <col min="5" max="16384" width="9.00390625" style="2" customWidth="1"/>
  </cols>
  <sheetData>
    <row r="1" ht="36.75" customHeight="1"/>
    <row r="2" spans="1:3" ht="31.5" customHeight="1">
      <c r="A2" s="85" t="s">
        <v>79</v>
      </c>
      <c r="B2" s="85"/>
      <c r="C2" s="85"/>
    </row>
    <row r="3" spans="1:3" ht="11.25" customHeight="1">
      <c r="A3" s="1"/>
      <c r="B3" s="1"/>
      <c r="C3" s="1"/>
    </row>
    <row r="4" spans="1:3" ht="18" customHeight="1">
      <c r="A4" s="2" t="s">
        <v>7</v>
      </c>
      <c r="C4" s="28" t="s">
        <v>6</v>
      </c>
    </row>
    <row r="5" spans="1:3" ht="25.5" customHeight="1">
      <c r="A5" s="12" t="s">
        <v>3</v>
      </c>
      <c r="B5" s="13" t="s">
        <v>4</v>
      </c>
      <c r="C5" s="15" t="s">
        <v>5</v>
      </c>
    </row>
    <row r="6" spans="1:3" ht="25.5" customHeight="1">
      <c r="A6" s="68" t="s">
        <v>9</v>
      </c>
      <c r="B6" s="59">
        <v>45875</v>
      </c>
      <c r="C6" s="62"/>
    </row>
    <row r="7" spans="1:3" ht="25.5" customHeight="1">
      <c r="A7" s="73" t="s">
        <v>10</v>
      </c>
      <c r="B7" s="74">
        <v>150000</v>
      </c>
      <c r="C7" s="75" t="s">
        <v>17</v>
      </c>
    </row>
    <row r="8" spans="1:3" ht="25.5" customHeight="1">
      <c r="A8" s="69" t="s">
        <v>15</v>
      </c>
      <c r="B8" s="60">
        <v>10000</v>
      </c>
      <c r="C8" s="64" t="s">
        <v>58</v>
      </c>
    </row>
    <row r="9" spans="1:3" ht="25.5" customHeight="1">
      <c r="A9" s="69" t="s">
        <v>16</v>
      </c>
      <c r="B9" s="60">
        <v>5</v>
      </c>
      <c r="C9" s="64" t="s">
        <v>18</v>
      </c>
    </row>
    <row r="10" spans="1:3" ht="25.5" customHeight="1">
      <c r="A10" s="63"/>
      <c r="B10" s="60"/>
      <c r="C10" s="64"/>
    </row>
    <row r="11" spans="1:3" ht="25.5" customHeight="1">
      <c r="A11" s="65"/>
      <c r="B11" s="61"/>
      <c r="C11" s="66"/>
    </row>
    <row r="12" spans="1:3" ht="25.5" customHeight="1">
      <c r="A12" s="30" t="s">
        <v>11</v>
      </c>
      <c r="B12" s="61">
        <f>SUM(B6:B11)</f>
        <v>205880</v>
      </c>
      <c r="C12" s="27"/>
    </row>
    <row r="13" spans="1:3" ht="25.5" customHeight="1">
      <c r="A13" s="2" t="s">
        <v>8</v>
      </c>
      <c r="C13" s="28"/>
    </row>
    <row r="14" spans="1:3" ht="25.5" customHeight="1">
      <c r="A14" s="12" t="s">
        <v>3</v>
      </c>
      <c r="B14" s="13" t="s">
        <v>4</v>
      </c>
      <c r="C14" s="15" t="s">
        <v>5</v>
      </c>
    </row>
    <row r="15" spans="1:3" ht="25.5" customHeight="1">
      <c r="A15" s="81" t="s">
        <v>19</v>
      </c>
      <c r="B15" s="82">
        <f>B16+B17</f>
        <v>41300</v>
      </c>
      <c r="C15" s="80" t="s">
        <v>72</v>
      </c>
    </row>
    <row r="16" spans="1:3" ht="25.5" customHeight="1">
      <c r="A16" s="63" t="s">
        <v>20</v>
      </c>
      <c r="B16" s="60">
        <v>16300</v>
      </c>
      <c r="C16" s="64" t="s">
        <v>25</v>
      </c>
    </row>
    <row r="17" spans="1:3" ht="25.5" customHeight="1">
      <c r="A17" s="63" t="s">
        <v>21</v>
      </c>
      <c r="B17" s="60">
        <v>25000</v>
      </c>
      <c r="C17" s="64" t="s">
        <v>26</v>
      </c>
    </row>
    <row r="18" spans="1:3" ht="25.5" customHeight="1">
      <c r="A18" s="63"/>
      <c r="B18" s="60"/>
      <c r="C18" s="64"/>
    </row>
    <row r="19" spans="1:3" ht="25.5" customHeight="1">
      <c r="A19" s="83" t="s">
        <v>22</v>
      </c>
      <c r="B19" s="74">
        <f>B20+B21+B22</f>
        <v>153000</v>
      </c>
      <c r="C19" s="79" t="s">
        <v>73</v>
      </c>
    </row>
    <row r="20" spans="1:3" ht="25.5" customHeight="1">
      <c r="A20" s="63" t="s">
        <v>23</v>
      </c>
      <c r="B20" s="60">
        <v>73000</v>
      </c>
      <c r="C20" s="64" t="s">
        <v>27</v>
      </c>
    </row>
    <row r="21" spans="1:3" ht="25.5" customHeight="1">
      <c r="A21" s="63" t="s">
        <v>77</v>
      </c>
      <c r="B21" s="60">
        <v>80000</v>
      </c>
      <c r="C21" s="64" t="s">
        <v>76</v>
      </c>
    </row>
    <row r="22" spans="1:3" ht="25.5" customHeight="1">
      <c r="A22" s="63"/>
      <c r="B22" s="60"/>
      <c r="C22" s="64"/>
    </row>
    <row r="23" spans="1:3" ht="25.5" customHeight="1">
      <c r="A23" s="63" t="s">
        <v>24</v>
      </c>
      <c r="B23" s="60">
        <v>0</v>
      </c>
      <c r="C23" s="64"/>
    </row>
    <row r="24" spans="1:3" ht="25.5" customHeight="1">
      <c r="A24" s="65"/>
      <c r="B24" s="61"/>
      <c r="C24" s="66"/>
    </row>
    <row r="25" spans="1:3" ht="25.5" customHeight="1">
      <c r="A25" s="76" t="s">
        <v>12</v>
      </c>
      <c r="B25" s="77">
        <f>B15+B19+B23</f>
        <v>194300</v>
      </c>
      <c r="C25" s="78"/>
    </row>
    <row r="26" spans="1:3" ht="25.5" customHeight="1">
      <c r="A26" s="2" t="s">
        <v>13</v>
      </c>
      <c r="C26" s="28"/>
    </row>
    <row r="27" spans="1:3" ht="25.5" customHeight="1">
      <c r="A27" s="12" t="s">
        <v>3</v>
      </c>
      <c r="B27" s="13" t="s">
        <v>4</v>
      </c>
      <c r="C27" s="15" t="s">
        <v>5</v>
      </c>
    </row>
    <row r="28" spans="1:3" ht="27">
      <c r="A28" s="70" t="s">
        <v>70</v>
      </c>
      <c r="B28" s="71">
        <v>0</v>
      </c>
      <c r="C28" s="72" t="s">
        <v>71</v>
      </c>
    </row>
    <row r="29" spans="1:3" ht="27">
      <c r="A29" s="41" t="s">
        <v>61</v>
      </c>
      <c r="B29" s="61">
        <f>B12-B25-B28</f>
        <v>11580</v>
      </c>
      <c r="C29" s="67"/>
    </row>
    <row r="30" spans="1:3" ht="25.5" customHeight="1">
      <c r="A30" s="7" t="s">
        <v>14</v>
      </c>
      <c r="B30" s="7"/>
      <c r="C30" s="7"/>
    </row>
    <row r="31" spans="1:3" ht="31.5" customHeight="1">
      <c r="A31" s="84" t="s">
        <v>80</v>
      </c>
      <c r="B31" s="7"/>
      <c r="C31" s="31" t="s">
        <v>28</v>
      </c>
    </row>
    <row r="32" spans="1:3" ht="31.5" customHeight="1">
      <c r="A32" s="7"/>
      <c r="B32" s="7"/>
      <c r="C32" s="31" t="s">
        <v>29</v>
      </c>
    </row>
    <row r="33" spans="1:3" ht="25.5" customHeight="1">
      <c r="A33" s="7"/>
      <c r="B33" s="7"/>
      <c r="C33" s="7"/>
    </row>
    <row r="34" spans="1:3" ht="25.5" customHeight="1">
      <c r="A34" s="7"/>
      <c r="B34" s="7"/>
      <c r="C34" s="7"/>
    </row>
    <row r="35" spans="1:3" ht="25.5" customHeight="1">
      <c r="A35" s="7"/>
      <c r="B35" s="7"/>
      <c r="C35" s="7"/>
    </row>
  </sheetData>
  <sheetProtection/>
  <mergeCells count="1">
    <mergeCell ref="A2:C2"/>
  </mergeCells>
  <printOptions/>
  <pageMargins left="0.75" right="0.57" top="0.42" bottom="0.34" header="0.27" footer="0.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C35"/>
  <sheetViews>
    <sheetView showGridLines="0" zoomScaleSheetLayoutView="100" zoomScalePageLayoutView="0" workbookViewId="0" topLeftCell="A1">
      <selection activeCell="B4" sqref="B4"/>
    </sheetView>
  </sheetViews>
  <sheetFormatPr defaultColWidth="9.00390625" defaultRowHeight="13.5"/>
  <cols>
    <col min="1" max="1" width="19.50390625" style="2" customWidth="1"/>
    <col min="2" max="2" width="18.75390625" style="2" customWidth="1"/>
    <col min="3" max="3" width="50.625" style="2" customWidth="1"/>
    <col min="4" max="4" width="5.375" style="2" customWidth="1"/>
    <col min="5" max="16384" width="9.00390625" style="2" customWidth="1"/>
  </cols>
  <sheetData>
    <row r="1" ht="45.75" customHeight="1"/>
    <row r="2" spans="1:3" ht="31.5" customHeight="1">
      <c r="A2" s="85" t="s">
        <v>79</v>
      </c>
      <c r="B2" s="85"/>
      <c r="C2" s="85"/>
    </row>
    <row r="3" spans="1:3" ht="11.25" customHeight="1">
      <c r="A3" s="1"/>
      <c r="B3" s="1"/>
      <c r="C3" s="1"/>
    </row>
    <row r="4" spans="1:3" ht="18" customHeight="1">
      <c r="A4" s="2" t="s">
        <v>7</v>
      </c>
      <c r="C4" s="28" t="s">
        <v>6</v>
      </c>
    </row>
    <row r="5" spans="1:3" ht="25.5" customHeight="1">
      <c r="A5" s="12" t="s">
        <v>3</v>
      </c>
      <c r="B5" s="13" t="s">
        <v>4</v>
      </c>
      <c r="C5" s="15" t="s">
        <v>5</v>
      </c>
    </row>
    <row r="6" spans="1:3" ht="25.5" customHeight="1">
      <c r="A6" s="68" t="s">
        <v>9</v>
      </c>
      <c r="B6" s="59">
        <v>45875</v>
      </c>
      <c r="C6" s="62"/>
    </row>
    <row r="7" spans="1:3" ht="25.5" customHeight="1">
      <c r="A7" s="73" t="s">
        <v>10</v>
      </c>
      <c r="B7" s="74">
        <v>150000</v>
      </c>
      <c r="C7" s="75" t="s">
        <v>17</v>
      </c>
    </row>
    <row r="8" spans="1:3" ht="25.5" customHeight="1">
      <c r="A8" s="69" t="s">
        <v>15</v>
      </c>
      <c r="B8" s="60">
        <v>10000</v>
      </c>
      <c r="C8" s="64" t="s">
        <v>58</v>
      </c>
    </row>
    <row r="9" spans="1:3" ht="25.5" customHeight="1">
      <c r="A9" s="69" t="s">
        <v>16</v>
      </c>
      <c r="B9" s="60">
        <v>5</v>
      </c>
      <c r="C9" s="64" t="s">
        <v>18</v>
      </c>
    </row>
    <row r="10" spans="1:3" ht="25.5" customHeight="1">
      <c r="A10" s="63"/>
      <c r="B10" s="60"/>
      <c r="C10" s="64"/>
    </row>
    <row r="11" spans="1:3" ht="25.5" customHeight="1">
      <c r="A11" s="65"/>
      <c r="B11" s="61"/>
      <c r="C11" s="66"/>
    </row>
    <row r="12" spans="1:3" ht="25.5" customHeight="1">
      <c r="A12" s="30" t="s">
        <v>11</v>
      </c>
      <c r="B12" s="61">
        <f>SUM(B6:B11)</f>
        <v>205880</v>
      </c>
      <c r="C12" s="27"/>
    </row>
    <row r="13" spans="1:3" ht="25.5" customHeight="1">
      <c r="A13" s="2" t="s">
        <v>8</v>
      </c>
      <c r="C13" s="28"/>
    </row>
    <row r="14" spans="1:3" ht="25.5" customHeight="1">
      <c r="A14" s="12" t="s">
        <v>3</v>
      </c>
      <c r="B14" s="13" t="s">
        <v>4</v>
      </c>
      <c r="C14" s="15" t="s">
        <v>5</v>
      </c>
    </row>
    <row r="15" spans="1:3" ht="25.5" customHeight="1">
      <c r="A15" s="81" t="s">
        <v>19</v>
      </c>
      <c r="B15" s="82">
        <f>B16+B17</f>
        <v>41300</v>
      </c>
      <c r="C15" s="80" t="s">
        <v>72</v>
      </c>
    </row>
    <row r="16" spans="1:3" ht="25.5" customHeight="1">
      <c r="A16" s="63" t="s">
        <v>20</v>
      </c>
      <c r="B16" s="60">
        <v>16300</v>
      </c>
      <c r="C16" s="64" t="s">
        <v>25</v>
      </c>
    </row>
    <row r="17" spans="1:3" ht="25.5" customHeight="1">
      <c r="A17" s="63" t="s">
        <v>21</v>
      </c>
      <c r="B17" s="60">
        <v>25000</v>
      </c>
      <c r="C17" s="64" t="s">
        <v>26</v>
      </c>
    </row>
    <row r="18" spans="1:3" ht="25.5" customHeight="1">
      <c r="A18" s="63"/>
      <c r="B18" s="60"/>
      <c r="C18" s="64"/>
    </row>
    <row r="19" spans="1:3" ht="25.5" customHeight="1">
      <c r="A19" s="83" t="s">
        <v>22</v>
      </c>
      <c r="B19" s="74">
        <f>B20+B21+B22</f>
        <v>55000</v>
      </c>
      <c r="C19" s="79" t="s">
        <v>73</v>
      </c>
    </row>
    <row r="20" spans="1:3" ht="25.5" customHeight="1">
      <c r="A20" s="63" t="s">
        <v>23</v>
      </c>
      <c r="B20" s="60">
        <v>33000</v>
      </c>
      <c r="C20" s="64" t="s">
        <v>27</v>
      </c>
    </row>
    <row r="21" spans="1:3" ht="25.5" customHeight="1">
      <c r="A21" s="63" t="s">
        <v>77</v>
      </c>
      <c r="B21" s="60">
        <v>22000</v>
      </c>
      <c r="C21" s="64" t="s">
        <v>84</v>
      </c>
    </row>
    <row r="22" spans="1:3" ht="25.5" customHeight="1">
      <c r="A22" s="63"/>
      <c r="B22" s="60"/>
      <c r="C22" s="64"/>
    </row>
    <row r="23" spans="1:3" ht="25.5" customHeight="1">
      <c r="A23" s="63" t="s">
        <v>24</v>
      </c>
      <c r="B23" s="60">
        <v>0</v>
      </c>
      <c r="C23" s="64"/>
    </row>
    <row r="24" spans="1:3" ht="25.5" customHeight="1">
      <c r="A24" s="65"/>
      <c r="B24" s="61"/>
      <c r="C24" s="66"/>
    </row>
    <row r="25" spans="1:3" ht="25.5" customHeight="1">
      <c r="A25" s="76" t="s">
        <v>12</v>
      </c>
      <c r="B25" s="77">
        <f>B15+B19+B23</f>
        <v>96300</v>
      </c>
      <c r="C25" s="78"/>
    </row>
    <row r="26" spans="1:3" ht="25.5" customHeight="1">
      <c r="A26" s="2" t="s">
        <v>13</v>
      </c>
      <c r="C26" s="28"/>
    </row>
    <row r="27" spans="1:3" ht="25.5" customHeight="1">
      <c r="A27" s="12" t="s">
        <v>3</v>
      </c>
      <c r="B27" s="13" t="s">
        <v>4</v>
      </c>
      <c r="C27" s="15" t="s">
        <v>5</v>
      </c>
    </row>
    <row r="28" spans="1:3" ht="27">
      <c r="A28" s="70" t="s">
        <v>70</v>
      </c>
      <c r="B28" s="71">
        <f>B7-B25</f>
        <v>53700</v>
      </c>
      <c r="C28" s="72" t="s">
        <v>59</v>
      </c>
    </row>
    <row r="29" spans="1:3" ht="27">
      <c r="A29" s="41" t="s">
        <v>61</v>
      </c>
      <c r="B29" s="61">
        <f>B12-B25-B28</f>
        <v>55880</v>
      </c>
      <c r="C29" s="67"/>
    </row>
    <row r="30" spans="1:3" ht="25.5" customHeight="1">
      <c r="A30" s="7" t="s">
        <v>14</v>
      </c>
      <c r="B30" s="7"/>
      <c r="C30" s="7"/>
    </row>
    <row r="31" spans="1:3" ht="31.5" customHeight="1">
      <c r="A31" s="32" t="s">
        <v>80</v>
      </c>
      <c r="B31" s="7"/>
      <c r="C31" s="31" t="s">
        <v>28</v>
      </c>
    </row>
    <row r="32" spans="1:3" ht="31.5" customHeight="1">
      <c r="A32" s="7"/>
      <c r="B32" s="7"/>
      <c r="C32" s="31" t="s">
        <v>29</v>
      </c>
    </row>
    <row r="33" spans="1:3" ht="25.5" customHeight="1">
      <c r="A33" s="7"/>
      <c r="B33" s="7"/>
      <c r="C33" s="7"/>
    </row>
    <row r="34" spans="1:3" ht="25.5" customHeight="1">
      <c r="A34" s="7"/>
      <c r="B34" s="7"/>
      <c r="C34" s="7"/>
    </row>
    <row r="35" spans="1:3" ht="25.5" customHeight="1">
      <c r="A35" s="7"/>
      <c r="B35" s="7"/>
      <c r="C35" s="7"/>
    </row>
  </sheetData>
  <sheetProtection/>
  <mergeCells count="1">
    <mergeCell ref="A2:C2"/>
  </mergeCells>
  <printOptions/>
  <pageMargins left="0.75" right="0.57" top="0.42" bottom="0.34" header="0.27"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kobe</cp:lastModifiedBy>
  <cp:lastPrinted>2016-02-25T01:11:26Z</cp:lastPrinted>
  <dcterms:created xsi:type="dcterms:W3CDTF">2004-04-08T11:33:49Z</dcterms:created>
  <dcterms:modified xsi:type="dcterms:W3CDTF">2019-07-31T08:31:15Z</dcterms:modified>
  <cp:category/>
  <cp:version/>
  <cp:contentType/>
  <cp:contentStatus/>
</cp:coreProperties>
</file>