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85" activeTab="0"/>
  </bookViews>
  <sheets>
    <sheet name="見積書(H29.9改訂）" sheetId="1" r:id="rId1"/>
    <sheet name="納品書" sheetId="2" r:id="rId2"/>
    <sheet name="請求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交通局</author>
  </authors>
  <commentList>
    <comment ref="H3" authorId="0">
      <text>
        <r>
          <rPr>
            <b/>
            <sz val="9"/>
            <rFont val="ＭＳ Ｐゴシック"/>
            <family val="3"/>
          </rPr>
          <t>見積書の提出日を入力
（例）
2008/11/5（小文字）</t>
        </r>
      </text>
    </comment>
    <comment ref="B17" authorId="0">
      <text>
        <r>
          <rPr>
            <b/>
            <sz val="9"/>
            <rFont val="ＭＳ Ｐゴシック"/>
            <family val="3"/>
          </rPr>
          <t>納入（履行）期限を入力
(例)
2008/11/18（小文字）</t>
        </r>
      </text>
    </comment>
    <comment ref="F7" authorId="0">
      <text>
        <r>
          <rPr>
            <b/>
            <sz val="9"/>
            <rFont val="ＭＳ Ｐゴシック"/>
            <family val="3"/>
          </rPr>
          <t>郵便番号(7桁）を入力</t>
        </r>
      </text>
    </comment>
    <comment ref="F8" authorId="0">
      <text>
        <r>
          <rPr>
            <b/>
            <sz val="9"/>
            <rFont val="ＭＳ Ｐゴシック"/>
            <family val="3"/>
          </rPr>
          <t>住所を記入</t>
        </r>
      </text>
    </comment>
    <comment ref="F9" authorId="0">
      <text>
        <r>
          <rPr>
            <b/>
            <sz val="9"/>
            <rFont val="ＭＳ Ｐゴシック"/>
            <family val="3"/>
          </rPr>
          <t>会社名、代表者名を入力のうえ、代表者印を押印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電話番号を市外局番から入力
</t>
        </r>
      </text>
    </comment>
    <comment ref="B19" authorId="0">
      <text>
        <r>
          <rPr>
            <b/>
            <sz val="9"/>
            <rFont val="ＭＳ Ｐゴシック"/>
            <family val="3"/>
          </rPr>
          <t>納入（履行）場所を入力</t>
        </r>
      </text>
    </comment>
    <comment ref="A24" authorId="0">
      <text>
        <r>
          <rPr>
            <b/>
            <sz val="9"/>
            <rFont val="ＭＳ Ｐゴシック"/>
            <family val="3"/>
          </rPr>
          <t>品名又は件名を入力</t>
        </r>
      </text>
    </comment>
    <comment ref="D24" authorId="0">
      <text>
        <r>
          <rPr>
            <b/>
            <sz val="9"/>
            <rFont val="ＭＳ Ｐゴシック"/>
            <family val="3"/>
          </rPr>
          <t>数量を入力
（小数点がある場合は、小数点が表示できるように設定を変更してください）</t>
        </r>
      </text>
    </comment>
    <comment ref="F24" authorId="0">
      <text>
        <r>
          <rPr>
            <b/>
            <sz val="9"/>
            <rFont val="ＭＳ Ｐゴシック"/>
            <family val="3"/>
          </rPr>
          <t>単位（台、個、枚など）を入力</t>
        </r>
      </text>
    </comment>
    <comment ref="G24" authorId="0">
      <text>
        <r>
          <rPr>
            <b/>
            <sz val="9"/>
            <rFont val="ＭＳ Ｐゴシック"/>
            <family val="3"/>
          </rPr>
          <t>単価を入力
（小数点がある場合は、小数点が表示できるように設定を変更してください）</t>
        </r>
      </text>
    </comment>
    <comment ref="H24" authorId="0">
      <text>
        <r>
          <rPr>
            <b/>
            <sz val="9"/>
            <rFont val="ＭＳ Ｐゴシック"/>
            <family val="3"/>
          </rPr>
          <t>入力しない（自動計算）
（切り捨て計算をしているので、それ以外の場合は手入力をしてください）</t>
        </r>
      </text>
    </comment>
    <comment ref="H31" authorId="0">
      <text>
        <r>
          <rPr>
            <b/>
            <sz val="9"/>
            <rFont val="ＭＳ Ｐゴシック"/>
            <family val="3"/>
          </rPr>
          <t>入力しない（自動計算）</t>
        </r>
      </text>
    </comment>
    <comment ref="H32" authorId="0">
      <text>
        <r>
          <rPr>
            <b/>
            <sz val="9"/>
            <rFont val="ＭＳ Ｐゴシック"/>
            <family val="3"/>
          </rPr>
          <t xml:space="preserve">手計算で入力してください。
</t>
        </r>
      </text>
    </comment>
    <comment ref="B15" authorId="0">
      <text>
        <r>
          <rPr>
            <b/>
            <sz val="9"/>
            <rFont val="ＭＳ Ｐゴシック"/>
            <family val="3"/>
          </rPr>
          <t>自動計算のため入力は不要</t>
        </r>
      </text>
    </comment>
    <comment ref="B21" authorId="0">
      <text>
        <r>
          <rPr>
            <b/>
            <sz val="9"/>
            <rFont val="ＭＳ Ｐゴシック"/>
            <family val="3"/>
          </rPr>
          <t>見積書有効期限を入力
(例)
2008/11/18（小文字）</t>
        </r>
      </text>
    </comment>
  </commentList>
</comments>
</file>

<file path=xl/comments2.xml><?xml version="1.0" encoding="utf-8"?>
<comments xmlns="http://schemas.openxmlformats.org/spreadsheetml/2006/main">
  <authors>
    <author>交通局</author>
  </authors>
  <commentList>
    <comment ref="H3" authorId="0">
      <text>
        <r>
          <rPr>
            <b/>
            <sz val="9"/>
            <rFont val="ＭＳ Ｐゴシック"/>
            <family val="3"/>
          </rPr>
          <t>納品（履行）日を入力
（例）
2008/11/15（小文字）</t>
        </r>
      </text>
    </comment>
    <comment ref="B17" authorId="0">
      <text>
        <r>
          <rPr>
            <b/>
            <sz val="9"/>
            <rFont val="ＭＳ Ｐゴシック"/>
            <family val="3"/>
          </rPr>
          <t>納入（履行）年月日を入力
(例)
2008/11/15（小文字）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手計算で入力してください。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交通局</author>
  </authors>
  <commentList>
    <comment ref="L32" authorId="0">
      <text>
        <r>
          <rPr>
            <b/>
            <sz val="9"/>
            <rFont val="ＭＳ Ｐゴシック"/>
            <family val="3"/>
          </rPr>
          <t>債権者登録番号（10桁）を入力
（例）
　０７８３２２△△△△
未登録業者は口座振替依頼欄に入力</t>
        </r>
      </text>
    </comment>
    <comment ref="S3" authorId="0">
      <text>
        <r>
          <rPr>
            <b/>
            <sz val="9"/>
            <rFont val="ＭＳ Ｐゴシック"/>
            <family val="3"/>
          </rPr>
          <t>請求書の提出日を入力
（例）
2008/11/20（小文字）</t>
        </r>
      </text>
    </comment>
    <comment ref="S30" authorId="0">
      <text>
        <r>
          <rPr>
            <b/>
            <sz val="9"/>
            <rFont val="ＭＳ Ｐゴシック"/>
            <family val="3"/>
          </rPr>
          <t xml:space="preserve">手計算で入力してください。
</t>
        </r>
      </text>
    </comment>
  </commentList>
</comments>
</file>

<file path=xl/sharedStrings.xml><?xml version="1.0" encoding="utf-8"?>
<sst xmlns="http://schemas.openxmlformats.org/spreadsheetml/2006/main" count="110" uniqueCount="74">
  <si>
    <t>数　量</t>
  </si>
  <si>
    <t>単位</t>
  </si>
  <si>
    <t>単　価</t>
  </si>
  <si>
    <t>納入（履行）期限</t>
  </si>
  <si>
    <t>納入（履行）場所</t>
  </si>
  <si>
    <t>見積金額（１）＋（２）</t>
  </si>
  <si>
    <t>（１）　　小　　　計</t>
  </si>
  <si>
    <t>（２）　　消費税及び地方消費税に相当する額</t>
  </si>
  <si>
    <t>見　　積　　書</t>
  </si>
  <si>
    <t>氏　　名</t>
  </si>
  <si>
    <t>下記のとおり見積りいたします。</t>
  </si>
  <si>
    <t>〒</t>
  </si>
  <si>
    <t>金　　　額</t>
  </si>
  <si>
    <t>検査員の職名及び氏名</t>
  </si>
  <si>
    <t>立会人の職名及び氏名</t>
  </si>
  <si>
    <t>印</t>
  </si>
  <si>
    <t>交　通　局　用</t>
  </si>
  <si>
    <t>納期（履行期）限</t>
  </si>
  <si>
    <t>納入・完成日</t>
  </si>
  <si>
    <t>検査合格年月日</t>
  </si>
  <si>
    <t>※件　　　　　　　名</t>
  </si>
  <si>
    <t>・　　　　・</t>
  </si>
  <si>
    <t>遅　延　日　数</t>
  </si>
  <si>
    <t>品　名　又　は　件　名</t>
  </si>
  <si>
    <t>納品書（履行届）兼検査合格報告書</t>
  </si>
  <si>
    <t>検査の種類
□ 完納（完成）検査 　□ 分納（出来高）検査（第　　回）</t>
  </si>
  <si>
    <t>・　　　　・</t>
  </si>
  <si>
    <t>住　　所</t>
  </si>
  <si>
    <t>債権者登録番号</t>
  </si>
  <si>
    <t>口座振替依頼欄</t>
  </si>
  <si>
    <t>口座名義（カナ）
３０文字以内</t>
  </si>
  <si>
    <t>金融機関コード</t>
  </si>
  <si>
    <t>金融機関名</t>
  </si>
  <si>
    <t>預金種目</t>
  </si>
  <si>
    <t>金庫</t>
  </si>
  <si>
    <t>１ 普通</t>
  </si>
  <si>
    <t>２ 当座</t>
  </si>
  <si>
    <t>請　　求　　書</t>
  </si>
  <si>
    <t>振込手数料が必要な場合は、請求金額から控除することを了承します。</t>
  </si>
  <si>
    <t>支店コード</t>
  </si>
  <si>
    <t>口座番号</t>
  </si>
  <si>
    <t>支店名</t>
  </si>
  <si>
    <t>納入（履行）年月日</t>
  </si>
  <si>
    <t>注１　本見積採用の上は、契約書を省略した場合でも、神戸市交通局契約規程による契約をしたものとみなします。
注２　消費税及び地方消費税に相当する額を（２）の欄に記入してください。
注３　※は交通局で記入します。</t>
  </si>
  <si>
    <t>銀行</t>
  </si>
  <si>
    <t>注１　※は交通局で記入します。</t>
  </si>
  <si>
    <t>注１　消費税及び地方消費税に相当する額を（２）の欄に記入してください。
注２　「銀行口座振替による支払依頼書」を提出されていない場合は、口座振替依頼欄に記入してください。
注３　※は交通局で記入します。</t>
  </si>
  <si>
    <t>摘要</t>
  </si>
  <si>
    <t>間</t>
  </si>
  <si>
    <t>単　　価</t>
  </si>
  <si>
    <t>　支店　　</t>
  </si>
  <si>
    <t>台</t>
  </si>
  <si>
    <t>下記のとおり納品（履行）しました。</t>
  </si>
  <si>
    <t>合計金額（１）＋（２）</t>
  </si>
  <si>
    <t>請求金額（１）＋（２）</t>
  </si>
  <si>
    <t>平成　年　月　日</t>
  </si>
  <si>
    <t>平成　年　月　日</t>
  </si>
  <si>
    <t>神戸市中央区加納町６丁目５－１</t>
  </si>
  <si>
    <t>○○課</t>
  </si>
  <si>
    <t>〒</t>
  </si>
  <si>
    <t>※</t>
  </si>
  <si>
    <t>〒</t>
  </si>
  <si>
    <t>１２３－４５６７</t>
  </si>
  <si>
    <t>印</t>
  </si>
  <si>
    <t>（０７８）３２２－△△△△</t>
  </si>
  <si>
    <t>××</t>
  </si>
  <si>
    <t>□□</t>
  </si>
  <si>
    <t>△△</t>
  </si>
  <si>
    <t>株式会社○○
　代表取締役　××　××</t>
  </si>
  <si>
    <t>℡</t>
  </si>
  <si>
    <t>℡</t>
  </si>
  <si>
    <t>℡</t>
  </si>
  <si>
    <t>神戸市交通事業管理者　宛</t>
  </si>
  <si>
    <t>見積書有効期限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</si>
</sst>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¥&quot;#,##0&quot;．－&quot;"/>
    <numFmt numFmtId="178" formatCode="&quot;　　￥&quot;&quot;¥&quot;#,##0&quot;．－&quot;"/>
    <numFmt numFmtId="179" formatCode="&quot;　　￥&quot;#,##0&quot;．－&quot;"/>
    <numFmt numFmtId="180" formatCode="&quot;　￥&quot;#,##0&quot;．－&quot;"/>
    <numFmt numFmtId="181" formatCode="0.000_ "/>
    <numFmt numFmtId="182" formatCode="0_ "/>
    <numFmt numFmtId="183" formatCode="#,##0_ ;[Red]\-#,##0\ "/>
    <numFmt numFmtId="184" formatCode="#,##0_);[Red]\(#,##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.5"/>
      <color indexed="11"/>
      <name val="ＭＳ Ｐ明朝"/>
      <family val="1"/>
    </font>
    <font>
      <sz val="16"/>
      <color indexed="11"/>
      <name val="ＭＳ Ｐ明朝"/>
      <family val="1"/>
    </font>
    <font>
      <b/>
      <sz val="16"/>
      <color indexed="11"/>
      <name val="ＭＳ Ｐ明朝"/>
      <family val="1"/>
    </font>
    <font>
      <sz val="10.5"/>
      <name val="ＭＳ Ｐ明朝"/>
      <family val="1"/>
    </font>
    <font>
      <sz val="22"/>
      <color indexed="11"/>
      <name val="ＭＳ Ｐ明朝"/>
      <family val="1"/>
    </font>
    <font>
      <b/>
      <sz val="22"/>
      <color indexed="11"/>
      <name val="ＭＳ Ｐ明朝"/>
      <family val="1"/>
    </font>
    <font>
      <sz val="12"/>
      <color indexed="11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color indexed="11"/>
      <name val="ＭＳ Ｐ明朝"/>
      <family val="1"/>
    </font>
    <font>
      <sz val="8"/>
      <color indexed="11"/>
      <name val="ＭＳ Ｐ明朝"/>
      <family val="1"/>
    </font>
    <font>
      <sz val="11"/>
      <color indexed="11"/>
      <name val="ＭＳ Ｐ明朝"/>
      <family val="1"/>
    </font>
    <font>
      <sz val="10.5"/>
      <color indexed="48"/>
      <name val="ＭＳ Ｐ明朝"/>
      <family val="1"/>
    </font>
    <font>
      <sz val="10.5"/>
      <color indexed="10"/>
      <name val="ＭＳ Ｐ明朝"/>
      <family val="1"/>
    </font>
    <font>
      <sz val="16"/>
      <color indexed="10"/>
      <name val="ＭＳ Ｐ明朝"/>
      <family val="1"/>
    </font>
    <font>
      <b/>
      <sz val="16"/>
      <color indexed="10"/>
      <name val="ＭＳ Ｐ明朝"/>
      <family val="1"/>
    </font>
    <font>
      <sz val="22"/>
      <color indexed="10"/>
      <name val="ＭＳ Ｐ明朝"/>
      <family val="1"/>
    </font>
    <font>
      <b/>
      <sz val="22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6"/>
      <color indexed="48"/>
      <name val="ＭＳ Ｐ明朝"/>
      <family val="1"/>
    </font>
    <font>
      <b/>
      <sz val="16"/>
      <color indexed="48"/>
      <name val="ＭＳ Ｐ明朝"/>
      <family val="1"/>
    </font>
    <font>
      <sz val="22"/>
      <color indexed="48"/>
      <name val="ＭＳ Ｐ明朝"/>
      <family val="1"/>
    </font>
    <font>
      <b/>
      <sz val="22"/>
      <color indexed="48"/>
      <name val="ＭＳ Ｐ明朝"/>
      <family val="1"/>
    </font>
    <font>
      <sz val="12"/>
      <color indexed="48"/>
      <name val="ＭＳ Ｐ明朝"/>
      <family val="1"/>
    </font>
    <font>
      <sz val="11"/>
      <color indexed="48"/>
      <name val="ＭＳ Ｐ明朝"/>
      <family val="1"/>
    </font>
    <font>
      <sz val="10"/>
      <color indexed="4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dotted">
        <color indexed="11"/>
      </right>
      <top style="thin">
        <color indexed="11"/>
      </top>
      <bottom style="thin">
        <color indexed="11"/>
      </bottom>
    </border>
    <border>
      <left style="dotted">
        <color indexed="11"/>
      </left>
      <right style="dotted">
        <color indexed="11"/>
      </right>
      <top style="thin">
        <color indexed="11"/>
      </top>
      <bottom style="thin">
        <color indexed="11"/>
      </bottom>
    </border>
    <border>
      <left style="dotted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 style="thin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thin">
        <color indexed="1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180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textRotation="255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179" fontId="18" fillId="0" borderId="0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7" xfId="49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7" fillId="0" borderId="20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21" xfId="0" applyFont="1" applyBorder="1" applyAlignment="1">
      <alignment horizontal="distributed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distributed" vertical="center"/>
    </xf>
    <xf numFmtId="0" fontId="33" fillId="0" borderId="0" xfId="0" applyFont="1" applyAlignment="1">
      <alignment horizontal="left" vertical="center"/>
    </xf>
    <xf numFmtId="179" fontId="33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8" fillId="0" borderId="23" xfId="49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80" fontId="13" fillId="0" borderId="21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38" fontId="13" fillId="0" borderId="23" xfId="49" applyFont="1" applyBorder="1" applyAlignment="1">
      <alignment horizontal="right" vertical="center"/>
    </xf>
    <xf numFmtId="38" fontId="13" fillId="0" borderId="23" xfId="49" applyFont="1" applyBorder="1" applyAlignment="1">
      <alignment vertical="center"/>
    </xf>
    <xf numFmtId="38" fontId="13" fillId="0" borderId="31" xfId="49" applyFont="1" applyBorder="1" applyAlignment="1">
      <alignment vertical="center"/>
    </xf>
    <xf numFmtId="38" fontId="13" fillId="0" borderId="32" xfId="49" applyFont="1" applyBorder="1" applyAlignment="1">
      <alignment vertical="center"/>
    </xf>
    <xf numFmtId="38" fontId="13" fillId="0" borderId="33" xfId="49" applyFont="1" applyBorder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7" fillId="0" borderId="34" xfId="0" applyFont="1" applyBorder="1" applyAlignment="1">
      <alignment horizontal="left" vertical="center"/>
    </xf>
    <xf numFmtId="0" fontId="33" fillId="0" borderId="34" xfId="0" applyFont="1" applyBorder="1" applyAlignment="1">
      <alignment vertical="center"/>
    </xf>
    <xf numFmtId="38" fontId="13" fillId="0" borderId="28" xfId="49" applyFont="1" applyBorder="1" applyAlignment="1">
      <alignment horizontal="right" vertical="center"/>
    </xf>
    <xf numFmtId="38" fontId="13" fillId="0" borderId="29" xfId="49" applyFont="1" applyBorder="1" applyAlignment="1">
      <alignment horizontal="right" vertical="center"/>
    </xf>
    <xf numFmtId="0" fontId="17" fillId="0" borderId="35" xfId="0" applyFont="1" applyBorder="1" applyAlignment="1">
      <alignment horizontal="left" vertical="center"/>
    </xf>
    <xf numFmtId="0" fontId="33" fillId="0" borderId="35" xfId="0" applyFont="1" applyBorder="1" applyAlignment="1">
      <alignment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27" fillId="0" borderId="38" xfId="0" applyFont="1" applyBorder="1" applyAlignment="1">
      <alignment horizontal="right" vertical="center"/>
    </xf>
    <xf numFmtId="0" fontId="27" fillId="0" borderId="39" xfId="0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8" fontId="13" fillId="0" borderId="17" xfId="49" applyFont="1" applyBorder="1" applyAlignment="1">
      <alignment horizontal="right" vertical="center"/>
    </xf>
    <xf numFmtId="0" fontId="27" fillId="0" borderId="20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20" xfId="0" applyFont="1" applyBorder="1" applyAlignment="1">
      <alignment horizontal="distributed" vertical="center"/>
    </xf>
    <xf numFmtId="0" fontId="27" fillId="0" borderId="38" xfId="0" applyFont="1" applyBorder="1" applyAlignment="1">
      <alignment horizontal="distributed" vertical="center"/>
    </xf>
    <xf numFmtId="0" fontId="26" fillId="0" borderId="41" xfId="0" applyFont="1" applyBorder="1" applyAlignment="1">
      <alignment horizontal="left" vertical="top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6" fontId="8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6" fillId="0" borderId="42" xfId="0" applyFont="1" applyBorder="1" applyAlignment="1">
      <alignment horizontal="left" vertical="top"/>
    </xf>
    <xf numFmtId="0" fontId="26" fillId="0" borderId="43" xfId="0" applyFont="1" applyBorder="1" applyAlignment="1">
      <alignment horizontal="left" vertical="top"/>
    </xf>
    <xf numFmtId="0" fontId="26" fillId="0" borderId="44" xfId="0" applyFont="1" applyBorder="1" applyAlignment="1">
      <alignment horizontal="left" vertical="top"/>
    </xf>
    <xf numFmtId="0" fontId="26" fillId="0" borderId="45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46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38" fontId="13" fillId="0" borderId="17" xfId="49" applyFont="1" applyBorder="1" applyAlignment="1">
      <alignment vertical="center"/>
    </xf>
    <xf numFmtId="38" fontId="13" fillId="0" borderId="52" xfId="49" applyFont="1" applyBorder="1" applyAlignment="1">
      <alignment vertical="center"/>
    </xf>
    <xf numFmtId="180" fontId="8" fillId="0" borderId="15" xfId="0" applyNumberFormat="1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8" fillId="0" borderId="53" xfId="0" applyFont="1" applyBorder="1" applyAlignment="1">
      <alignment horizontal="left" vertical="center"/>
    </xf>
    <xf numFmtId="0" fontId="24" fillId="0" borderId="53" xfId="0" applyFont="1" applyBorder="1" applyAlignment="1">
      <alignment vertical="center"/>
    </xf>
    <xf numFmtId="38" fontId="13" fillId="0" borderId="54" xfId="49" applyFont="1" applyBorder="1" applyAlignment="1">
      <alignment vertical="center"/>
    </xf>
    <xf numFmtId="38" fontId="13" fillId="0" borderId="55" xfId="49" applyFont="1" applyBorder="1" applyAlignment="1">
      <alignment vertical="center"/>
    </xf>
    <xf numFmtId="38" fontId="13" fillId="0" borderId="19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40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24" fillId="0" borderId="57" xfId="0" applyFont="1" applyBorder="1" applyAlignment="1">
      <alignment vertical="center"/>
    </xf>
    <xf numFmtId="0" fontId="27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8" fillId="0" borderId="5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24" fillId="0" borderId="5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60" xfId="0" applyFont="1" applyBorder="1" applyAlignment="1">
      <alignment horizontal="distributed" vertical="center" wrapText="1"/>
    </xf>
    <xf numFmtId="0" fontId="14" fillId="0" borderId="6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5" fillId="0" borderId="6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/>
    </xf>
    <xf numFmtId="0" fontId="13" fillId="0" borderId="63" xfId="0" applyFont="1" applyBorder="1" applyAlignment="1">
      <alignment horizontal="right" vertical="center"/>
    </xf>
    <xf numFmtId="0" fontId="13" fillId="0" borderId="64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 wrapText="1"/>
    </xf>
    <xf numFmtId="0" fontId="16" fillId="0" borderId="65" xfId="0" applyFont="1" applyBorder="1" applyAlignment="1">
      <alignment horizontal="right" vertical="center" wrapText="1"/>
    </xf>
    <xf numFmtId="0" fontId="15" fillId="0" borderId="64" xfId="0" applyFont="1" applyBorder="1" applyAlignment="1">
      <alignment horizontal="right" vertical="center"/>
    </xf>
    <xf numFmtId="0" fontId="16" fillId="0" borderId="66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13" fillId="0" borderId="67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5" fillId="0" borderId="60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3" fillId="0" borderId="65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13" fillId="0" borderId="66" xfId="0" applyFont="1" applyBorder="1" applyAlignment="1">
      <alignment horizontal="distributed" vertical="center"/>
    </xf>
    <xf numFmtId="0" fontId="15" fillId="0" borderId="61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3" fillId="0" borderId="65" xfId="0" applyFont="1" applyBorder="1" applyAlignment="1">
      <alignment/>
    </xf>
    <xf numFmtId="0" fontId="8" fillId="0" borderId="69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14" fillId="0" borderId="68" xfId="0" applyFont="1" applyBorder="1" applyAlignment="1">
      <alignment horizontal="distributed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71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38" fontId="8" fillId="0" borderId="72" xfId="49" applyFont="1" applyBorder="1" applyAlignment="1">
      <alignment horizontal="right" vertical="center"/>
    </xf>
    <xf numFmtId="38" fontId="8" fillId="0" borderId="73" xfId="49" applyFont="1" applyBorder="1" applyAlignment="1">
      <alignment horizontal="right" vertical="center"/>
    </xf>
    <xf numFmtId="0" fontId="5" fillId="0" borderId="7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38" fontId="8" fillId="0" borderId="76" xfId="49" applyFont="1" applyBorder="1" applyAlignment="1">
      <alignment horizontal="right" vertical="center"/>
    </xf>
    <xf numFmtId="38" fontId="8" fillId="0" borderId="75" xfId="49" applyFont="1" applyBorder="1" applyAlignment="1">
      <alignment horizontal="right" vertical="center"/>
    </xf>
    <xf numFmtId="38" fontId="8" fillId="0" borderId="60" xfId="49" applyFont="1" applyBorder="1" applyAlignment="1">
      <alignment vertical="center"/>
    </xf>
    <xf numFmtId="38" fontId="8" fillId="0" borderId="67" xfId="49" applyFont="1" applyBorder="1" applyAlignment="1">
      <alignment vertical="center"/>
    </xf>
    <xf numFmtId="38" fontId="8" fillId="0" borderId="68" xfId="49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textRotation="255"/>
    </xf>
    <xf numFmtId="0" fontId="15" fillId="0" borderId="63" xfId="0" applyFont="1" applyBorder="1" applyAlignment="1">
      <alignment horizontal="left" vertical="center"/>
    </xf>
    <xf numFmtId="0" fontId="13" fillId="0" borderId="64" xfId="0" applyFont="1" applyBorder="1" applyAlignment="1">
      <alignment/>
    </xf>
    <xf numFmtId="0" fontId="13" fillId="0" borderId="66" xfId="0" applyFont="1" applyBorder="1" applyAlignment="1">
      <alignment/>
    </xf>
    <xf numFmtId="0" fontId="5" fillId="0" borderId="60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7" xfId="0" applyFont="1" applyBorder="1" applyAlignment="1">
      <alignment horizontal="distributed" vertical="center"/>
    </xf>
    <xf numFmtId="0" fontId="13" fillId="0" borderId="68" xfId="0" applyFont="1" applyBorder="1" applyAlignment="1">
      <alignment horizontal="distributed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76" fontId="8" fillId="0" borderId="64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64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38" fontId="8" fillId="0" borderId="70" xfId="49" applyFont="1" applyBorder="1" applyAlignment="1">
      <alignment vertical="center"/>
    </xf>
    <xf numFmtId="180" fontId="8" fillId="0" borderId="64" xfId="0" applyNumberFormat="1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5" fillId="0" borderId="8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38" fontId="8" fillId="0" borderId="61" xfId="49" applyFont="1" applyBorder="1" applyAlignment="1">
      <alignment vertical="center"/>
    </xf>
    <xf numFmtId="38" fontId="8" fillId="0" borderId="85" xfId="49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1" width="18.625" style="31" customWidth="1"/>
    <col min="2" max="2" width="11.625" style="31" customWidth="1"/>
    <col min="3" max="3" width="6.625" style="31" customWidth="1"/>
    <col min="4" max="4" width="1.625" style="31" customWidth="1"/>
    <col min="5" max="5" width="8.125" style="31" customWidth="1"/>
    <col min="6" max="6" width="6.625" style="31" customWidth="1"/>
    <col min="7" max="7" width="14.625" style="31" customWidth="1"/>
    <col min="8" max="8" width="6.375" style="31" customWidth="1"/>
    <col min="9" max="9" width="16.625" style="31" customWidth="1"/>
    <col min="10" max="16384" width="9.00390625" style="31" customWidth="1"/>
  </cols>
  <sheetData>
    <row r="1" spans="7:9" ht="24.75" customHeight="1" thickBot="1">
      <c r="G1" s="64"/>
      <c r="H1" s="93" t="s">
        <v>16</v>
      </c>
      <c r="I1" s="94"/>
    </row>
    <row r="2" spans="7:9" ht="9.75" customHeight="1">
      <c r="G2" s="65"/>
      <c r="H2" s="65"/>
      <c r="I2" s="65"/>
    </row>
    <row r="3" spans="8:9" ht="19.5" customHeight="1">
      <c r="H3" s="95" t="s">
        <v>55</v>
      </c>
      <c r="I3" s="95"/>
    </row>
    <row r="4" spans="7:9" ht="9.75" customHeight="1">
      <c r="G4" s="66"/>
      <c r="H4" s="66"/>
      <c r="I4" s="66"/>
    </row>
    <row r="5" spans="1:9" ht="45" customHeight="1">
      <c r="A5" s="96" t="s">
        <v>8</v>
      </c>
      <c r="B5" s="96"/>
      <c r="C5" s="96"/>
      <c r="D5" s="96"/>
      <c r="E5" s="96"/>
      <c r="F5" s="96"/>
      <c r="G5" s="96"/>
      <c r="H5" s="96"/>
      <c r="I5" s="96"/>
    </row>
    <row r="6" spans="1:9" ht="12.7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ht="18.75">
      <c r="A7" s="97" t="s">
        <v>72</v>
      </c>
      <c r="B7" s="97"/>
      <c r="C7" s="97"/>
      <c r="D7" s="68"/>
      <c r="E7" s="69" t="s">
        <v>61</v>
      </c>
      <c r="F7" s="98" t="s">
        <v>62</v>
      </c>
      <c r="G7" s="98"/>
      <c r="H7" s="39"/>
      <c r="I7" s="39"/>
    </row>
    <row r="8" spans="5:9" s="70" customFormat="1" ht="31.5" customHeight="1">
      <c r="E8" s="69" t="s">
        <v>27</v>
      </c>
      <c r="F8" s="89" t="s">
        <v>57</v>
      </c>
      <c r="G8" s="90"/>
      <c r="H8" s="90"/>
      <c r="I8" s="90"/>
    </row>
    <row r="9" spans="5:9" ht="48" customHeight="1">
      <c r="E9" s="69" t="s">
        <v>9</v>
      </c>
      <c r="F9" s="92" t="s">
        <v>68</v>
      </c>
      <c r="G9" s="92"/>
      <c r="H9" s="92"/>
      <c r="I9" s="71" t="s">
        <v>63</v>
      </c>
    </row>
    <row r="10" spans="5:9" ht="18.75">
      <c r="E10" s="86" t="s">
        <v>71</v>
      </c>
      <c r="F10" s="90" t="s">
        <v>64</v>
      </c>
      <c r="G10" s="90"/>
      <c r="H10" s="90"/>
      <c r="I10" s="90"/>
    </row>
    <row r="11" spans="1:3" s="72" customFormat="1" ht="18" customHeight="1">
      <c r="A11" s="112" t="s">
        <v>10</v>
      </c>
      <c r="B11" s="112"/>
      <c r="C11" s="112"/>
    </row>
    <row r="12" s="73" customFormat="1" ht="18" customHeight="1"/>
    <row r="13" spans="1:8" s="73" customFormat="1" ht="13.5">
      <c r="A13" s="74" t="s">
        <v>20</v>
      </c>
      <c r="B13" s="91"/>
      <c r="C13" s="91"/>
      <c r="D13" s="91"/>
      <c r="E13" s="91"/>
      <c r="F13" s="91"/>
      <c r="G13" s="91"/>
      <c r="H13" s="75"/>
    </row>
    <row r="14" spans="1:7" s="73" customFormat="1" ht="15" customHeight="1">
      <c r="A14" s="76"/>
      <c r="B14" s="77"/>
      <c r="C14" s="77"/>
      <c r="D14" s="77"/>
      <c r="E14" s="77"/>
      <c r="F14" s="77"/>
      <c r="G14" s="77"/>
    </row>
    <row r="15" spans="1:8" s="73" customFormat="1" ht="13.5">
      <c r="A15" s="74" t="s">
        <v>5</v>
      </c>
      <c r="B15" s="88">
        <f>SUM(H31:H32)</f>
        <v>28000</v>
      </c>
      <c r="C15" s="88"/>
      <c r="D15" s="88"/>
      <c r="E15" s="88"/>
      <c r="F15" s="88"/>
      <c r="G15" s="88"/>
      <c r="H15" s="78"/>
    </row>
    <row r="16" spans="1:7" s="73" customFormat="1" ht="15" customHeight="1">
      <c r="A16" s="76"/>
      <c r="B16" s="77"/>
      <c r="C16" s="77"/>
      <c r="D16" s="77"/>
      <c r="E16" s="77"/>
      <c r="F16" s="77"/>
      <c r="G16" s="77"/>
    </row>
    <row r="17" spans="1:7" s="73" customFormat="1" ht="13.5">
      <c r="A17" s="74" t="s">
        <v>3</v>
      </c>
      <c r="B17" s="99" t="s">
        <v>56</v>
      </c>
      <c r="C17" s="99"/>
      <c r="D17" s="99"/>
      <c r="E17" s="99"/>
      <c r="F17" s="99"/>
      <c r="G17" s="77"/>
    </row>
    <row r="18" spans="1:7" s="73" customFormat="1" ht="15" customHeight="1">
      <c r="A18" s="76"/>
      <c r="B18" s="77"/>
      <c r="C18" s="77"/>
      <c r="D18" s="77"/>
      <c r="E18" s="77"/>
      <c r="F18" s="77"/>
      <c r="G18" s="77"/>
    </row>
    <row r="19" spans="1:7" s="73" customFormat="1" ht="13.5">
      <c r="A19" s="74" t="s">
        <v>4</v>
      </c>
      <c r="B19" s="100" t="s">
        <v>58</v>
      </c>
      <c r="C19" s="100"/>
      <c r="D19" s="100"/>
      <c r="E19" s="100"/>
      <c r="F19" s="100"/>
      <c r="G19" s="77"/>
    </row>
    <row r="20" spans="1:7" s="73" customFormat="1" ht="15" customHeight="1">
      <c r="A20" s="76"/>
      <c r="B20" s="77"/>
      <c r="C20" s="77"/>
      <c r="D20" s="77"/>
      <c r="E20" s="77"/>
      <c r="F20" s="77"/>
      <c r="G20" s="77"/>
    </row>
    <row r="21" spans="1:7" s="73" customFormat="1" ht="13.5">
      <c r="A21" s="74" t="s">
        <v>73</v>
      </c>
      <c r="B21" s="99" t="s">
        <v>56</v>
      </c>
      <c r="C21" s="99"/>
      <c r="D21" s="99"/>
      <c r="E21" s="99"/>
      <c r="F21" s="99"/>
      <c r="G21" s="77"/>
    </row>
    <row r="22" spans="1:2" ht="15" customHeight="1" thickBot="1">
      <c r="A22" s="79"/>
      <c r="B22" s="79"/>
    </row>
    <row r="23" spans="1:9" s="81" customFormat="1" ht="27" customHeight="1">
      <c r="A23" s="101" t="s">
        <v>23</v>
      </c>
      <c r="B23" s="102"/>
      <c r="C23" s="102"/>
      <c r="D23" s="102" t="s">
        <v>0</v>
      </c>
      <c r="E23" s="102"/>
      <c r="F23" s="80" t="s">
        <v>1</v>
      </c>
      <c r="G23" s="80" t="s">
        <v>2</v>
      </c>
      <c r="H23" s="102" t="s">
        <v>12</v>
      </c>
      <c r="I23" s="103"/>
    </row>
    <row r="24" spans="1:9" ht="27" customHeight="1">
      <c r="A24" s="104" t="s">
        <v>65</v>
      </c>
      <c r="B24" s="105"/>
      <c r="C24" s="105"/>
      <c r="D24" s="106">
        <v>1</v>
      </c>
      <c r="E24" s="106"/>
      <c r="F24" s="82" t="s">
        <v>51</v>
      </c>
      <c r="G24" s="83">
        <v>10000</v>
      </c>
      <c r="H24" s="107">
        <f aca="true" t="shared" si="0" ref="H24:H30">IF(D24=0,"",ROUNDDOWN(D24*G24,0))</f>
        <v>10000</v>
      </c>
      <c r="I24" s="108"/>
    </row>
    <row r="25" spans="1:9" ht="27" customHeight="1">
      <c r="A25" s="104" t="s">
        <v>66</v>
      </c>
      <c r="B25" s="105"/>
      <c r="C25" s="105"/>
      <c r="D25" s="106">
        <v>1</v>
      </c>
      <c r="E25" s="106"/>
      <c r="F25" s="82" t="s">
        <v>51</v>
      </c>
      <c r="G25" s="83">
        <v>15000</v>
      </c>
      <c r="H25" s="107">
        <f t="shared" si="0"/>
        <v>15000</v>
      </c>
      <c r="I25" s="108"/>
    </row>
    <row r="26" spans="1:9" ht="27" customHeight="1">
      <c r="A26" s="104" t="s">
        <v>67</v>
      </c>
      <c r="B26" s="105"/>
      <c r="C26" s="105"/>
      <c r="D26" s="106">
        <v>1</v>
      </c>
      <c r="E26" s="106"/>
      <c r="F26" s="82" t="s">
        <v>51</v>
      </c>
      <c r="G26" s="83">
        <v>3000</v>
      </c>
      <c r="H26" s="107">
        <f t="shared" si="0"/>
        <v>3000</v>
      </c>
      <c r="I26" s="108"/>
    </row>
    <row r="27" spans="1:9" ht="27" customHeight="1">
      <c r="A27" s="104"/>
      <c r="B27" s="105"/>
      <c r="C27" s="105"/>
      <c r="D27" s="106"/>
      <c r="E27" s="106"/>
      <c r="F27" s="82"/>
      <c r="G27" s="83"/>
      <c r="H27" s="107">
        <f t="shared" si="0"/>
      </c>
      <c r="I27" s="108"/>
    </row>
    <row r="28" spans="1:9" ht="27" customHeight="1">
      <c r="A28" s="104"/>
      <c r="B28" s="105"/>
      <c r="C28" s="105"/>
      <c r="D28" s="106"/>
      <c r="E28" s="106"/>
      <c r="F28" s="82"/>
      <c r="G28" s="83"/>
      <c r="H28" s="107">
        <f t="shared" si="0"/>
      </c>
      <c r="I28" s="108"/>
    </row>
    <row r="29" spans="1:9" ht="27" customHeight="1">
      <c r="A29" s="104"/>
      <c r="B29" s="105"/>
      <c r="C29" s="105"/>
      <c r="D29" s="106"/>
      <c r="E29" s="106"/>
      <c r="F29" s="82"/>
      <c r="G29" s="83"/>
      <c r="H29" s="107">
        <f t="shared" si="0"/>
      </c>
      <c r="I29" s="108"/>
    </row>
    <row r="30" spans="1:9" ht="27" customHeight="1" thickBot="1">
      <c r="A30" s="104"/>
      <c r="B30" s="105"/>
      <c r="C30" s="105"/>
      <c r="D30" s="106"/>
      <c r="E30" s="106"/>
      <c r="F30" s="82"/>
      <c r="G30" s="83"/>
      <c r="H30" s="109">
        <f t="shared" si="0"/>
      </c>
      <c r="I30" s="110"/>
    </row>
    <row r="31" spans="1:9" ht="27" customHeight="1">
      <c r="A31" s="84"/>
      <c r="B31" s="113" t="s">
        <v>6</v>
      </c>
      <c r="C31" s="114"/>
      <c r="D31" s="114"/>
      <c r="E31" s="114"/>
      <c r="F31" s="114"/>
      <c r="G31" s="114"/>
      <c r="H31" s="115">
        <f>SUM(H24:H30)</f>
        <v>28000</v>
      </c>
      <c r="I31" s="116"/>
    </row>
    <row r="32" spans="1:9" ht="27" customHeight="1" thickBot="1">
      <c r="A32" s="85"/>
      <c r="B32" s="117" t="s">
        <v>7</v>
      </c>
      <c r="C32" s="118"/>
      <c r="D32" s="118"/>
      <c r="E32" s="118"/>
      <c r="F32" s="118"/>
      <c r="G32" s="118"/>
      <c r="H32" s="119"/>
      <c r="I32" s="120"/>
    </row>
    <row r="33" spans="1:9" ht="15.75" customHeight="1">
      <c r="A33" s="64"/>
      <c r="B33" s="64"/>
      <c r="C33" s="64"/>
      <c r="D33" s="64"/>
      <c r="E33" s="64"/>
      <c r="F33" s="64"/>
      <c r="G33" s="64"/>
      <c r="H33" s="64"/>
      <c r="I33" s="64"/>
    </row>
    <row r="34" spans="1:9" ht="63.7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</row>
  </sheetData>
  <sheetProtection/>
  <mergeCells count="43">
    <mergeCell ref="A34:I34"/>
    <mergeCell ref="A11:C11"/>
    <mergeCell ref="B31:G31"/>
    <mergeCell ref="H31:I31"/>
    <mergeCell ref="B32:G32"/>
    <mergeCell ref="H32:I32"/>
    <mergeCell ref="A29:C29"/>
    <mergeCell ref="D29:E29"/>
    <mergeCell ref="H29:I29"/>
    <mergeCell ref="A30:C30"/>
    <mergeCell ref="D30:E30"/>
    <mergeCell ref="H30:I30"/>
    <mergeCell ref="A27:C27"/>
    <mergeCell ref="D27:E27"/>
    <mergeCell ref="H27:I27"/>
    <mergeCell ref="A28:C28"/>
    <mergeCell ref="D28:E28"/>
    <mergeCell ref="H28:I28"/>
    <mergeCell ref="A25:C25"/>
    <mergeCell ref="D25:E25"/>
    <mergeCell ref="H25:I25"/>
    <mergeCell ref="A26:C26"/>
    <mergeCell ref="D26:E26"/>
    <mergeCell ref="H26:I26"/>
    <mergeCell ref="B17:F17"/>
    <mergeCell ref="B19:F19"/>
    <mergeCell ref="A23:C23"/>
    <mergeCell ref="D23:E23"/>
    <mergeCell ref="H23:I23"/>
    <mergeCell ref="A24:C24"/>
    <mergeCell ref="D24:E24"/>
    <mergeCell ref="H24:I24"/>
    <mergeCell ref="B21:F21"/>
    <mergeCell ref="B15:G15"/>
    <mergeCell ref="F8:I8"/>
    <mergeCell ref="F10:I10"/>
    <mergeCell ref="B13:G13"/>
    <mergeCell ref="F9:H9"/>
    <mergeCell ref="H1:I1"/>
    <mergeCell ref="H3:I3"/>
    <mergeCell ref="A5:I5"/>
    <mergeCell ref="A7:C7"/>
    <mergeCell ref="F7:G7"/>
  </mergeCells>
  <printOptions horizontalCentered="1"/>
  <pageMargins left="0.5905511811023623" right="0.3937007874015748" top="0.3937007874015748" bottom="0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0">
      <selection activeCell="H30" sqref="H30:I30"/>
    </sheetView>
  </sheetViews>
  <sheetFormatPr defaultColWidth="9.00390625" defaultRowHeight="13.5"/>
  <cols>
    <col min="1" max="1" width="18.625" style="32" customWidth="1"/>
    <col min="2" max="2" width="11.625" style="32" customWidth="1"/>
    <col min="3" max="3" width="6.625" style="32" customWidth="1"/>
    <col min="4" max="4" width="1.625" style="32" customWidth="1"/>
    <col min="5" max="5" width="8.125" style="32" customWidth="1"/>
    <col min="6" max="6" width="6.625" style="32" customWidth="1"/>
    <col min="7" max="7" width="14.625" style="32" customWidth="1"/>
    <col min="8" max="8" width="4.625" style="32" customWidth="1"/>
    <col min="9" max="9" width="16.625" style="32" customWidth="1"/>
    <col min="10" max="16384" width="9.00390625" style="32" customWidth="1"/>
  </cols>
  <sheetData>
    <row r="1" spans="7:9" ht="24.75" customHeight="1" thickBot="1">
      <c r="G1" s="33"/>
      <c r="H1" s="147" t="s">
        <v>16</v>
      </c>
      <c r="I1" s="148"/>
    </row>
    <row r="2" spans="7:9" ht="9.75" customHeight="1">
      <c r="G2" s="34"/>
      <c r="H2" s="34"/>
      <c r="I2" s="34"/>
    </row>
    <row r="3" spans="8:9" ht="19.5" customHeight="1">
      <c r="H3" s="95" t="s">
        <v>56</v>
      </c>
      <c r="I3" s="95"/>
    </row>
    <row r="4" spans="7:9" ht="9.75" customHeight="1">
      <c r="G4" s="35"/>
      <c r="H4" s="35"/>
      <c r="I4" s="35"/>
    </row>
    <row r="5" spans="1:9" ht="45" customHeight="1">
      <c r="A5" s="136" t="s">
        <v>24</v>
      </c>
      <c r="B5" s="136"/>
      <c r="C5" s="136"/>
      <c r="D5" s="136"/>
      <c r="E5" s="136"/>
      <c r="F5" s="136"/>
      <c r="G5" s="136"/>
      <c r="H5" s="136"/>
      <c r="I5" s="136"/>
    </row>
    <row r="6" spans="1:9" ht="12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18.75">
      <c r="A7" s="137" t="s">
        <v>72</v>
      </c>
      <c r="B7" s="137"/>
      <c r="C7" s="137"/>
      <c r="D7" s="37"/>
      <c r="E7" s="38" t="s">
        <v>59</v>
      </c>
      <c r="F7" s="98" t="str">
        <f>'見積書(H29.9改訂）'!F7</f>
        <v>１２３－４５６７</v>
      </c>
      <c r="G7" s="98"/>
      <c r="H7" s="39"/>
      <c r="I7" s="39"/>
    </row>
    <row r="8" spans="5:9" s="40" customFormat="1" ht="31.5" customHeight="1">
      <c r="E8" s="38" t="s">
        <v>27</v>
      </c>
      <c r="F8" s="89" t="str">
        <f>'見積書(H29.9改訂）'!F8</f>
        <v>神戸市中央区加納町６丁目５－１</v>
      </c>
      <c r="G8" s="90"/>
      <c r="H8" s="90"/>
      <c r="I8" s="90"/>
    </row>
    <row r="9" spans="5:9" ht="48" customHeight="1">
      <c r="E9" s="38" t="s">
        <v>9</v>
      </c>
      <c r="F9" s="92" t="str">
        <f>'見積書(H29.9改訂）'!F9</f>
        <v>株式会社○○
　代表取締役　××　××</v>
      </c>
      <c r="G9" s="92"/>
      <c r="H9" s="92"/>
      <c r="I9" s="41" t="s">
        <v>15</v>
      </c>
    </row>
    <row r="10" spans="5:9" ht="18.75">
      <c r="E10" s="87" t="s">
        <v>70</v>
      </c>
      <c r="F10" s="90" t="str">
        <f>'見積書(H29.9改訂）'!F10</f>
        <v>（０７８）３２２－△△△△</v>
      </c>
      <c r="G10" s="90"/>
      <c r="H10" s="90"/>
      <c r="I10" s="90"/>
    </row>
    <row r="11" spans="1:3" s="42" customFormat="1" ht="18" customHeight="1">
      <c r="A11" s="164" t="s">
        <v>52</v>
      </c>
      <c r="B11" s="164"/>
      <c r="C11" s="164"/>
    </row>
    <row r="12" ht="18" customHeight="1"/>
    <row r="13" spans="1:8" ht="12.75">
      <c r="A13" s="43" t="s">
        <v>20</v>
      </c>
      <c r="B13" s="134">
        <f>IF('見積書(H29.9改訂）'!B13=0,"",'見積書(H29.9改訂）'!B13)</f>
      </c>
      <c r="C13" s="134"/>
      <c r="D13" s="134"/>
      <c r="E13" s="134"/>
      <c r="F13" s="134"/>
      <c r="G13" s="134"/>
      <c r="H13" s="44"/>
    </row>
    <row r="14" spans="1:7" ht="15" customHeight="1">
      <c r="A14" s="45"/>
      <c r="B14" s="46"/>
      <c r="C14" s="46"/>
      <c r="D14" s="46"/>
      <c r="E14" s="46"/>
      <c r="F14" s="46"/>
      <c r="G14" s="46"/>
    </row>
    <row r="15" spans="1:8" ht="12.75">
      <c r="A15" s="43" t="s">
        <v>53</v>
      </c>
      <c r="B15" s="151">
        <f>SUM(H29:H30)</f>
        <v>28000</v>
      </c>
      <c r="C15" s="151"/>
      <c r="D15" s="151"/>
      <c r="E15" s="151"/>
      <c r="F15" s="151"/>
      <c r="G15" s="151"/>
      <c r="H15" s="47"/>
    </row>
    <row r="16" spans="1:7" ht="15" customHeight="1">
      <c r="A16" s="45"/>
      <c r="B16" s="46"/>
      <c r="C16" s="46"/>
      <c r="D16" s="46"/>
      <c r="E16" s="46"/>
      <c r="F16" s="46"/>
      <c r="G16" s="46"/>
    </row>
    <row r="17" spans="1:7" ht="12.75">
      <c r="A17" s="43" t="s">
        <v>42</v>
      </c>
      <c r="B17" s="135" t="s">
        <v>56</v>
      </c>
      <c r="C17" s="135"/>
      <c r="D17" s="135"/>
      <c r="E17" s="135"/>
      <c r="F17" s="135"/>
      <c r="G17" s="46"/>
    </row>
    <row r="18" spans="1:7" ht="15" customHeight="1">
      <c r="A18" s="45"/>
      <c r="B18" s="46"/>
      <c r="C18" s="46"/>
      <c r="D18" s="46"/>
      <c r="E18" s="46"/>
      <c r="F18" s="46"/>
      <c r="G18" s="46"/>
    </row>
    <row r="19" spans="1:7" ht="12.75">
      <c r="A19" s="43" t="s">
        <v>4</v>
      </c>
      <c r="B19" s="153" t="str">
        <f>IF('見積書(H29.9改訂）'!B19=0,"",'見積書(H29.9改訂）'!B19)</f>
        <v>○○課</v>
      </c>
      <c r="C19" s="153"/>
      <c r="D19" s="153"/>
      <c r="E19" s="153"/>
      <c r="F19" s="153"/>
      <c r="G19" s="46"/>
    </row>
    <row r="20" spans="1:2" ht="15" customHeight="1" thickBot="1">
      <c r="A20" s="45"/>
      <c r="B20" s="45"/>
    </row>
    <row r="21" spans="1:9" s="49" customFormat="1" ht="27" customHeight="1">
      <c r="A21" s="124" t="s">
        <v>23</v>
      </c>
      <c r="B21" s="125"/>
      <c r="C21" s="125"/>
      <c r="D21" s="125" t="s">
        <v>0</v>
      </c>
      <c r="E21" s="125"/>
      <c r="F21" s="48" t="s">
        <v>1</v>
      </c>
      <c r="G21" s="48" t="s">
        <v>2</v>
      </c>
      <c r="H21" s="125" t="s">
        <v>12</v>
      </c>
      <c r="I21" s="162"/>
    </row>
    <row r="22" spans="1:9" ht="27" customHeight="1">
      <c r="A22" s="165" t="str">
        <f>IF('見積書(H29.9改訂）'!A24=0,"",'見積書(H29.9改訂）'!A24)</f>
        <v>××</v>
      </c>
      <c r="B22" s="166"/>
      <c r="C22" s="166"/>
      <c r="D22" s="126">
        <f>IF('見積書(H29.9改訂）'!D24=0,"",'見積書(H29.9改訂）'!D24)</f>
        <v>1</v>
      </c>
      <c r="E22" s="126"/>
      <c r="F22" s="50" t="str">
        <f>IF('見積書(H29.9改訂）'!F24=0,"",'見積書(H29.9改訂）'!F24)</f>
        <v>台</v>
      </c>
      <c r="G22" s="51">
        <f>IF('見積書(H29.9改訂）'!G24=0,"",'見積書(H29.9改訂）'!G24)</f>
        <v>10000</v>
      </c>
      <c r="H22" s="149">
        <f>IF('見積書(H29.9改訂）'!H24=0,"",'見積書(H29.9改訂）'!H24)</f>
        <v>10000</v>
      </c>
      <c r="I22" s="150"/>
    </row>
    <row r="23" spans="1:9" ht="27" customHeight="1">
      <c r="A23" s="165" t="str">
        <f>IF('見積書(H29.9改訂）'!A25=0,"",'見積書(H29.9改訂）'!A25)</f>
        <v>□□</v>
      </c>
      <c r="B23" s="166"/>
      <c r="C23" s="166"/>
      <c r="D23" s="126">
        <f>IF('見積書(H29.9改訂）'!D25=0,"",'見積書(H29.9改訂）'!D25)</f>
        <v>1</v>
      </c>
      <c r="E23" s="126"/>
      <c r="F23" s="50" t="str">
        <f>IF('見積書(H29.9改訂）'!F25=0,"",'見積書(H29.9改訂）'!F25)</f>
        <v>台</v>
      </c>
      <c r="G23" s="51">
        <f>IF('見積書(H29.9改訂）'!G25=0,"",'見積書(H29.9改訂）'!G25)</f>
        <v>15000</v>
      </c>
      <c r="H23" s="149">
        <f>IF('見積書(H29.9改訂）'!H25=0,"",'見積書(H29.9改訂）'!H25)</f>
        <v>15000</v>
      </c>
      <c r="I23" s="150"/>
    </row>
    <row r="24" spans="1:9" ht="27" customHeight="1">
      <c r="A24" s="165" t="str">
        <f>IF('見積書(H29.9改訂）'!A26=0,"",'見積書(H29.9改訂）'!A26)</f>
        <v>△△</v>
      </c>
      <c r="B24" s="166"/>
      <c r="C24" s="166"/>
      <c r="D24" s="126">
        <f>IF('見積書(H29.9改訂）'!D26=0,"",'見積書(H29.9改訂）'!D26)</f>
        <v>1</v>
      </c>
      <c r="E24" s="126"/>
      <c r="F24" s="50" t="str">
        <f>IF('見積書(H29.9改訂）'!F26=0,"",'見積書(H29.9改訂）'!F26)</f>
        <v>台</v>
      </c>
      <c r="G24" s="51">
        <f>IF('見積書(H29.9改訂）'!G26=0,"",'見積書(H29.9改訂）'!G26)</f>
        <v>3000</v>
      </c>
      <c r="H24" s="149">
        <f>IF('見積書(H29.9改訂）'!H26=0,"",'見積書(H29.9改訂）'!H26)</f>
        <v>3000</v>
      </c>
      <c r="I24" s="150"/>
    </row>
    <row r="25" spans="1:9" ht="27" customHeight="1">
      <c r="A25" s="165">
        <f>IF('見積書(H29.9改訂）'!A27=0,"",'見積書(H29.9改訂）'!A27)</f>
      </c>
      <c r="B25" s="166"/>
      <c r="C25" s="166"/>
      <c r="D25" s="126">
        <f>IF('見積書(H29.9改訂）'!D27=0,"",'見積書(H29.9改訂）'!D27)</f>
      </c>
      <c r="E25" s="126"/>
      <c r="F25" s="50">
        <f>IF('見積書(H29.9改訂）'!F27=0,"",'見積書(H29.9改訂）'!F27)</f>
      </c>
      <c r="G25" s="51">
        <f>IF('見積書(H29.9改訂）'!G27=0,"",'見積書(H29.9改訂）'!G27)</f>
      </c>
      <c r="H25" s="149">
        <f>IF('見積書(H29.9改訂）'!H27=0,"",'見積書(H29.9改訂）'!H27)</f>
      </c>
      <c r="I25" s="150"/>
    </row>
    <row r="26" spans="1:9" ht="27" customHeight="1">
      <c r="A26" s="165">
        <f>IF('見積書(H29.9改訂）'!A28=0,"",'見積書(H29.9改訂）'!A28)</f>
      </c>
      <c r="B26" s="166"/>
      <c r="C26" s="166"/>
      <c r="D26" s="126">
        <f>IF('見積書(H29.9改訂）'!D28=0,"",'見積書(H29.9改訂）'!D28)</f>
      </c>
      <c r="E26" s="126"/>
      <c r="F26" s="50">
        <f>IF('見積書(H29.9改訂）'!F28=0,"",'見積書(H29.9改訂）'!F28)</f>
      </c>
      <c r="G26" s="51">
        <f>IF('見積書(H29.9改訂）'!G28=0,"",'見積書(H29.9改訂）'!G28)</f>
      </c>
      <c r="H26" s="149">
        <f>IF('見積書(H29.9改訂）'!H28=0,"",'見積書(H29.9改訂）'!H28)</f>
      </c>
      <c r="I26" s="150"/>
    </row>
    <row r="27" spans="1:9" ht="27" customHeight="1">
      <c r="A27" s="165">
        <f>IF('見積書(H29.9改訂）'!A29=0,"",'見積書(H29.9改訂）'!A29)</f>
      </c>
      <c r="B27" s="166"/>
      <c r="C27" s="166"/>
      <c r="D27" s="126">
        <f>IF('見積書(H29.9改訂）'!D29=0,"",'見積書(H29.9改訂）'!D29)</f>
      </c>
      <c r="E27" s="126"/>
      <c r="F27" s="50">
        <f>IF('見積書(H29.9改訂）'!F29=0,"",'見積書(H29.9改訂）'!F29)</f>
      </c>
      <c r="G27" s="51">
        <f>IF('見積書(H29.9改訂）'!G29=0,"",'見積書(H29.9改訂）'!G29)</f>
      </c>
      <c r="H27" s="149">
        <f>IF('見積書(H29.9改訂）'!H29=0,"",'見積書(H29.9改訂）'!H29)</f>
      </c>
      <c r="I27" s="150"/>
    </row>
    <row r="28" spans="1:9" ht="27" customHeight="1" thickBot="1">
      <c r="A28" s="165">
        <f>IF('見積書(H29.9改訂）'!A30=0,"",'見積書(H29.9改訂）'!A30)</f>
      </c>
      <c r="B28" s="166"/>
      <c r="C28" s="166"/>
      <c r="D28" s="126">
        <f>IF('見積書(H29.9改訂）'!D30=0,"",'見積書(H29.9改訂）'!D30)</f>
      </c>
      <c r="E28" s="126"/>
      <c r="F28" s="50">
        <f>IF('見積書(H29.9改訂）'!F30=0,"",'見積書(H29.9改訂）'!F30)</f>
      </c>
      <c r="G28" s="51">
        <f>IF('見積書(H29.9改訂）'!G30=0,"",'見積書(H29.9改訂）'!G30)</f>
      </c>
      <c r="H28" s="156">
        <f>IF('見積書(H29.9改訂）'!H30=0,"",'見積書(H29.9改訂）'!H30)</f>
      </c>
      <c r="I28" s="157"/>
    </row>
    <row r="29" spans="1:9" ht="27" customHeight="1">
      <c r="A29" s="52"/>
      <c r="B29" s="167" t="s">
        <v>6</v>
      </c>
      <c r="C29" s="168"/>
      <c r="D29" s="168"/>
      <c r="E29" s="168"/>
      <c r="F29" s="168"/>
      <c r="G29" s="168"/>
      <c r="H29" s="160">
        <f>SUM(H22:H28)</f>
        <v>28000</v>
      </c>
      <c r="I29" s="161"/>
    </row>
    <row r="30" spans="1:9" ht="27" customHeight="1" thickBot="1">
      <c r="A30" s="53"/>
      <c r="B30" s="154" t="s">
        <v>7</v>
      </c>
      <c r="C30" s="155"/>
      <c r="D30" s="155"/>
      <c r="E30" s="155"/>
      <c r="F30" s="155"/>
      <c r="G30" s="155"/>
      <c r="H30" s="158"/>
      <c r="I30" s="159"/>
    </row>
    <row r="31" spans="1:9" ht="15.75" customHeight="1">
      <c r="A31" s="33"/>
      <c r="B31" s="33"/>
      <c r="C31" s="33"/>
      <c r="D31" s="33"/>
      <c r="E31" s="33"/>
      <c r="F31" s="33"/>
      <c r="G31" s="33"/>
      <c r="H31" s="33"/>
      <c r="I31" s="33"/>
    </row>
    <row r="32" spans="1:9" s="56" customFormat="1" ht="11.25">
      <c r="A32" s="54" t="s">
        <v>60</v>
      </c>
      <c r="B32" s="55"/>
      <c r="C32" s="55"/>
      <c r="D32" s="55"/>
      <c r="E32" s="55"/>
      <c r="F32" s="55"/>
      <c r="G32" s="55"/>
      <c r="H32" s="55"/>
      <c r="I32" s="55"/>
    </row>
    <row r="33" spans="1:9" s="58" customFormat="1" ht="19.5" customHeight="1">
      <c r="A33" s="131" t="s">
        <v>13</v>
      </c>
      <c r="B33" s="131"/>
      <c r="C33" s="131" t="s">
        <v>15</v>
      </c>
      <c r="D33" s="131"/>
      <c r="E33" s="138" t="s">
        <v>47</v>
      </c>
      <c r="F33" s="139"/>
      <c r="G33" s="139"/>
      <c r="H33" s="140"/>
      <c r="I33" s="57"/>
    </row>
    <row r="34" spans="1:9" s="58" customFormat="1" ht="19.5" customHeight="1">
      <c r="A34" s="131"/>
      <c r="B34" s="131"/>
      <c r="C34" s="131"/>
      <c r="D34" s="131"/>
      <c r="E34" s="141"/>
      <c r="F34" s="142"/>
      <c r="G34" s="142"/>
      <c r="H34" s="143"/>
      <c r="I34" s="57"/>
    </row>
    <row r="35" spans="1:9" s="58" customFormat="1" ht="19.5" customHeight="1">
      <c r="A35" s="131" t="s">
        <v>14</v>
      </c>
      <c r="B35" s="131"/>
      <c r="C35" s="131" t="s">
        <v>15</v>
      </c>
      <c r="D35" s="131"/>
      <c r="E35" s="141"/>
      <c r="F35" s="142"/>
      <c r="G35" s="142"/>
      <c r="H35" s="143"/>
      <c r="I35" s="57"/>
    </row>
    <row r="36" spans="1:9" s="58" customFormat="1" ht="19.5" customHeight="1">
      <c r="A36" s="131"/>
      <c r="B36" s="131"/>
      <c r="C36" s="131"/>
      <c r="D36" s="131"/>
      <c r="E36" s="141"/>
      <c r="F36" s="142"/>
      <c r="G36" s="142"/>
      <c r="H36" s="143"/>
      <c r="I36" s="57"/>
    </row>
    <row r="37" spans="1:9" s="56" customFormat="1" ht="36" customHeight="1">
      <c r="A37" s="152" t="s">
        <v>25</v>
      </c>
      <c r="B37" s="152"/>
      <c r="C37" s="152"/>
      <c r="D37" s="152"/>
      <c r="E37" s="144"/>
      <c r="F37" s="145"/>
      <c r="G37" s="145"/>
      <c r="H37" s="146"/>
      <c r="I37" s="55"/>
    </row>
    <row r="38" spans="1:10" s="62" customFormat="1" ht="21" customHeight="1">
      <c r="A38" s="59" t="s">
        <v>17</v>
      </c>
      <c r="B38" s="132" t="s">
        <v>26</v>
      </c>
      <c r="C38" s="132"/>
      <c r="D38" s="133"/>
      <c r="E38" s="129" t="s">
        <v>19</v>
      </c>
      <c r="F38" s="130"/>
      <c r="G38" s="132" t="s">
        <v>21</v>
      </c>
      <c r="H38" s="133"/>
      <c r="I38" s="60"/>
      <c r="J38" s="61"/>
    </row>
    <row r="39" spans="1:9" s="62" customFormat="1" ht="21" customHeight="1">
      <c r="A39" s="59" t="s">
        <v>18</v>
      </c>
      <c r="B39" s="132" t="s">
        <v>26</v>
      </c>
      <c r="C39" s="132"/>
      <c r="D39" s="133"/>
      <c r="E39" s="127" t="s">
        <v>22</v>
      </c>
      <c r="F39" s="128"/>
      <c r="G39" s="121" t="s">
        <v>48</v>
      </c>
      <c r="H39" s="122"/>
      <c r="I39" s="60"/>
    </row>
    <row r="40" spans="1:9" s="63" customFormat="1" ht="22.5" customHeight="1">
      <c r="A40" s="163" t="s">
        <v>45</v>
      </c>
      <c r="B40" s="163"/>
      <c r="C40" s="163"/>
      <c r="D40" s="163"/>
      <c r="E40" s="163"/>
      <c r="F40" s="163"/>
      <c r="G40" s="163"/>
      <c r="H40" s="163"/>
      <c r="I40" s="163"/>
    </row>
    <row r="41" spans="1:9" ht="12.75">
      <c r="A41" s="123"/>
      <c r="B41" s="123"/>
      <c r="C41" s="123"/>
      <c r="D41" s="123"/>
      <c r="E41" s="123"/>
      <c r="F41" s="123"/>
      <c r="G41" s="123"/>
      <c r="H41" s="123"/>
      <c r="I41" s="123"/>
    </row>
  </sheetData>
  <sheetProtection/>
  <mergeCells count="55">
    <mergeCell ref="A40:I40"/>
    <mergeCell ref="A11:C11"/>
    <mergeCell ref="A26:C26"/>
    <mergeCell ref="A27:C27"/>
    <mergeCell ref="A28:C28"/>
    <mergeCell ref="B29:G29"/>
    <mergeCell ref="A22:C22"/>
    <mergeCell ref="A23:C23"/>
    <mergeCell ref="A24:C24"/>
    <mergeCell ref="A25:C25"/>
    <mergeCell ref="B19:F19"/>
    <mergeCell ref="B30:G30"/>
    <mergeCell ref="H23:I23"/>
    <mergeCell ref="H24:I24"/>
    <mergeCell ref="H26:I26"/>
    <mergeCell ref="H27:I27"/>
    <mergeCell ref="H28:I28"/>
    <mergeCell ref="H30:I30"/>
    <mergeCell ref="H29:I29"/>
    <mergeCell ref="H21:I21"/>
    <mergeCell ref="D28:E28"/>
    <mergeCell ref="D21:E21"/>
    <mergeCell ref="D22:E22"/>
    <mergeCell ref="B38:D38"/>
    <mergeCell ref="C35:D36"/>
    <mergeCell ref="A37:D37"/>
    <mergeCell ref="G38:H38"/>
    <mergeCell ref="E33:H37"/>
    <mergeCell ref="C33:D34"/>
    <mergeCell ref="H1:I1"/>
    <mergeCell ref="D24:E24"/>
    <mergeCell ref="D25:E25"/>
    <mergeCell ref="D26:E26"/>
    <mergeCell ref="H22:I22"/>
    <mergeCell ref="H25:I25"/>
    <mergeCell ref="B15:G15"/>
    <mergeCell ref="H3:I3"/>
    <mergeCell ref="B13:G13"/>
    <mergeCell ref="B17:F17"/>
    <mergeCell ref="A5:I5"/>
    <mergeCell ref="F8:I8"/>
    <mergeCell ref="F10:I10"/>
    <mergeCell ref="A7:C7"/>
    <mergeCell ref="F7:G7"/>
    <mergeCell ref="F9:H9"/>
    <mergeCell ref="G39:H39"/>
    <mergeCell ref="A41:I41"/>
    <mergeCell ref="A21:C21"/>
    <mergeCell ref="D23:E23"/>
    <mergeCell ref="D27:E27"/>
    <mergeCell ref="E39:F39"/>
    <mergeCell ref="E38:F38"/>
    <mergeCell ref="A33:B34"/>
    <mergeCell ref="A35:B36"/>
    <mergeCell ref="B39:D39"/>
  </mergeCells>
  <printOptions horizontalCentered="1"/>
  <pageMargins left="0.5905511811023623" right="0.3937007874015748" top="0.1968503937007874" bottom="0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1">
      <selection activeCell="Q28" sqref="Q28:R28"/>
    </sheetView>
  </sheetViews>
  <sheetFormatPr defaultColWidth="9.00390625" defaultRowHeight="13.5"/>
  <cols>
    <col min="1" max="1" width="2.625" style="1" customWidth="1"/>
    <col min="2" max="2" width="14.625" style="1" customWidth="1"/>
    <col min="3" max="17" width="3.00390625" style="1" customWidth="1"/>
    <col min="18" max="18" width="12.25390625" style="1" customWidth="1"/>
    <col min="19" max="19" width="3.625" style="1" customWidth="1"/>
    <col min="20" max="20" width="14.625" style="1" customWidth="1"/>
    <col min="21" max="16384" width="9.00390625" style="1" customWidth="1"/>
  </cols>
  <sheetData>
    <row r="1" spans="19:20" ht="24.75" customHeight="1" thickBot="1">
      <c r="S1" s="231" t="s">
        <v>16</v>
      </c>
      <c r="T1" s="232"/>
    </row>
    <row r="2" spans="18:20" ht="9.75" customHeight="1">
      <c r="R2" s="2"/>
      <c r="S2" s="2"/>
      <c r="T2" s="2"/>
    </row>
    <row r="3" spans="19:20" ht="19.5" customHeight="1">
      <c r="S3" s="258" t="s">
        <v>56</v>
      </c>
      <c r="T3" s="258"/>
    </row>
    <row r="4" spans="18:20" ht="9.75" customHeight="1">
      <c r="R4" s="3"/>
      <c r="S4" s="3"/>
      <c r="T4" s="3"/>
    </row>
    <row r="5" spans="1:20" ht="45" customHeight="1">
      <c r="A5" s="259" t="s">
        <v>37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</row>
    <row r="6" spans="2:20" ht="12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8.75">
      <c r="A7" s="235" t="s">
        <v>72</v>
      </c>
      <c r="B7" s="235"/>
      <c r="C7" s="235"/>
      <c r="D7" s="235"/>
      <c r="E7" s="235"/>
      <c r="F7" s="235"/>
      <c r="G7" s="235"/>
      <c r="H7" s="235"/>
      <c r="I7" s="235"/>
      <c r="J7" s="235"/>
      <c r="K7" s="5"/>
      <c r="L7" s="6" t="s">
        <v>11</v>
      </c>
      <c r="M7" s="236" t="str">
        <f>'見積書(H29.9改訂）'!F7</f>
        <v>１２３－４５６７</v>
      </c>
      <c r="N7" s="236"/>
      <c r="O7" s="236"/>
      <c r="P7" s="236"/>
      <c r="Q7" s="236"/>
      <c r="R7" s="236"/>
      <c r="S7" s="236"/>
      <c r="T7" s="236"/>
    </row>
    <row r="8" spans="12:20" s="7" customFormat="1" ht="31.5" customHeight="1">
      <c r="L8" s="6" t="s">
        <v>27</v>
      </c>
      <c r="M8" s="89" t="str">
        <f>'見積書(H29.9改訂）'!F8</f>
        <v>神戸市中央区加納町６丁目５－１</v>
      </c>
      <c r="N8" s="89"/>
      <c r="O8" s="89"/>
      <c r="P8" s="89"/>
      <c r="Q8" s="89"/>
      <c r="R8" s="89"/>
      <c r="S8" s="89"/>
      <c r="T8" s="89"/>
    </row>
    <row r="9" spans="12:20" ht="48" customHeight="1">
      <c r="L9" s="6" t="s">
        <v>9</v>
      </c>
      <c r="M9" s="92" t="str">
        <f>'見積書(H29.9改訂）'!F9</f>
        <v>株式会社○○
　代表取締役　××　××</v>
      </c>
      <c r="N9" s="92"/>
      <c r="O9" s="92"/>
      <c r="P9" s="92"/>
      <c r="Q9" s="92"/>
      <c r="R9" s="92"/>
      <c r="S9" s="92"/>
      <c r="T9" s="8" t="s">
        <v>15</v>
      </c>
    </row>
    <row r="10" spans="10:20" ht="18.75">
      <c r="J10" s="255" t="s">
        <v>69</v>
      </c>
      <c r="K10" s="256"/>
      <c r="L10" s="256"/>
      <c r="M10" s="90" t="str">
        <f>'見積書(H29.9改訂）'!F10</f>
        <v>（０７８）３２２－△△△△</v>
      </c>
      <c r="N10" s="90"/>
      <c r="O10" s="90"/>
      <c r="P10" s="90"/>
      <c r="Q10" s="90"/>
      <c r="R10" s="90"/>
      <c r="S10" s="90"/>
      <c r="T10" s="90"/>
    </row>
    <row r="11" spans="1:10" s="9" customFormat="1" ht="18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</row>
    <row r="12" ht="18" customHeight="1"/>
    <row r="13" spans="1:20" ht="12.75">
      <c r="A13" s="195" t="s">
        <v>20</v>
      </c>
      <c r="B13" s="195"/>
      <c r="C13" s="234">
        <f>IF('見積書(H29.9改訂）'!B13=0,"",'見積書(H29.9改訂）'!B13)</f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10"/>
      <c r="T13" s="10"/>
    </row>
    <row r="14" spans="1:20" ht="15" customHeight="1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2.75">
      <c r="A15" s="195" t="s">
        <v>54</v>
      </c>
      <c r="B15" s="195"/>
      <c r="C15" s="242">
        <f>SUM(S29:S30)</f>
        <v>28000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13"/>
      <c r="T15" s="13"/>
    </row>
    <row r="16" spans="1:20" ht="15" customHeight="1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2.75">
      <c r="A17" s="195" t="s">
        <v>42</v>
      </c>
      <c r="B17" s="195"/>
      <c r="C17" s="233" t="str">
        <f>IF('納品書'!B17=0,"",'納品書'!B17)</f>
        <v>平成　年　月　日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14"/>
      <c r="O17" s="14"/>
      <c r="P17" s="14"/>
      <c r="Q17" s="14"/>
      <c r="R17" s="12"/>
      <c r="S17" s="12"/>
      <c r="T17" s="12"/>
    </row>
    <row r="18" spans="1:20" ht="15" customHeight="1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2.75">
      <c r="A19" s="195" t="s">
        <v>4</v>
      </c>
      <c r="B19" s="195"/>
      <c r="C19" s="238" t="str">
        <f>IF('見積書(H29.9改訂）'!B19=0,"",'見積書(H29.9改訂）'!B19)</f>
        <v>○○課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15"/>
      <c r="O19" s="15"/>
      <c r="P19" s="15"/>
      <c r="Q19" s="15"/>
      <c r="R19" s="12"/>
      <c r="S19" s="12"/>
      <c r="T19" s="12"/>
    </row>
    <row r="20" spans="2:9" ht="15" customHeight="1" thickBot="1">
      <c r="B20" s="16"/>
      <c r="C20" s="16"/>
      <c r="D20" s="16"/>
      <c r="E20" s="16"/>
      <c r="F20" s="16"/>
      <c r="G20" s="16"/>
      <c r="H20" s="16"/>
      <c r="I20" s="16"/>
    </row>
    <row r="21" spans="1:20" s="17" customFormat="1" ht="27" customHeight="1">
      <c r="A21" s="245" t="s">
        <v>23</v>
      </c>
      <c r="B21" s="246"/>
      <c r="C21" s="246"/>
      <c r="D21" s="246"/>
      <c r="E21" s="246"/>
      <c r="F21" s="246"/>
      <c r="G21" s="246"/>
      <c r="H21" s="246"/>
      <c r="I21" s="246"/>
      <c r="J21" s="247"/>
      <c r="K21" s="239" t="s">
        <v>0</v>
      </c>
      <c r="L21" s="248"/>
      <c r="M21" s="249"/>
      <c r="N21" s="239" t="s">
        <v>1</v>
      </c>
      <c r="O21" s="248"/>
      <c r="P21" s="249"/>
      <c r="Q21" s="239" t="s">
        <v>49</v>
      </c>
      <c r="R21" s="249"/>
      <c r="S21" s="239" t="s">
        <v>12</v>
      </c>
      <c r="T21" s="240"/>
    </row>
    <row r="22" spans="1:20" ht="27" customHeight="1">
      <c r="A22" s="200" t="str">
        <f>IF('見積書(H29.9改訂）'!A24=0,"",'見積書(H29.9改訂）'!A24)</f>
        <v>××</v>
      </c>
      <c r="B22" s="243"/>
      <c r="C22" s="243">
        <f>IF('見積書(H29.9改訂）'!B24=0,"",'見積書(H29.9改訂）'!B24)</f>
      </c>
      <c r="D22" s="243"/>
      <c r="E22" s="243"/>
      <c r="F22" s="243"/>
      <c r="G22" s="243"/>
      <c r="H22" s="243"/>
      <c r="I22" s="243"/>
      <c r="J22" s="244"/>
      <c r="K22" s="216">
        <f>IF('見積書(H29.9改訂）'!D24=0,"",'見積書(H29.9改訂）'!D24)</f>
        <v>1</v>
      </c>
      <c r="L22" s="217"/>
      <c r="M22" s="218" t="str">
        <f>IF('見積書(H29.9改訂）'!F24=0,"",'見積書(H29.9改訂）'!F24)</f>
        <v>台</v>
      </c>
      <c r="N22" s="250" t="str">
        <f>IF('見積書(H29.9改訂）'!F24=0,"",'見積書(H29.9改訂）'!F24)</f>
        <v>台</v>
      </c>
      <c r="O22" s="251">
        <f>IF('見積書(H29.9改訂）'!H24=0,"",'見積書(H29.9改訂）'!H24)</f>
        <v>10000</v>
      </c>
      <c r="P22" s="252"/>
      <c r="Q22" s="216">
        <f>IF('見積書(H29.9改訂）'!G24=0,"",'見積書(H29.9改訂）'!G24)</f>
        <v>10000</v>
      </c>
      <c r="R22" s="218"/>
      <c r="S22" s="216">
        <f>IF('見積書(H29.9改訂）'!H24=0,"",'見積書(H29.9改訂）'!H24)</f>
        <v>10000</v>
      </c>
      <c r="T22" s="241">
        <f>IF('見積書(H29.9改訂）'!G24=0,"",'見積書(H29.9改訂）'!G24)</f>
        <v>10000</v>
      </c>
    </row>
    <row r="23" spans="1:20" ht="27" customHeight="1">
      <c r="A23" s="200" t="str">
        <f>IF('見積書(H29.9改訂）'!A25=0,"",'見積書(H29.9改訂）'!A25)</f>
        <v>□□</v>
      </c>
      <c r="B23" s="243"/>
      <c r="C23" s="243">
        <f>IF('見積書(H29.9改訂）'!B25=0,"",'見積書(H29.9改訂）'!B25)</f>
      </c>
      <c r="D23" s="243"/>
      <c r="E23" s="243"/>
      <c r="F23" s="243"/>
      <c r="G23" s="243"/>
      <c r="H23" s="243"/>
      <c r="I23" s="243"/>
      <c r="J23" s="244"/>
      <c r="K23" s="216">
        <f>IF('見積書(H29.9改訂）'!D25=0,"",'見積書(H29.9改訂）'!D25)</f>
        <v>1</v>
      </c>
      <c r="L23" s="217"/>
      <c r="M23" s="218" t="str">
        <f>IF('見積書(H29.9改訂）'!F25=0,"",'見積書(H29.9改訂）'!F25)</f>
        <v>台</v>
      </c>
      <c r="N23" s="250" t="str">
        <f>IF('見積書(H29.9改訂）'!F25=0,"",'見積書(H29.9改訂）'!F25)</f>
        <v>台</v>
      </c>
      <c r="O23" s="251">
        <f>IF('見積書(H29.9改訂）'!H25=0,"",'見積書(H29.9改訂）'!H25)</f>
        <v>15000</v>
      </c>
      <c r="P23" s="252"/>
      <c r="Q23" s="216">
        <f>IF('見積書(H29.9改訂）'!G25=0,"",'見積書(H29.9改訂）'!G25)</f>
        <v>15000</v>
      </c>
      <c r="R23" s="218"/>
      <c r="S23" s="216">
        <f>IF('見積書(H29.9改訂）'!H25=0,"",'見積書(H29.9改訂）'!H25)</f>
        <v>15000</v>
      </c>
      <c r="T23" s="241">
        <f>IF('見積書(H29.9改訂）'!G25=0,"",'見積書(H29.9改訂）'!G25)</f>
        <v>15000</v>
      </c>
    </row>
    <row r="24" spans="1:20" ht="27" customHeight="1">
      <c r="A24" s="200" t="str">
        <f>IF('見積書(H29.9改訂）'!A26=0,"",'見積書(H29.9改訂）'!A26)</f>
        <v>△△</v>
      </c>
      <c r="B24" s="243"/>
      <c r="C24" s="243">
        <f>IF('見積書(H29.9改訂）'!B26=0,"",'見積書(H29.9改訂）'!B26)</f>
      </c>
      <c r="D24" s="243"/>
      <c r="E24" s="243"/>
      <c r="F24" s="243"/>
      <c r="G24" s="243"/>
      <c r="H24" s="243"/>
      <c r="I24" s="243"/>
      <c r="J24" s="244"/>
      <c r="K24" s="216">
        <f>IF('見積書(H29.9改訂）'!D26=0,"",'見積書(H29.9改訂）'!D26)</f>
        <v>1</v>
      </c>
      <c r="L24" s="217"/>
      <c r="M24" s="218" t="str">
        <f>IF('見積書(H29.9改訂）'!F26=0,"",'見積書(H29.9改訂）'!F26)</f>
        <v>台</v>
      </c>
      <c r="N24" s="250" t="str">
        <f>IF('見積書(H29.9改訂）'!F26=0,"",'見積書(H29.9改訂）'!F26)</f>
        <v>台</v>
      </c>
      <c r="O24" s="251">
        <f>IF('見積書(H29.9改訂）'!H26=0,"",'見積書(H29.9改訂）'!H26)</f>
        <v>3000</v>
      </c>
      <c r="P24" s="252"/>
      <c r="Q24" s="216">
        <f>IF('見積書(H29.9改訂）'!G26=0,"",'見積書(H29.9改訂）'!G26)</f>
        <v>3000</v>
      </c>
      <c r="R24" s="218"/>
      <c r="S24" s="216">
        <f>IF('見積書(H29.9改訂）'!H26=0,"",'見積書(H29.9改訂）'!H26)</f>
        <v>3000</v>
      </c>
      <c r="T24" s="241">
        <f>IF('見積書(H29.9改訂）'!G26=0,"",'見積書(H29.9改訂）'!G26)</f>
        <v>3000</v>
      </c>
    </row>
    <row r="25" spans="1:20" ht="27" customHeight="1">
      <c r="A25" s="200">
        <f>IF('見積書(H29.9改訂）'!A27=0,"",'見積書(H29.9改訂）'!A27)</f>
      </c>
      <c r="B25" s="201"/>
      <c r="C25" s="201">
        <f>IF('見積書(H29.9改訂）'!B27=0,"",'見積書(H29.9改訂）'!B27)</f>
      </c>
      <c r="D25" s="201"/>
      <c r="E25" s="201"/>
      <c r="F25" s="201"/>
      <c r="G25" s="201"/>
      <c r="H25" s="201"/>
      <c r="I25" s="201"/>
      <c r="J25" s="202"/>
      <c r="K25" s="216">
        <f>IF('見積書(H29.9改訂）'!D27=0,"",'見積書(H29.9改訂）'!D27)</f>
      </c>
      <c r="L25" s="217"/>
      <c r="M25" s="218">
        <f>IF('見積書(H29.9改訂）'!F27=0,"",'見積書(H29.9改訂）'!F27)</f>
      </c>
      <c r="N25" s="250">
        <f>IF('見積書(H29.9改訂）'!F27=0,"",'見積書(H29.9改訂）'!F27)</f>
      </c>
      <c r="O25" s="251">
        <f>IF('見積書(H29.9改訂）'!H27=0,"",'見積書(H29.9改訂）'!H27)</f>
      </c>
      <c r="P25" s="252"/>
      <c r="Q25" s="216">
        <f>IF('見積書(H29.9改訂）'!G27=0,"",'見積書(H29.9改訂）'!G27)</f>
      </c>
      <c r="R25" s="218"/>
      <c r="S25" s="216">
        <f>IF('見積書(H29.9改訂）'!H27=0,"",'見積書(H29.9改訂）'!H27)</f>
      </c>
      <c r="T25" s="241">
        <f>IF('見積書(H29.9改訂）'!G27=0,"",'見積書(H29.9改訂）'!G27)</f>
      </c>
    </row>
    <row r="26" spans="1:20" ht="27" customHeight="1">
      <c r="A26" s="200">
        <f>IF('見積書(H29.9改訂）'!A28=0,"",'見積書(H29.9改訂）'!A28)</f>
      </c>
      <c r="B26" s="201"/>
      <c r="C26" s="201">
        <f>IF('見積書(H29.9改訂）'!B28=0,"",'見積書(H29.9改訂）'!B28)</f>
      </c>
      <c r="D26" s="201"/>
      <c r="E26" s="201"/>
      <c r="F26" s="201"/>
      <c r="G26" s="201"/>
      <c r="H26" s="201"/>
      <c r="I26" s="201"/>
      <c r="J26" s="202"/>
      <c r="K26" s="216">
        <f>IF('見積書(H29.9改訂）'!D28=0,"",'見積書(H29.9改訂）'!D28)</f>
      </c>
      <c r="L26" s="217"/>
      <c r="M26" s="218">
        <f>IF('見積書(H29.9改訂）'!F28=0,"",'見積書(H29.9改訂）'!F28)</f>
      </c>
      <c r="N26" s="250">
        <f>IF('見積書(H29.9改訂）'!F28=0,"",'見積書(H29.9改訂）'!F28)</f>
      </c>
      <c r="O26" s="251">
        <f>IF('見積書(H29.9改訂）'!H28=0,"",'見積書(H29.9改訂）'!H28)</f>
      </c>
      <c r="P26" s="252"/>
      <c r="Q26" s="216">
        <f>IF('見積書(H29.9改訂）'!G28=0,"",'見積書(H29.9改訂）'!G28)</f>
      </c>
      <c r="R26" s="218"/>
      <c r="S26" s="216">
        <f>IF('見積書(H29.9改訂）'!H28=0,"",'見積書(H29.9改訂）'!H28)</f>
      </c>
      <c r="T26" s="241">
        <f>IF('見積書(H29.9改訂）'!G28=0,"",'見積書(H29.9改訂）'!G28)</f>
      </c>
    </row>
    <row r="27" spans="1:20" ht="27" customHeight="1">
      <c r="A27" s="200">
        <f>IF('見積書(H29.9改訂）'!A29=0,"",'見積書(H29.9改訂）'!A29)</f>
      </c>
      <c r="B27" s="201"/>
      <c r="C27" s="201">
        <f>IF('見積書(H29.9改訂）'!B29=0,"",'見積書(H29.9改訂）'!B29)</f>
      </c>
      <c r="D27" s="201"/>
      <c r="E27" s="201"/>
      <c r="F27" s="201"/>
      <c r="G27" s="201"/>
      <c r="H27" s="201"/>
      <c r="I27" s="201"/>
      <c r="J27" s="202"/>
      <c r="K27" s="216">
        <f>IF('見積書(H29.9改訂）'!D29=0,"",'見積書(H29.9改訂）'!D29)</f>
      </c>
      <c r="L27" s="217"/>
      <c r="M27" s="218">
        <f>IF('見積書(H29.9改訂）'!F29=0,"",'見積書(H29.9改訂）'!F29)</f>
      </c>
      <c r="N27" s="250">
        <f>IF('見積書(H29.9改訂）'!F29=0,"",'見積書(H29.9改訂）'!F29)</f>
      </c>
      <c r="O27" s="251">
        <f>IF('見積書(H29.9改訂）'!H29=0,"",'見積書(H29.9改訂）'!H29)</f>
      </c>
      <c r="P27" s="252"/>
      <c r="Q27" s="216">
        <f>IF('見積書(H29.9改訂）'!G29=0,"",'見積書(H29.9改訂）'!G29)</f>
      </c>
      <c r="R27" s="218"/>
      <c r="S27" s="216">
        <f>IF('見積書(H29.9改訂）'!H29=0,"",'見積書(H29.9改訂）'!H29)</f>
      </c>
      <c r="T27" s="241">
        <f>IF('見積書(H29.9改訂）'!G29=0,"",'見積書(H29.9改訂）'!G29)</f>
      </c>
    </row>
    <row r="28" spans="1:20" ht="27" customHeight="1" thickBot="1">
      <c r="A28" s="200">
        <f>IF('見積書(H29.9改訂）'!A30=0,"",'見積書(H29.9改訂）'!A30)</f>
      </c>
      <c r="B28" s="201"/>
      <c r="C28" s="201">
        <f>IF('見積書(H29.9改訂）'!B30=0,"",'見積書(H29.9改訂）'!B30)</f>
      </c>
      <c r="D28" s="201"/>
      <c r="E28" s="201"/>
      <c r="F28" s="201"/>
      <c r="G28" s="201"/>
      <c r="H28" s="201"/>
      <c r="I28" s="201"/>
      <c r="J28" s="202"/>
      <c r="K28" s="216">
        <f>IF('見積書(H29.9改訂）'!D30=0,"",'見積書(H29.9改訂）'!D30)</f>
      </c>
      <c r="L28" s="217"/>
      <c r="M28" s="218">
        <f>IF('見積書(H29.9改訂）'!F30=0,"",'見積書(H29.9改訂）'!F30)</f>
      </c>
      <c r="N28" s="250">
        <f>IF('見積書(H29.9改訂）'!F30=0,"",'見積書(H29.9改訂）'!F30)</f>
      </c>
      <c r="O28" s="251">
        <f>IF('見積書(H29.9改訂）'!H30=0,"",'見積書(H29.9改訂）'!H30)</f>
      </c>
      <c r="P28" s="252"/>
      <c r="Q28" s="216">
        <f>IF('見積書(H29.9改訂）'!G30=0,"",'見積書(H29.9改訂）'!G30)</f>
      </c>
      <c r="R28" s="218"/>
      <c r="S28" s="253">
        <f>IF('見積書(H29.9改訂）'!H30=0,"",'見積書(H29.9改訂）'!H30)</f>
      </c>
      <c r="T28" s="254">
        <f>IF('見積書(H29.9改訂）'!G30=0,"",'見積書(H29.9改訂）'!G30)</f>
      </c>
    </row>
    <row r="29" spans="1:20" ht="27" customHeight="1">
      <c r="A29" s="221"/>
      <c r="B29" s="222"/>
      <c r="C29" s="203" t="s">
        <v>6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4"/>
      <c r="S29" s="210">
        <f>SUM(S22:S28)</f>
        <v>28000</v>
      </c>
      <c r="T29" s="211" t="e">
        <f>SUM(#REF!)</f>
        <v>#REF!</v>
      </c>
    </row>
    <row r="30" spans="1:20" ht="27" customHeight="1" thickBot="1">
      <c r="A30" s="219"/>
      <c r="B30" s="220"/>
      <c r="C30" s="212" t="s">
        <v>7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3"/>
      <c r="S30" s="214"/>
      <c r="T30" s="215"/>
    </row>
    <row r="31" spans="1:20" ht="15" customHeight="1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</row>
    <row r="32" spans="1:20" ht="15" customHeight="1">
      <c r="A32" s="172" t="s">
        <v>28</v>
      </c>
      <c r="B32" s="205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206"/>
      <c r="N32" s="207"/>
      <c r="O32" s="207"/>
      <c r="P32" s="207"/>
      <c r="Q32" s="207"/>
      <c r="R32" s="207"/>
      <c r="S32" s="207"/>
      <c r="T32" s="207"/>
    </row>
    <row r="33" spans="1:20" s="22" customFormat="1" ht="12" customHeight="1">
      <c r="A33" s="223" t="s">
        <v>29</v>
      </c>
      <c r="B33" s="173" t="s">
        <v>32</v>
      </c>
      <c r="C33" s="178"/>
      <c r="D33" s="179"/>
      <c r="E33" s="179"/>
      <c r="F33" s="179"/>
      <c r="G33" s="179"/>
      <c r="H33" s="179"/>
      <c r="I33" s="182" t="s">
        <v>44</v>
      </c>
      <c r="J33" s="183"/>
      <c r="K33" s="191" t="s">
        <v>41</v>
      </c>
      <c r="L33" s="192"/>
      <c r="M33" s="192"/>
      <c r="N33" s="193"/>
      <c r="O33" s="186" t="s">
        <v>50</v>
      </c>
      <c r="P33" s="187"/>
      <c r="Q33" s="187"/>
      <c r="R33" s="187"/>
      <c r="S33" s="187"/>
      <c r="T33" s="188"/>
    </row>
    <row r="34" spans="1:20" s="22" customFormat="1" ht="12" customHeight="1">
      <c r="A34" s="223"/>
      <c r="B34" s="173"/>
      <c r="C34" s="180"/>
      <c r="D34" s="181"/>
      <c r="E34" s="181"/>
      <c r="F34" s="181"/>
      <c r="G34" s="181"/>
      <c r="H34" s="181"/>
      <c r="I34" s="184" t="s">
        <v>34</v>
      </c>
      <c r="J34" s="185"/>
      <c r="K34" s="194"/>
      <c r="L34" s="195"/>
      <c r="M34" s="195"/>
      <c r="N34" s="196"/>
      <c r="O34" s="189"/>
      <c r="P34" s="187"/>
      <c r="Q34" s="187"/>
      <c r="R34" s="187"/>
      <c r="S34" s="187"/>
      <c r="T34" s="188"/>
    </row>
    <row r="35" spans="1:20" s="22" customFormat="1" ht="16.5" customHeight="1">
      <c r="A35" s="223"/>
      <c r="B35" s="21" t="s">
        <v>31</v>
      </c>
      <c r="C35" s="227"/>
      <c r="D35" s="203"/>
      <c r="E35" s="203"/>
      <c r="F35" s="203"/>
      <c r="G35" s="203"/>
      <c r="H35" s="203"/>
      <c r="I35" s="203"/>
      <c r="J35" s="228"/>
      <c r="K35" s="190" t="s">
        <v>39</v>
      </c>
      <c r="L35" s="229"/>
      <c r="M35" s="229"/>
      <c r="N35" s="230"/>
      <c r="O35" s="190"/>
      <c r="P35" s="187"/>
      <c r="Q35" s="187"/>
      <c r="R35" s="187"/>
      <c r="S35" s="187"/>
      <c r="T35" s="188"/>
    </row>
    <row r="36" spans="1:20" s="22" customFormat="1" ht="12" customHeight="1">
      <c r="A36" s="223"/>
      <c r="B36" s="173" t="s">
        <v>33</v>
      </c>
      <c r="C36" s="197" t="s">
        <v>35</v>
      </c>
      <c r="D36" s="198"/>
      <c r="E36" s="198"/>
      <c r="F36" s="198"/>
      <c r="G36" s="198"/>
      <c r="H36" s="198"/>
      <c r="I36" s="198"/>
      <c r="J36" s="199"/>
      <c r="K36" s="191" t="s">
        <v>40</v>
      </c>
      <c r="L36" s="192"/>
      <c r="M36" s="192"/>
      <c r="N36" s="193"/>
      <c r="O36" s="190"/>
      <c r="P36" s="187"/>
      <c r="Q36" s="187"/>
      <c r="R36" s="187"/>
      <c r="S36" s="187"/>
      <c r="T36" s="188"/>
    </row>
    <row r="37" spans="1:20" s="22" customFormat="1" ht="12" customHeight="1">
      <c r="A37" s="223"/>
      <c r="B37" s="173"/>
      <c r="C37" s="224" t="s">
        <v>36</v>
      </c>
      <c r="D37" s="225"/>
      <c r="E37" s="225"/>
      <c r="F37" s="225"/>
      <c r="G37" s="225"/>
      <c r="H37" s="225"/>
      <c r="I37" s="225"/>
      <c r="J37" s="226"/>
      <c r="K37" s="194"/>
      <c r="L37" s="195"/>
      <c r="M37" s="195"/>
      <c r="N37" s="196"/>
      <c r="O37" s="189"/>
      <c r="P37" s="187"/>
      <c r="Q37" s="187"/>
      <c r="R37" s="187"/>
      <c r="S37" s="187"/>
      <c r="T37" s="188"/>
    </row>
    <row r="38" spans="1:20" s="22" customFormat="1" ht="16.5" customHeight="1">
      <c r="A38" s="223"/>
      <c r="B38" s="171" t="s">
        <v>30</v>
      </c>
      <c r="C38" s="23"/>
      <c r="D38" s="24"/>
      <c r="E38" s="24"/>
      <c r="F38" s="24"/>
      <c r="G38" s="24"/>
      <c r="H38" s="24"/>
      <c r="I38" s="24"/>
      <c r="J38" s="24"/>
      <c r="K38" s="24"/>
      <c r="L38" s="25"/>
      <c r="M38" s="25"/>
      <c r="N38" s="25"/>
      <c r="O38" s="25"/>
      <c r="P38" s="25"/>
      <c r="Q38" s="26"/>
      <c r="R38" s="174"/>
      <c r="S38" s="175"/>
      <c r="T38" s="175"/>
    </row>
    <row r="39" spans="1:20" s="22" customFormat="1" ht="16.5" customHeight="1">
      <c r="A39" s="223"/>
      <c r="B39" s="172"/>
      <c r="C39" s="23"/>
      <c r="D39" s="24"/>
      <c r="E39" s="24"/>
      <c r="F39" s="24"/>
      <c r="G39" s="24"/>
      <c r="H39" s="24"/>
      <c r="I39" s="24"/>
      <c r="J39" s="24"/>
      <c r="K39" s="24"/>
      <c r="L39" s="27"/>
      <c r="M39" s="28"/>
      <c r="N39" s="28"/>
      <c r="O39" s="28"/>
      <c r="P39" s="28"/>
      <c r="Q39" s="29"/>
      <c r="R39" s="176"/>
      <c r="S39" s="177"/>
      <c r="T39" s="177"/>
    </row>
    <row r="40" spans="1:20" ht="13.5">
      <c r="A40" s="30"/>
      <c r="B40" s="169" t="s">
        <v>38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</row>
    <row r="41" spans="1:20" s="31" customFormat="1" ht="63.75" customHeight="1">
      <c r="A41" s="257" t="s">
        <v>46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</row>
  </sheetData>
  <sheetProtection/>
  <mergeCells count="86">
    <mergeCell ref="J10:L10"/>
    <mergeCell ref="A41:T41"/>
    <mergeCell ref="S3:T3"/>
    <mergeCell ref="A5:T5"/>
    <mergeCell ref="Q26:R26"/>
    <mergeCell ref="Q27:R27"/>
    <mergeCell ref="Q28:R28"/>
    <mergeCell ref="S23:T23"/>
    <mergeCell ref="S24:T24"/>
    <mergeCell ref="S25:T25"/>
    <mergeCell ref="Q24:R24"/>
    <mergeCell ref="Q25:R25"/>
    <mergeCell ref="S26:T26"/>
    <mergeCell ref="N26:P26"/>
    <mergeCell ref="N27:P27"/>
    <mergeCell ref="N28:P28"/>
    <mergeCell ref="S27:T27"/>
    <mergeCell ref="S28:T28"/>
    <mergeCell ref="A24:J24"/>
    <mergeCell ref="A25:J25"/>
    <mergeCell ref="A21:J21"/>
    <mergeCell ref="K21:M21"/>
    <mergeCell ref="Q21:R21"/>
    <mergeCell ref="N21:P21"/>
    <mergeCell ref="N22:P22"/>
    <mergeCell ref="N23:P23"/>
    <mergeCell ref="N24:P24"/>
    <mergeCell ref="N25:P25"/>
    <mergeCell ref="A13:B13"/>
    <mergeCell ref="A15:B15"/>
    <mergeCell ref="C15:R15"/>
    <mergeCell ref="A19:B19"/>
    <mergeCell ref="A22:J22"/>
    <mergeCell ref="A23:J23"/>
    <mergeCell ref="Q22:R22"/>
    <mergeCell ref="Q23:R23"/>
    <mergeCell ref="A26:J26"/>
    <mergeCell ref="A27:J27"/>
    <mergeCell ref="C19:M19"/>
    <mergeCell ref="S21:T21"/>
    <mergeCell ref="S22:T22"/>
    <mergeCell ref="K22:M22"/>
    <mergeCell ref="K23:M23"/>
    <mergeCell ref="K24:M24"/>
    <mergeCell ref="K25:M25"/>
    <mergeCell ref="K26:M26"/>
    <mergeCell ref="S1:T1"/>
    <mergeCell ref="C17:M17"/>
    <mergeCell ref="C13:R13"/>
    <mergeCell ref="A17:B17"/>
    <mergeCell ref="A7:J7"/>
    <mergeCell ref="M7:T7"/>
    <mergeCell ref="M8:T8"/>
    <mergeCell ref="M10:T10"/>
    <mergeCell ref="M9:S9"/>
    <mergeCell ref="A11:J11"/>
    <mergeCell ref="K27:M27"/>
    <mergeCell ref="K28:M28"/>
    <mergeCell ref="O36:T37"/>
    <mergeCell ref="A30:B30"/>
    <mergeCell ref="A29:B29"/>
    <mergeCell ref="A33:A39"/>
    <mergeCell ref="C37:J37"/>
    <mergeCell ref="C35:J35"/>
    <mergeCell ref="K33:N34"/>
    <mergeCell ref="K35:N35"/>
    <mergeCell ref="K36:N37"/>
    <mergeCell ref="C36:J36"/>
    <mergeCell ref="A28:J28"/>
    <mergeCell ref="C29:R29"/>
    <mergeCell ref="A32:B32"/>
    <mergeCell ref="M32:T32"/>
    <mergeCell ref="A31:T31"/>
    <mergeCell ref="S29:T29"/>
    <mergeCell ref="C30:R30"/>
    <mergeCell ref="S30:T30"/>
    <mergeCell ref="B40:T40"/>
    <mergeCell ref="B38:B39"/>
    <mergeCell ref="B33:B34"/>
    <mergeCell ref="R38:T39"/>
    <mergeCell ref="C33:H34"/>
    <mergeCell ref="I33:J33"/>
    <mergeCell ref="I34:J34"/>
    <mergeCell ref="B36:B37"/>
    <mergeCell ref="O33:T34"/>
    <mergeCell ref="O35:T35"/>
  </mergeCells>
  <printOptions horizontalCentered="1"/>
  <pageMargins left="0.5905511811023623" right="0.3937007874015748" top="0.3937007874015748" bottom="0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神戸市交通局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交通局</dc:creator>
  <cp:keywords/>
  <dc:description/>
  <cp:lastModifiedBy>Administrator</cp:lastModifiedBy>
  <cp:lastPrinted>2017-08-24T05:54:56Z</cp:lastPrinted>
  <dcterms:created xsi:type="dcterms:W3CDTF">2008-09-19T08:47:30Z</dcterms:created>
  <dcterms:modified xsi:type="dcterms:W3CDTF">2017-09-12T02:44:34Z</dcterms:modified>
  <cp:category/>
  <cp:version/>
  <cp:contentType/>
  <cp:contentStatus/>
</cp:coreProperties>
</file>