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（5-ﾛ-3）" sheetId="1" r:id="rId1"/>
    <sheet name="記入例" sheetId="2" r:id="rId2"/>
  </sheets>
  <definedNames>
    <definedName name="_xlfn.IFERROR" hidden="1">#NAME?</definedName>
    <definedName name="_xlnm.Print_Area" localSheetId="1">'記入例'!$A$1:$Y$69</definedName>
    <definedName name="_xlnm.Print_Area" localSheetId="0">'計算書（5-ﾛ-3）'!$A$1:$Y$69</definedName>
  </definedNames>
  <calcPr fullCalcOnLoad="1"/>
</workbook>
</file>

<file path=xl/sharedStrings.xml><?xml version="1.0" encoding="utf-8"?>
<sst xmlns="http://schemas.openxmlformats.org/spreadsheetml/2006/main" count="211" uniqueCount="86">
  <si>
    <t>円</t>
  </si>
  <si>
    <t>ℓ</t>
  </si>
  <si>
    <t>企業名：</t>
  </si>
  <si>
    <t>代表者名：</t>
  </si>
  <si>
    <t>（１）最近１年間の売上高等（企業全体）</t>
  </si>
  <si>
    <t xml:space="preserve"> 千円（法人＝直近決算、個人＝前年の1月から12月の売上高等）</t>
  </si>
  <si>
    <t>（２）最近１年間の売上高等（指定業種のみ）</t>
  </si>
  <si>
    <t>　・営んでいる事業のうち、全て（単一の場合を含む）の指定業種（日本標準産業分類の細分類番号と細分類業種名）と当該指定業種に係る具体的な</t>
  </si>
  <si>
    <t>　　内容及び最近1年間の売上高等（法人＝直近決算、個人＝前年の1月から12月の売上高等）を入力ください</t>
  </si>
  <si>
    <t>　・指定業種が複数ある場合は、主たる業種（最近1年間の売上高等が最も大きい業種）を「１」に入力ください</t>
  </si>
  <si>
    <t>千円</t>
  </si>
  <si>
    <t>計：</t>
  </si>
  <si>
    <t>■売上高計算書</t>
  </si>
  <si>
    <t>最近１か月</t>
  </si>
  <si>
    <t>（　　　年　　　月）</t>
  </si>
  <si>
    <t>前年同月</t>
  </si>
  <si>
    <t>最近３か月</t>
  </si>
  <si>
    <t>仕入金額</t>
  </si>
  <si>
    <t>仕入数量</t>
  </si>
  <si>
    <t>平均仕入単価</t>
  </si>
  <si>
    <t>ア</t>
  </si>
  <si>
    <t>ウ</t>
  </si>
  <si>
    <t>イ</t>
  </si>
  <si>
    <t>エ</t>
  </si>
  <si>
    <t>上昇率</t>
  </si>
  <si>
    <t>％</t>
  </si>
  <si>
    <t>依存率</t>
  </si>
  <si>
    <t>（３）製品等価格への転嫁の状況</t>
  </si>
  <si>
    <t>（　　年　　月　～　　年　　月）</t>
  </si>
  <si>
    <t>原油等の仕入価格</t>
  </si>
  <si>
    <t>売上高</t>
  </si>
  <si>
    <t>割合</t>
  </si>
  <si>
    <t>令和</t>
  </si>
  <si>
    <t>年</t>
  </si>
  <si>
    <t>月</t>
  </si>
  <si>
    <t>日</t>
  </si>
  <si>
    <t>企業全体</t>
  </si>
  <si>
    <t>Ａ1</t>
  </si>
  <si>
    <t>Ｂ1</t>
  </si>
  <si>
    <t>ａ1</t>
  </si>
  <si>
    <t>ｂ1</t>
  </si>
  <si>
    <t>ｂ2</t>
  </si>
  <si>
    <t>Ｂ2</t>
  </si>
  <si>
    <t>Ｐ1</t>
  </si>
  <si>
    <t>Ｐ2</t>
  </si>
  <si>
    <t>（１）指定業種に係る原油等の仕入単価の上昇</t>
  </si>
  <si>
    <r>
      <rPr>
        <b/>
        <sz val="11"/>
        <color indexed="10"/>
        <rFont val="ＭＳ ゴシック"/>
        <family val="3"/>
      </rPr>
      <t xml:space="preserve">Ｅ </t>
    </r>
    <r>
      <rPr>
        <sz val="10"/>
        <color indexed="8"/>
        <rFont val="ＭＳ ゴシック"/>
        <family val="3"/>
      </rPr>
      <t>=ア/イ</t>
    </r>
  </si>
  <si>
    <t>E/e×100‐100</t>
  </si>
  <si>
    <r>
      <rPr>
        <b/>
        <sz val="12"/>
        <color indexed="10"/>
        <rFont val="ＭＳ ゴシック"/>
        <family val="3"/>
      </rPr>
      <t>ｅ</t>
    </r>
    <r>
      <rPr>
        <b/>
        <sz val="11"/>
        <color indexed="10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=ウ/エ</t>
    </r>
  </si>
  <si>
    <t>Ｃ</t>
  </si>
  <si>
    <t>Ｓ</t>
  </si>
  <si>
    <t>S/C×100</t>
  </si>
  <si>
    <t>最新の企業全体の
売上原価</t>
  </si>
  <si>
    <t>Ｃに対応する指定業種にかかる
原油等の仕入価格</t>
  </si>
  <si>
    <t>指定業種</t>
  </si>
  <si>
    <t>ｵ=A1/B1</t>
  </si>
  <si>
    <t>ｵ-ｶ</t>
  </si>
  <si>
    <t>ｷ-ｸ</t>
  </si>
  <si>
    <t>ｷ=A1/B2</t>
  </si>
  <si>
    <t>ｸ=a1/b2</t>
  </si>
  <si>
    <t>一般貨物自動車運送業</t>
  </si>
  <si>
    <t>　</t>
  </si>
  <si>
    <t>≧20.0%</t>
  </si>
  <si>
    <t>≧20.0%</t>
  </si>
  <si>
    <r>
      <t>　この計算書の</t>
    </r>
    <r>
      <rPr>
        <sz val="11"/>
        <color indexed="10"/>
        <rFont val="ＭＳ ゴシック"/>
        <family val="3"/>
      </rPr>
      <t>記号（アルファベット）</t>
    </r>
    <r>
      <rPr>
        <sz val="11"/>
        <rFont val="ＭＳ ゴシック"/>
        <family val="3"/>
      </rPr>
      <t>は申請書のそれぞれの欄に対応しています。</t>
    </r>
  </si>
  <si>
    <t>分類
番号</t>
  </si>
  <si>
    <t>業種名</t>
  </si>
  <si>
    <t>具体的な内容</t>
  </si>
  <si>
    <t>最近１年間の
売上高等</t>
  </si>
  <si>
    <t>構成比</t>
  </si>
  <si>
    <t>記入例</t>
  </si>
  <si>
    <t>千円</t>
  </si>
  <si>
    <t>-</t>
  </si>
  <si>
    <t>比率計算書　【５号認定申請書　（５－ロ－３）】　</t>
  </si>
  <si>
    <t>トラックを使用して、荷物を運送します</t>
  </si>
  <si>
    <r>
      <rPr>
        <u val="single"/>
        <sz val="11"/>
        <rFont val="ＭＳ ゴシック"/>
        <family val="3"/>
      </rPr>
      <t>※営んでいる複数の事業のうち1以上の事業が指定業種（主たるかどうかは問わない）で非指定業種と兼業の場合</t>
    </r>
    <r>
      <rPr>
        <sz val="11"/>
        <rFont val="ＭＳ ゴシック"/>
        <family val="3"/>
      </rPr>
      <t xml:space="preserve">
</t>
    </r>
  </si>
  <si>
    <t>5号認定申請書「神戸市5-ロ-3」の場合は、この様式の提出が必要です。</t>
  </si>
  <si>
    <t>（２）指定業種に係る原油等の仕入価格が売上原価に占める割合</t>
  </si>
  <si>
    <t>ｶ=a1/b1</t>
  </si>
  <si>
    <t>＞0</t>
  </si>
  <si>
    <t>※小数点以下第4位を切り捨て、第3位まで記載</t>
  </si>
  <si>
    <t>※小数点以下第2位を切り捨て、第1位まで記載</t>
  </si>
  <si>
    <t>株式会社○○○○</t>
  </si>
  <si>
    <t>代表取締役　神戸　太郎</t>
  </si>
  <si>
    <t>　R5　年　10　月</t>
  </si>
  <si>
    <t>　年  月　～ 　年 　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</si>
</sst>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#,##0.0;[Red]\-#,##0.0"/>
    <numFmt numFmtId="179" formatCode="#,##0.0_ ;[Red]\-#,##0.0\ "/>
    <numFmt numFmtId="180" formatCode="#,##0.000;[Red]\-#,##0.000"/>
    <numFmt numFmtId="181" formatCode="#,##0.0000;[Red]\-#,##0.0000"/>
    <numFmt numFmtId="182" formatCode="0_);[Red]\(0\)"/>
    <numFmt numFmtId="183" formatCode="0.0"/>
    <numFmt numFmtId="184" formatCode="[$-411]ge\.m\.d;@"/>
    <numFmt numFmtId="185" formatCode="\([$-411]ggge&quot;年&quot;m&quot;月&quot;;@"/>
    <numFmt numFmtId="186" formatCode="\([$-411]ggge&quot;年&quot;m&quot;月&quot;\);@"/>
    <numFmt numFmtId="187" formatCode="[$-411]ggge&quot;年&quot;m&quot;月&quot;d&quot;日&quot;;@"/>
    <numFmt numFmtId="188" formatCode="#,##0.00_ 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_ ;[Red]\-#,##0.00\ "/>
    <numFmt numFmtId="197" formatCode="0000"/>
  </numFmts>
  <fonts count="10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sz val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u val="single"/>
      <sz val="10"/>
      <color indexed="12"/>
      <name val="ＭＳ ゴシック"/>
      <family val="3"/>
    </font>
    <font>
      <sz val="9"/>
      <color indexed="10"/>
      <name val="ＭＳ ゴシック"/>
      <family val="3"/>
    </font>
    <font>
      <sz val="9"/>
      <color indexed="12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12"/>
      <name val="ＭＳ ゴシック"/>
      <family val="3"/>
    </font>
    <font>
      <sz val="12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18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游ゴシック"/>
      <family val="3"/>
    </font>
    <font>
      <sz val="12"/>
      <color indexed="10"/>
      <name val="ＭＳ 明朝"/>
      <family val="1"/>
    </font>
    <font>
      <sz val="10"/>
      <color indexed="8"/>
      <name val="游ゴシック"/>
      <family val="3"/>
    </font>
    <font>
      <b/>
      <sz val="10.5"/>
      <color indexed="10"/>
      <name val="游ゴシック"/>
      <family val="3"/>
    </font>
    <font>
      <b/>
      <u val="single"/>
      <sz val="10.5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00CC"/>
      <name val="ＭＳ ゴシック"/>
      <family val="3"/>
    </font>
    <font>
      <u val="single"/>
      <sz val="10"/>
      <color rgb="FF0000CC"/>
      <name val="ＭＳ ゴシック"/>
      <family val="3"/>
    </font>
    <font>
      <sz val="10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0000CC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rgb="FF0000CC"/>
      <name val="ＭＳ ゴシック"/>
      <family val="3"/>
    </font>
    <font>
      <sz val="12"/>
      <color theme="0"/>
      <name val="ＭＳ ゴシック"/>
      <family val="3"/>
    </font>
    <font>
      <u val="single"/>
      <sz val="11"/>
      <color theme="10"/>
      <name val="ＭＳ ゴシック"/>
      <family val="3"/>
    </font>
    <font>
      <sz val="10"/>
      <color rgb="FFFF0000"/>
      <name val="ＭＳ ゴシック"/>
      <family val="3"/>
    </font>
    <font>
      <u val="single"/>
      <sz val="10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8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color rgb="FF1D22FF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rgb="FFFF0000"/>
      <name val="ＭＳ ゴシック"/>
      <family val="3"/>
    </font>
    <font>
      <sz val="8"/>
      <color theme="1"/>
      <name val="游ゴシック"/>
      <family val="3"/>
    </font>
    <font>
      <sz val="12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80" fillId="0" borderId="0" xfId="0" applyFont="1" applyFill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38" fontId="2" fillId="0" borderId="0" xfId="49" applyFont="1" applyAlignment="1">
      <alignment/>
    </xf>
    <xf numFmtId="38" fontId="81" fillId="0" borderId="0" xfId="49" applyFont="1" applyAlignment="1" applyProtection="1">
      <alignment vertical="center"/>
      <protection/>
    </xf>
    <xf numFmtId="38" fontId="82" fillId="0" borderId="0" xfId="49" applyFont="1" applyAlignment="1" applyProtection="1">
      <alignment vertical="center"/>
      <protection/>
    </xf>
    <xf numFmtId="38" fontId="83" fillId="0" borderId="0" xfId="49" applyFont="1" applyAlignment="1" applyProtection="1">
      <alignment vertical="center"/>
      <protection/>
    </xf>
    <xf numFmtId="38" fontId="83" fillId="0" borderId="0" xfId="49" applyFont="1" applyAlignment="1" applyProtection="1" quotePrefix="1">
      <alignment vertical="center"/>
      <protection/>
    </xf>
    <xf numFmtId="38" fontId="83" fillId="0" borderId="0" xfId="49" applyFont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5" fillId="0" borderId="0" xfId="49" applyFont="1" applyAlignment="1" applyProtection="1" quotePrefix="1">
      <alignment vertical="center"/>
      <protection/>
    </xf>
    <xf numFmtId="38" fontId="2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8" fillId="0" borderId="0" xfId="49" applyFont="1" applyFill="1" applyBorder="1" applyAlignment="1" applyProtection="1">
      <alignment vertical="center"/>
      <protection/>
    </xf>
    <xf numFmtId="38" fontId="84" fillId="0" borderId="0" xfId="49" applyFont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38" fontId="2" fillId="0" borderId="0" xfId="49" applyFont="1" applyAlignment="1">
      <alignment horizontal="left" wrapText="1"/>
    </xf>
    <xf numFmtId="0" fontId="9" fillId="0" borderId="0" xfId="61" applyFont="1" applyFill="1" applyBorder="1" applyAlignment="1" applyProtection="1">
      <alignment vertical="center"/>
      <protection/>
    </xf>
    <xf numFmtId="38" fontId="85" fillId="0" borderId="0" xfId="49" applyFont="1" applyAlignment="1" applyProtection="1">
      <alignment vertical="center"/>
      <protection/>
    </xf>
    <xf numFmtId="38" fontId="2" fillId="0" borderId="0" xfId="49" applyFont="1" applyAlignment="1" applyProtection="1">
      <alignment vertical="center"/>
      <protection/>
    </xf>
    <xf numFmtId="38" fontId="9" fillId="0" borderId="0" xfId="49" applyFont="1" applyAlignment="1" applyProtection="1">
      <alignment vertical="center"/>
      <protection/>
    </xf>
    <xf numFmtId="38" fontId="2" fillId="0" borderId="0" xfId="49" applyFont="1" applyBorder="1" applyAlignment="1" applyProtection="1">
      <alignment vertical="center"/>
      <protection/>
    </xf>
    <xf numFmtId="38" fontId="83" fillId="0" borderId="0" xfId="49" applyFont="1" applyAlignment="1" applyProtection="1">
      <alignment/>
      <protection/>
    </xf>
    <xf numFmtId="38" fontId="86" fillId="0" borderId="0" xfId="49" applyFont="1" applyAlignment="1" applyProtection="1">
      <alignment horizontal="right" vertical="center"/>
      <protection/>
    </xf>
    <xf numFmtId="38" fontId="87" fillId="0" borderId="0" xfId="49" applyFont="1" applyAlignment="1" applyProtection="1">
      <alignment vertical="center"/>
      <protection/>
    </xf>
    <xf numFmtId="38" fontId="87" fillId="0" borderId="0" xfId="49" applyFont="1" applyFill="1" applyAlignment="1" applyProtection="1">
      <alignment vertical="center"/>
      <protection/>
    </xf>
    <xf numFmtId="38" fontId="83" fillId="0" borderId="0" xfId="49" applyFont="1" applyFill="1" applyAlignment="1" applyProtection="1">
      <alignment horizontal="right" vertical="center"/>
      <protection/>
    </xf>
    <xf numFmtId="38" fontId="83" fillId="0" borderId="0" xfId="49" applyFont="1" applyFill="1" applyAlignment="1" applyProtection="1">
      <alignment horizontal="center" vertical="center"/>
      <protection/>
    </xf>
    <xf numFmtId="38" fontId="83" fillId="0" borderId="0" xfId="49" applyFont="1" applyBorder="1" applyAlignment="1" applyProtection="1">
      <alignment/>
      <protection/>
    </xf>
    <xf numFmtId="38" fontId="83" fillId="0" borderId="0" xfId="49" applyFont="1" applyAlignment="1" applyProtection="1">
      <alignment horizontal="right" vertical="center"/>
      <protection/>
    </xf>
    <xf numFmtId="38" fontId="83" fillId="0" borderId="0" xfId="49" applyFont="1" applyAlignment="1" applyProtection="1">
      <alignment horizontal="center" vertical="center"/>
      <protection/>
    </xf>
    <xf numFmtId="38" fontId="88" fillId="0" borderId="0" xfId="49" applyFont="1" applyAlignment="1">
      <alignment vertical="center"/>
    </xf>
    <xf numFmtId="38" fontId="89" fillId="0" borderId="0" xfId="49" applyFont="1" applyAlignment="1" applyProtection="1">
      <alignment horizontal="left" vertical="top"/>
      <protection/>
    </xf>
    <xf numFmtId="38" fontId="90" fillId="0" borderId="0" xfId="49" applyFont="1" applyAlignment="1" applyProtection="1">
      <alignment vertical="center"/>
      <protection/>
    </xf>
    <xf numFmtId="38" fontId="89" fillId="0" borderId="0" xfId="49" applyFont="1" applyAlignment="1" applyProtection="1">
      <alignment vertical="center"/>
      <protection/>
    </xf>
    <xf numFmtId="38" fontId="91" fillId="0" borderId="0" xfId="49" applyFont="1" applyAlignment="1" applyProtection="1">
      <alignment horizontal="left"/>
      <protection/>
    </xf>
    <xf numFmtId="38" fontId="83" fillId="0" borderId="0" xfId="49" applyFont="1" applyAlignment="1" applyProtection="1">
      <alignment vertical="top"/>
      <protection/>
    </xf>
    <xf numFmtId="38" fontId="91" fillId="0" borderId="0" xfId="49" applyFont="1" applyAlignment="1" applyProtection="1">
      <alignment vertical="center"/>
      <protection/>
    </xf>
    <xf numFmtId="38" fontId="83" fillId="0" borderId="0" xfId="49" applyFont="1" applyBorder="1" applyAlignment="1" applyProtection="1">
      <alignment horizontal="right" vertical="center"/>
      <protection/>
    </xf>
    <xf numFmtId="38" fontId="91" fillId="0" borderId="0" xfId="49" applyFont="1" applyAlignment="1" applyProtection="1">
      <alignment horizontal="center" vertical="center"/>
      <protection/>
    </xf>
    <xf numFmtId="38" fontId="89" fillId="0" borderId="0" xfId="49" applyFont="1" applyAlignment="1" applyProtection="1">
      <alignment vertical="top"/>
      <protection/>
    </xf>
    <xf numFmtId="38" fontId="92" fillId="0" borderId="0" xfId="49" applyFont="1" applyFill="1" applyAlignment="1" applyProtection="1">
      <alignment horizontal="center" vertical="center" textRotation="255"/>
      <protection/>
    </xf>
    <xf numFmtId="38" fontId="91" fillId="33" borderId="10" xfId="49" applyFont="1" applyFill="1" applyBorder="1" applyAlignment="1" applyProtection="1">
      <alignment horizontal="center" vertical="center"/>
      <protection/>
    </xf>
    <xf numFmtId="38" fontId="91" fillId="33" borderId="11" xfId="49" applyFont="1" applyFill="1" applyBorder="1" applyAlignment="1" applyProtection="1">
      <alignment horizontal="center" vertical="center"/>
      <protection/>
    </xf>
    <xf numFmtId="38" fontId="81" fillId="0" borderId="0" xfId="49" applyFont="1" applyAlignment="1" applyProtection="1">
      <alignment/>
      <protection/>
    </xf>
    <xf numFmtId="38" fontId="93" fillId="0" borderId="0" xfId="49" applyFont="1" applyFill="1" applyAlignment="1" applyProtection="1">
      <alignment horizontal="left" vertical="center"/>
      <protection/>
    </xf>
    <xf numFmtId="38" fontId="2" fillId="0" borderId="0" xfId="49" applyFont="1" applyFill="1" applyAlignment="1">
      <alignment/>
    </xf>
    <xf numFmtId="38" fontId="94" fillId="0" borderId="0" xfId="49" applyFont="1" applyAlignment="1" applyProtection="1">
      <alignment vertical="center"/>
      <protection/>
    </xf>
    <xf numFmtId="38" fontId="95" fillId="0" borderId="0" xfId="49" applyFont="1" applyAlignment="1" applyProtection="1">
      <alignment vertical="center"/>
      <protection/>
    </xf>
    <xf numFmtId="38" fontId="96" fillId="0" borderId="0" xfId="49" applyFont="1" applyAlignment="1" applyProtection="1">
      <alignment vertical="center"/>
      <protection/>
    </xf>
    <xf numFmtId="38" fontId="97" fillId="0" borderId="0" xfId="49" applyFont="1" applyAlignment="1">
      <alignment/>
    </xf>
    <xf numFmtId="38" fontId="83" fillId="0" borderId="0" xfId="49" applyFont="1" applyFill="1" applyBorder="1" applyAlignment="1" applyProtection="1">
      <alignment horizontal="center" vertical="center"/>
      <protection/>
    </xf>
    <xf numFmtId="38" fontId="97" fillId="0" borderId="0" xfId="49" applyFont="1" applyAlignment="1">
      <alignment/>
    </xf>
    <xf numFmtId="38" fontId="98" fillId="0" borderId="0" xfId="49" applyFont="1" applyFill="1" applyAlignment="1">
      <alignment vertical="center"/>
    </xf>
    <xf numFmtId="38" fontId="85" fillId="0" borderId="11" xfId="49" applyFont="1" applyFill="1" applyBorder="1" applyAlignment="1" applyProtection="1">
      <alignment horizontal="center" vertical="center"/>
      <protection/>
    </xf>
    <xf numFmtId="38" fontId="83" fillId="0" borderId="12" xfId="49" applyFont="1" applyFill="1" applyBorder="1" applyAlignment="1" applyProtection="1">
      <alignment vertical="center" textRotation="255" shrinkToFit="1"/>
      <protection/>
    </xf>
    <xf numFmtId="38" fontId="83" fillId="0" borderId="0" xfId="49" applyFont="1" applyFill="1" applyBorder="1" applyAlignment="1" applyProtection="1">
      <alignment vertical="center" textRotation="255"/>
      <protection/>
    </xf>
    <xf numFmtId="38" fontId="83" fillId="0" borderId="13" xfId="49" applyFont="1" applyFill="1" applyBorder="1" applyAlignment="1" applyProtection="1">
      <alignment horizontal="center" vertical="center"/>
      <protection/>
    </xf>
    <xf numFmtId="38" fontId="99" fillId="0" borderId="0" xfId="49" applyFont="1" applyFill="1" applyBorder="1" applyAlignment="1" applyProtection="1">
      <alignment/>
      <protection/>
    </xf>
    <xf numFmtId="38" fontId="99" fillId="0" borderId="13" xfId="49" applyFont="1" applyFill="1" applyBorder="1" applyAlignment="1" applyProtection="1">
      <alignment/>
      <protection/>
    </xf>
    <xf numFmtId="177" fontId="99" fillId="0" borderId="14" xfId="42" applyNumberFormat="1" applyFont="1" applyFill="1" applyBorder="1" applyAlignment="1" applyProtection="1">
      <alignment/>
      <protection/>
    </xf>
    <xf numFmtId="177" fontId="99" fillId="0" borderId="13" xfId="42" applyNumberFormat="1" applyFont="1" applyFill="1" applyBorder="1" applyAlignment="1" applyProtection="1">
      <alignment/>
      <protection/>
    </xf>
    <xf numFmtId="38" fontId="100" fillId="0" borderId="0" xfId="49" applyFont="1" applyFill="1" applyBorder="1" applyAlignment="1" applyProtection="1">
      <alignment vertical="center"/>
      <protection/>
    </xf>
    <xf numFmtId="38" fontId="94" fillId="0" borderId="0" xfId="49" applyFont="1" applyFill="1" applyBorder="1" applyAlignment="1" applyProtection="1">
      <alignment vertical="center"/>
      <protection/>
    </xf>
    <xf numFmtId="38" fontId="101" fillId="0" borderId="0" xfId="49" applyFont="1" applyAlignment="1" applyProtection="1">
      <alignment vertical="center"/>
      <protection/>
    </xf>
    <xf numFmtId="38" fontId="13" fillId="0" borderId="0" xfId="49" applyFont="1" applyAlignment="1">
      <alignment/>
    </xf>
    <xf numFmtId="38" fontId="5" fillId="0" borderId="0" xfId="49" applyFont="1" applyAlignment="1">
      <alignment/>
    </xf>
    <xf numFmtId="38" fontId="97" fillId="33" borderId="0" xfId="49" applyFont="1" applyFill="1" applyBorder="1" applyAlignment="1" applyProtection="1">
      <alignment vertical="center"/>
      <protection/>
    </xf>
    <xf numFmtId="38" fontId="97" fillId="0" borderId="0" xfId="49" applyFont="1" applyBorder="1" applyAlignment="1">
      <alignment/>
    </xf>
    <xf numFmtId="38" fontId="97" fillId="33" borderId="15" xfId="49" applyFont="1" applyFill="1" applyBorder="1" applyAlignment="1" applyProtection="1">
      <alignment vertical="center"/>
      <protection/>
    </xf>
    <xf numFmtId="38" fontId="97" fillId="33" borderId="16" xfId="49" applyFont="1" applyFill="1" applyBorder="1" applyAlignment="1" applyProtection="1">
      <alignment vertical="center"/>
      <protection/>
    </xf>
    <xf numFmtId="38" fontId="2" fillId="33" borderId="17" xfId="49" applyFont="1" applyFill="1" applyBorder="1" applyAlignment="1" applyProtection="1">
      <alignment horizontal="center" vertical="center"/>
      <protection/>
    </xf>
    <xf numFmtId="38" fontId="83" fillId="0" borderId="16" xfId="49" applyFont="1" applyFill="1" applyBorder="1" applyAlignment="1" applyProtection="1">
      <alignment vertical="center"/>
      <protection/>
    </xf>
    <xf numFmtId="38" fontId="83" fillId="0" borderId="17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>
      <alignment/>
    </xf>
    <xf numFmtId="0" fontId="83" fillId="0" borderId="0" xfId="0" applyFont="1" applyAlignment="1" applyProtection="1">
      <alignment horizontal="center" vertical="center"/>
      <protection/>
    </xf>
    <xf numFmtId="0" fontId="84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85" fillId="0" borderId="0" xfId="61" applyFont="1" applyFill="1" applyBorder="1" applyAlignment="1" applyProtection="1">
      <alignment vertical="center"/>
      <protection/>
    </xf>
    <xf numFmtId="38" fontId="12" fillId="0" borderId="18" xfId="49" applyFont="1" applyFill="1" applyBorder="1" applyAlignment="1" applyProtection="1">
      <alignment horizontal="left" vertical="center"/>
      <protection/>
    </xf>
    <xf numFmtId="38" fontId="12" fillId="0" borderId="19" xfId="49" applyFont="1" applyFill="1" applyBorder="1" applyAlignment="1" applyProtection="1">
      <alignment horizontal="left" vertical="center"/>
      <protection/>
    </xf>
    <xf numFmtId="38" fontId="12" fillId="0" borderId="20" xfId="49" applyFont="1" applyFill="1" applyBorder="1" applyAlignment="1" applyProtection="1">
      <alignment horizontal="left" vertical="center"/>
      <protection/>
    </xf>
    <xf numFmtId="0" fontId="102" fillId="33" borderId="0" xfId="0" applyFont="1" applyFill="1" applyAlignment="1" applyProtection="1">
      <alignment horizontal="center" vertical="center"/>
      <protection locked="0"/>
    </xf>
    <xf numFmtId="38" fontId="13" fillId="0" borderId="19" xfId="49" applyFont="1" applyBorder="1" applyAlignment="1">
      <alignment/>
    </xf>
    <xf numFmtId="38" fontId="15" fillId="0" borderId="0" xfId="49" applyFont="1" applyAlignment="1">
      <alignment/>
    </xf>
    <xf numFmtId="38" fontId="83" fillId="34" borderId="21" xfId="49" applyFont="1" applyFill="1" applyBorder="1" applyAlignment="1" applyProtection="1">
      <alignment horizontal="center" vertical="center"/>
      <protection/>
    </xf>
    <xf numFmtId="38" fontId="83" fillId="34" borderId="22" xfId="49" applyFont="1" applyFill="1" applyBorder="1" applyAlignment="1" applyProtection="1">
      <alignment horizontal="center" vertical="center"/>
      <protection/>
    </xf>
    <xf numFmtId="38" fontId="83" fillId="34" borderId="23" xfId="49" applyFont="1" applyFill="1" applyBorder="1" applyAlignment="1" applyProtection="1">
      <alignment horizontal="center" vertical="center"/>
      <protection/>
    </xf>
    <xf numFmtId="38" fontId="97" fillId="33" borderId="18" xfId="49" applyFont="1" applyFill="1" applyBorder="1" applyAlignment="1" applyProtection="1">
      <alignment horizontal="left" vertical="center"/>
      <protection/>
    </xf>
    <xf numFmtId="38" fontId="97" fillId="33" borderId="19" xfId="49" applyFont="1" applyFill="1" applyBorder="1" applyAlignment="1" applyProtection="1">
      <alignment horizontal="left" vertical="center"/>
      <protection/>
    </xf>
    <xf numFmtId="38" fontId="97" fillId="33" borderId="20" xfId="49" applyFont="1" applyFill="1" applyBorder="1" applyAlignment="1" applyProtection="1">
      <alignment horizontal="left" vertical="center"/>
      <protection/>
    </xf>
    <xf numFmtId="38" fontId="102" fillId="33" borderId="15" xfId="49" applyFont="1" applyFill="1" applyBorder="1" applyAlignment="1" applyProtection="1">
      <alignment horizontal="right"/>
      <protection locked="0"/>
    </xf>
    <xf numFmtId="38" fontId="102" fillId="33" borderId="0" xfId="49" applyFont="1" applyFill="1" applyBorder="1" applyAlignment="1" applyProtection="1">
      <alignment horizontal="right"/>
      <protection locked="0"/>
    </xf>
    <xf numFmtId="38" fontId="102" fillId="33" borderId="24" xfId="49" applyFont="1" applyFill="1" applyBorder="1" applyAlignment="1" applyProtection="1">
      <alignment horizontal="right"/>
      <protection locked="0"/>
    </xf>
    <xf numFmtId="38" fontId="102" fillId="33" borderId="25" xfId="49" applyFont="1" applyFill="1" applyBorder="1" applyAlignment="1" applyProtection="1">
      <alignment horizontal="right"/>
      <protection locked="0"/>
    </xf>
    <xf numFmtId="38" fontId="83" fillId="33" borderId="16" xfId="49" applyFont="1" applyFill="1" applyBorder="1" applyAlignment="1" applyProtection="1">
      <alignment horizontal="center"/>
      <protection/>
    </xf>
    <xf numFmtId="38" fontId="83" fillId="33" borderId="17" xfId="49" applyFont="1" applyFill="1" applyBorder="1" applyAlignment="1" applyProtection="1">
      <alignment horizontal="center"/>
      <protection/>
    </xf>
    <xf numFmtId="38" fontId="103" fillId="33" borderId="26" xfId="49" applyFont="1" applyFill="1" applyBorder="1" applyAlignment="1" applyProtection="1">
      <alignment horizontal="left" vertical="center"/>
      <protection/>
    </xf>
    <xf numFmtId="38" fontId="103" fillId="33" borderId="27" xfId="49" applyFont="1" applyFill="1" applyBorder="1" applyAlignment="1" applyProtection="1">
      <alignment horizontal="left" vertical="center"/>
      <protection/>
    </xf>
    <xf numFmtId="38" fontId="103" fillId="33" borderId="28" xfId="49" applyFont="1" applyFill="1" applyBorder="1" applyAlignment="1" applyProtection="1">
      <alignment horizontal="left" vertical="center"/>
      <protection/>
    </xf>
    <xf numFmtId="38" fontId="2" fillId="34" borderId="19" xfId="49" applyFont="1" applyFill="1" applyBorder="1" applyAlignment="1" applyProtection="1">
      <alignment horizontal="left" vertical="center"/>
      <protection/>
    </xf>
    <xf numFmtId="38" fontId="97" fillId="34" borderId="19" xfId="49" applyFont="1" applyFill="1" applyBorder="1" applyAlignment="1" applyProtection="1">
      <alignment horizontal="left" vertical="center"/>
      <protection/>
    </xf>
    <xf numFmtId="40" fontId="102" fillId="34" borderId="0" xfId="49" applyNumberFormat="1" applyFont="1" applyFill="1" applyBorder="1" applyAlignment="1" applyProtection="1">
      <alignment horizontal="right"/>
      <protection/>
    </xf>
    <xf numFmtId="40" fontId="102" fillId="34" borderId="29" xfId="49" applyNumberFormat="1" applyFont="1" applyFill="1" applyBorder="1" applyAlignment="1" applyProtection="1">
      <alignment horizontal="right"/>
      <protection/>
    </xf>
    <xf numFmtId="38" fontId="83" fillId="34" borderId="0" xfId="49" applyFont="1" applyFill="1" applyBorder="1" applyAlignment="1" applyProtection="1">
      <alignment horizontal="center"/>
      <protection/>
    </xf>
    <xf numFmtId="38" fontId="83" fillId="34" borderId="30" xfId="49" applyFont="1" applyFill="1" applyBorder="1" applyAlignment="1" applyProtection="1">
      <alignment horizontal="center"/>
      <protection/>
    </xf>
    <xf numFmtId="38" fontId="2" fillId="34" borderId="31" xfId="49" applyFont="1" applyFill="1" applyBorder="1" applyAlignment="1">
      <alignment horizontal="center" vertical="center" textRotation="255" shrinkToFit="1"/>
    </xf>
    <xf numFmtId="38" fontId="2" fillId="34" borderId="32" xfId="49" applyFont="1" applyFill="1" applyBorder="1" applyAlignment="1">
      <alignment horizontal="center" vertical="center" textRotation="255" shrinkToFit="1"/>
    </xf>
    <xf numFmtId="38" fontId="2" fillId="34" borderId="33" xfId="49" applyFont="1" applyFill="1" applyBorder="1" applyAlignment="1">
      <alignment horizontal="center" vertical="center" textRotation="255" shrinkToFit="1"/>
    </xf>
    <xf numFmtId="38" fontId="2" fillId="34" borderId="34" xfId="49" applyFont="1" applyFill="1" applyBorder="1" applyAlignment="1">
      <alignment horizontal="center" vertical="center" textRotation="255" shrinkToFit="1"/>
    </xf>
    <xf numFmtId="38" fontId="2" fillId="34" borderId="35" xfId="49" applyFont="1" applyFill="1" applyBorder="1" applyAlignment="1">
      <alignment horizontal="center" vertical="center" textRotation="255"/>
    </xf>
    <xf numFmtId="38" fontId="2" fillId="34" borderId="36" xfId="49" applyFont="1" applyFill="1" applyBorder="1" applyAlignment="1">
      <alignment horizontal="center" vertical="center" textRotation="255"/>
    </xf>
    <xf numFmtId="38" fontId="2" fillId="34" borderId="31" xfId="49" applyFont="1" applyFill="1" applyBorder="1" applyAlignment="1">
      <alignment horizontal="center" vertical="center" textRotation="255"/>
    </xf>
    <xf numFmtId="38" fontId="2" fillId="34" borderId="32" xfId="49" applyFont="1" applyFill="1" applyBorder="1" applyAlignment="1">
      <alignment horizontal="center" vertical="center" textRotation="255"/>
    </xf>
    <xf numFmtId="38" fontId="2" fillId="34" borderId="37" xfId="49" applyFont="1" applyFill="1" applyBorder="1" applyAlignment="1">
      <alignment horizontal="center" vertical="center" textRotation="255"/>
    </xf>
    <xf numFmtId="38" fontId="2" fillId="34" borderId="30" xfId="49" applyFont="1" applyFill="1" applyBorder="1" applyAlignment="1">
      <alignment horizontal="center" vertical="center" textRotation="255"/>
    </xf>
    <xf numFmtId="38" fontId="83" fillId="33" borderId="35" xfId="49" applyFont="1" applyFill="1" applyBorder="1" applyAlignment="1" applyProtection="1">
      <alignment horizontal="center"/>
      <protection/>
    </xf>
    <xf numFmtId="38" fontId="83" fillId="33" borderId="19" xfId="49" applyFont="1" applyFill="1" applyBorder="1" applyAlignment="1" applyProtection="1">
      <alignment horizontal="center"/>
      <protection/>
    </xf>
    <xf numFmtId="38" fontId="83" fillId="33" borderId="31" xfId="49" applyFont="1" applyFill="1" applyBorder="1" applyAlignment="1" applyProtection="1">
      <alignment horizontal="center" vertical="center"/>
      <protection locked="0"/>
    </xf>
    <xf numFmtId="38" fontId="83" fillId="33" borderId="0" xfId="49" applyFont="1" applyFill="1" applyBorder="1" applyAlignment="1" applyProtection="1">
      <alignment horizontal="center" vertical="center"/>
      <protection locked="0"/>
    </xf>
    <xf numFmtId="38" fontId="83" fillId="33" borderId="33" xfId="49" applyFont="1" applyFill="1" applyBorder="1" applyAlignment="1" applyProtection="1">
      <alignment horizontal="center" vertical="center"/>
      <protection locked="0"/>
    </xf>
    <xf numFmtId="38" fontId="83" fillId="33" borderId="10" xfId="49" applyFont="1" applyFill="1" applyBorder="1" applyAlignment="1" applyProtection="1">
      <alignment horizontal="center" vertical="center"/>
      <protection locked="0"/>
    </xf>
    <xf numFmtId="38" fontId="83" fillId="34" borderId="35" xfId="49" applyFont="1" applyFill="1" applyBorder="1" applyAlignment="1" applyProtection="1">
      <alignment horizontal="center" vertical="center"/>
      <protection/>
    </xf>
    <xf numFmtId="38" fontId="83" fillId="34" borderId="19" xfId="49" applyFont="1" applyFill="1" applyBorder="1" applyAlignment="1" applyProtection="1">
      <alignment horizontal="center" vertical="center"/>
      <protection/>
    </xf>
    <xf numFmtId="38" fontId="83" fillId="34" borderId="31" xfId="49" applyFont="1" applyFill="1" applyBorder="1" applyAlignment="1" applyProtection="1">
      <alignment horizontal="center" vertical="center"/>
      <protection/>
    </xf>
    <xf numFmtId="38" fontId="83" fillId="34" borderId="0" xfId="49" applyFont="1" applyFill="1" applyBorder="1" applyAlignment="1" applyProtection="1">
      <alignment horizontal="center" vertical="center"/>
      <protection/>
    </xf>
    <xf numFmtId="38" fontId="83" fillId="34" borderId="37" xfId="49" applyFont="1" applyFill="1" applyBorder="1" applyAlignment="1" applyProtection="1">
      <alignment horizontal="center" vertical="center"/>
      <protection/>
    </xf>
    <xf numFmtId="38" fontId="83" fillId="34" borderId="29" xfId="49" applyFont="1" applyFill="1" applyBorder="1" applyAlignment="1" applyProtection="1">
      <alignment horizontal="center" vertical="center"/>
      <protection/>
    </xf>
    <xf numFmtId="38" fontId="83" fillId="0" borderId="19" xfId="49" applyFont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101" fillId="33" borderId="10" xfId="49" applyFont="1" applyFill="1" applyBorder="1" applyAlignment="1" applyProtection="1">
      <alignment horizontal="left" vertical="center" indent="1" shrinkToFit="1"/>
      <protection locked="0"/>
    </xf>
    <xf numFmtId="38" fontId="102" fillId="33" borderId="10" xfId="49" applyFont="1" applyFill="1" applyBorder="1" applyAlignment="1" applyProtection="1">
      <alignment horizontal="right" vertical="center" shrinkToFit="1"/>
      <protection locked="0"/>
    </xf>
    <xf numFmtId="38" fontId="97" fillId="33" borderId="26" xfId="49" applyFont="1" applyFill="1" applyBorder="1" applyAlignment="1" applyProtection="1">
      <alignment horizontal="left" vertical="center"/>
      <protection/>
    </xf>
    <xf numFmtId="38" fontId="97" fillId="33" borderId="27" xfId="49" applyFont="1" applyFill="1" applyBorder="1" applyAlignment="1" applyProtection="1">
      <alignment horizontal="left" vertical="center"/>
      <protection/>
    </xf>
    <xf numFmtId="38" fontId="97" fillId="33" borderId="28" xfId="49" applyFont="1" applyFill="1" applyBorder="1" applyAlignment="1" applyProtection="1">
      <alignment horizontal="left" vertical="center"/>
      <protection/>
    </xf>
    <xf numFmtId="38" fontId="83" fillId="33" borderId="36" xfId="49" applyFont="1" applyFill="1" applyBorder="1" applyAlignment="1" applyProtection="1">
      <alignment horizontal="center"/>
      <protection/>
    </xf>
    <xf numFmtId="38" fontId="83" fillId="34" borderId="11" xfId="49" applyFont="1" applyFill="1" applyBorder="1" applyAlignment="1" applyProtection="1">
      <alignment horizontal="center" vertical="center"/>
      <protection/>
    </xf>
    <xf numFmtId="38" fontId="83" fillId="34" borderId="38" xfId="49" applyFont="1" applyFill="1" applyBorder="1" applyAlignment="1" applyProtection="1">
      <alignment horizontal="center" vertical="center"/>
      <protection/>
    </xf>
    <xf numFmtId="38" fontId="97" fillId="34" borderId="36" xfId="49" applyFont="1" applyFill="1" applyBorder="1" applyAlignment="1" applyProtection="1">
      <alignment horizontal="left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38" fontId="97" fillId="34" borderId="21" xfId="49" applyFont="1" applyFill="1" applyBorder="1" applyAlignment="1" applyProtection="1">
      <alignment horizontal="center" vertical="center"/>
      <protection/>
    </xf>
    <xf numFmtId="38" fontId="97" fillId="34" borderId="22" xfId="49" applyFont="1" applyFill="1" applyBorder="1" applyAlignment="1" applyProtection="1">
      <alignment horizontal="center" vertical="center"/>
      <protection/>
    </xf>
    <xf numFmtId="38" fontId="97" fillId="34" borderId="23" xfId="49" applyFont="1" applyFill="1" applyBorder="1" applyAlignment="1" applyProtection="1">
      <alignment horizontal="center" vertical="center"/>
      <protection/>
    </xf>
    <xf numFmtId="38" fontId="83" fillId="34" borderId="10" xfId="49" applyFont="1" applyFill="1" applyBorder="1" applyAlignment="1" applyProtection="1">
      <alignment horizontal="center"/>
      <protection/>
    </xf>
    <xf numFmtId="38" fontId="83" fillId="33" borderId="32" xfId="49" applyFont="1" applyFill="1" applyBorder="1" applyAlignment="1" applyProtection="1">
      <alignment horizontal="center" vertical="center"/>
      <protection locked="0"/>
    </xf>
    <xf numFmtId="38" fontId="83" fillId="33" borderId="34" xfId="49" applyFont="1" applyFill="1" applyBorder="1" applyAlignment="1" applyProtection="1">
      <alignment horizontal="center" vertical="center"/>
      <protection locked="0"/>
    </xf>
    <xf numFmtId="38" fontId="83" fillId="34" borderId="36" xfId="49" applyFont="1" applyFill="1" applyBorder="1" applyAlignment="1" applyProtection="1">
      <alignment horizontal="center" vertical="center"/>
      <protection/>
    </xf>
    <xf numFmtId="38" fontId="83" fillId="34" borderId="32" xfId="49" applyFont="1" applyFill="1" applyBorder="1" applyAlignment="1" applyProtection="1">
      <alignment horizontal="center" vertical="center"/>
      <protection/>
    </xf>
    <xf numFmtId="38" fontId="83" fillId="34" borderId="39" xfId="49" applyFont="1" applyFill="1" applyBorder="1" applyAlignment="1" applyProtection="1">
      <alignment horizontal="center" vertical="center"/>
      <protection/>
    </xf>
    <xf numFmtId="38" fontId="83" fillId="34" borderId="25" xfId="49" applyFont="1" applyFill="1" applyBorder="1" applyAlignment="1" applyProtection="1">
      <alignment horizontal="center" vertical="center"/>
      <protection/>
    </xf>
    <xf numFmtId="38" fontId="83" fillId="34" borderId="40" xfId="49" applyFont="1" applyFill="1" applyBorder="1" applyAlignment="1" applyProtection="1">
      <alignment horizontal="center" vertical="center"/>
      <protection/>
    </xf>
    <xf numFmtId="38" fontId="93" fillId="35" borderId="0" xfId="49" applyFont="1" applyFill="1" applyAlignment="1" applyProtection="1">
      <alignment horizontal="left" vertical="center"/>
      <protection/>
    </xf>
    <xf numFmtId="40" fontId="102" fillId="34" borderId="10" xfId="49" applyNumberFormat="1" applyFont="1" applyFill="1" applyBorder="1" applyAlignment="1" applyProtection="1">
      <alignment horizontal="right"/>
      <protection/>
    </xf>
    <xf numFmtId="38" fontId="83" fillId="34" borderId="34" xfId="49" applyFont="1" applyFill="1" applyBorder="1" applyAlignment="1" applyProtection="1">
      <alignment horizontal="center"/>
      <protection/>
    </xf>
    <xf numFmtId="38" fontId="97" fillId="34" borderId="21" xfId="49" applyFont="1" applyFill="1" applyBorder="1" applyAlignment="1">
      <alignment horizontal="center"/>
    </xf>
    <xf numFmtId="38" fontId="97" fillId="34" borderId="22" xfId="49" applyFont="1" applyFill="1" applyBorder="1" applyAlignment="1">
      <alignment horizontal="center"/>
    </xf>
    <xf numFmtId="38" fontId="97" fillId="34" borderId="23" xfId="49" applyFont="1" applyFill="1" applyBorder="1" applyAlignment="1">
      <alignment horizontal="center"/>
    </xf>
    <xf numFmtId="38" fontId="98" fillId="0" borderId="0" xfId="49" applyFont="1" applyFill="1" applyAlignment="1">
      <alignment horizontal="center" vertical="center"/>
    </xf>
    <xf numFmtId="38" fontId="97" fillId="33" borderId="15" xfId="49" applyFont="1" applyFill="1" applyBorder="1" applyAlignment="1" applyProtection="1">
      <alignment horizontal="left" vertical="center"/>
      <protection/>
    </xf>
    <xf numFmtId="38" fontId="97" fillId="33" borderId="0" xfId="49" applyFont="1" applyFill="1" applyBorder="1" applyAlignment="1" applyProtection="1">
      <alignment horizontal="left" vertical="center"/>
      <protection/>
    </xf>
    <xf numFmtId="38" fontId="97" fillId="33" borderId="16" xfId="49" applyFont="1" applyFill="1" applyBorder="1" applyAlignment="1" applyProtection="1">
      <alignment horizontal="left" vertical="center"/>
      <protection/>
    </xf>
    <xf numFmtId="38" fontId="2" fillId="0" borderId="18" xfId="49" applyFont="1" applyFill="1" applyBorder="1" applyAlignment="1">
      <alignment horizontal="left"/>
    </xf>
    <xf numFmtId="38" fontId="2" fillId="0" borderId="19" xfId="49" applyFont="1" applyFill="1" applyBorder="1" applyAlignment="1">
      <alignment horizontal="left"/>
    </xf>
    <xf numFmtId="38" fontId="2" fillId="0" borderId="20" xfId="49" applyFont="1" applyFill="1" applyBorder="1" applyAlignment="1">
      <alignment horizontal="left"/>
    </xf>
    <xf numFmtId="38" fontId="2" fillId="0" borderId="15" xfId="49" applyFont="1" applyFill="1" applyBorder="1" applyAlignment="1">
      <alignment horizontal="left"/>
    </xf>
    <xf numFmtId="38" fontId="2" fillId="0" borderId="0" xfId="49" applyFont="1" applyFill="1" applyBorder="1" applyAlignment="1">
      <alignment horizontal="left"/>
    </xf>
    <xf numFmtId="38" fontId="2" fillId="0" borderId="16" xfId="49" applyFont="1" applyFill="1" applyBorder="1" applyAlignment="1">
      <alignment horizontal="left"/>
    </xf>
    <xf numFmtId="40" fontId="2" fillId="0" borderId="41" xfId="49" applyNumberFormat="1" applyFont="1" applyFill="1" applyBorder="1" applyAlignment="1">
      <alignment horizontal="center"/>
    </xf>
    <xf numFmtId="40" fontId="2" fillId="0" borderId="10" xfId="49" applyNumberFormat="1" applyFont="1" applyFill="1" applyBorder="1" applyAlignment="1">
      <alignment horizontal="center"/>
    </xf>
    <xf numFmtId="40" fontId="2" fillId="0" borderId="42" xfId="49" applyNumberFormat="1" applyFont="1" applyFill="1" applyBorder="1" applyAlignment="1">
      <alignment horizontal="center"/>
    </xf>
    <xf numFmtId="40" fontId="2" fillId="0" borderId="43" xfId="49" applyNumberFormat="1" applyFont="1" applyFill="1" applyBorder="1" applyAlignment="1">
      <alignment horizontal="center"/>
    </xf>
    <xf numFmtId="40" fontId="2" fillId="0" borderId="44" xfId="49" applyNumberFormat="1" applyFont="1" applyFill="1" applyBorder="1" applyAlignment="1">
      <alignment horizontal="center"/>
    </xf>
    <xf numFmtId="40" fontId="2" fillId="0" borderId="45" xfId="49" applyNumberFormat="1" applyFont="1" applyFill="1" applyBorder="1" applyAlignment="1">
      <alignment horizontal="center"/>
    </xf>
    <xf numFmtId="40" fontId="2" fillId="0" borderId="15" xfId="49" applyNumberFormat="1" applyFont="1" applyFill="1" applyBorder="1" applyAlignment="1">
      <alignment horizontal="center"/>
    </xf>
    <xf numFmtId="40" fontId="2" fillId="0" borderId="0" xfId="49" applyNumberFormat="1" applyFont="1" applyFill="1" applyBorder="1" applyAlignment="1">
      <alignment horizontal="center"/>
    </xf>
    <xf numFmtId="40" fontId="2" fillId="0" borderId="16" xfId="49" applyNumberFormat="1" applyFont="1" applyFill="1" applyBorder="1" applyAlignment="1">
      <alignment horizontal="center"/>
    </xf>
    <xf numFmtId="40" fontId="2" fillId="0" borderId="24" xfId="49" applyNumberFormat="1" applyFont="1" applyFill="1" applyBorder="1" applyAlignment="1">
      <alignment horizontal="center"/>
    </xf>
    <xf numFmtId="40" fontId="2" fillId="0" borderId="25" xfId="49" applyNumberFormat="1" applyFont="1" applyFill="1" applyBorder="1" applyAlignment="1">
      <alignment horizontal="center"/>
    </xf>
    <xf numFmtId="40" fontId="2" fillId="0" borderId="17" xfId="49" applyNumberFormat="1" applyFont="1" applyFill="1" applyBorder="1" applyAlignment="1">
      <alignment horizontal="center"/>
    </xf>
    <xf numFmtId="38" fontId="83" fillId="34" borderId="46" xfId="49" applyFont="1" applyFill="1" applyBorder="1" applyAlignment="1" applyProtection="1">
      <alignment horizontal="center" vertical="center"/>
      <protection/>
    </xf>
    <xf numFmtId="38" fontId="83" fillId="34" borderId="47" xfId="49" applyFont="1" applyFill="1" applyBorder="1" applyAlignment="1" applyProtection="1">
      <alignment horizontal="center" vertical="center"/>
      <protection/>
    </xf>
    <xf numFmtId="38" fontId="83" fillId="34" borderId="48" xfId="49" applyFont="1" applyFill="1" applyBorder="1" applyAlignment="1" applyProtection="1">
      <alignment horizontal="center" vertical="center"/>
      <protection/>
    </xf>
    <xf numFmtId="197" fontId="83" fillId="33" borderId="33" xfId="49" applyNumberFormat="1" applyFont="1" applyFill="1" applyBorder="1" applyAlignment="1" applyProtection="1">
      <alignment horizontal="center" vertical="center"/>
      <protection locked="0"/>
    </xf>
    <xf numFmtId="197" fontId="83" fillId="33" borderId="34" xfId="49" applyNumberFormat="1" applyFont="1" applyFill="1" applyBorder="1" applyAlignment="1" applyProtection="1">
      <alignment horizontal="center" vertical="center"/>
      <protection locked="0"/>
    </xf>
    <xf numFmtId="38" fontId="83" fillId="33" borderId="33" xfId="49" applyFont="1" applyFill="1" applyBorder="1" applyAlignment="1" applyProtection="1">
      <alignment horizontal="center" vertical="center" wrapText="1"/>
      <protection locked="0"/>
    </xf>
    <xf numFmtId="38" fontId="83" fillId="33" borderId="10" xfId="49" applyFont="1" applyFill="1" applyBorder="1" applyAlignment="1" applyProtection="1">
      <alignment horizontal="center" vertical="center" wrapText="1"/>
      <protection locked="0"/>
    </xf>
    <xf numFmtId="38" fontId="83" fillId="33" borderId="34" xfId="49" applyFont="1" applyFill="1" applyBorder="1" applyAlignment="1" applyProtection="1">
      <alignment horizontal="center" vertical="center" wrapText="1"/>
      <protection locked="0"/>
    </xf>
    <xf numFmtId="38" fontId="81" fillId="33" borderId="49" xfId="49" applyFont="1" applyFill="1" applyBorder="1" applyAlignment="1" applyProtection="1">
      <alignment horizontal="center" vertical="center" wrapText="1"/>
      <protection locked="0"/>
    </xf>
    <xf numFmtId="38" fontId="81" fillId="33" borderId="11" xfId="49" applyFont="1" applyFill="1" applyBorder="1" applyAlignment="1" applyProtection="1">
      <alignment horizontal="center" vertical="center" wrapText="1"/>
      <protection locked="0"/>
    </xf>
    <xf numFmtId="38" fontId="81" fillId="33" borderId="38" xfId="49" applyFont="1" applyFill="1" applyBorder="1" applyAlignment="1" applyProtection="1">
      <alignment horizontal="center" vertical="center" wrapText="1"/>
      <protection locked="0"/>
    </xf>
    <xf numFmtId="38" fontId="83" fillId="33" borderId="49" xfId="49" applyFont="1" applyFill="1" applyBorder="1" applyAlignment="1" applyProtection="1">
      <alignment horizontal="right" vertical="center" shrinkToFit="1"/>
      <protection locked="0"/>
    </xf>
    <xf numFmtId="38" fontId="83" fillId="33" borderId="11" xfId="49" applyFont="1" applyFill="1" applyBorder="1" applyAlignment="1" applyProtection="1">
      <alignment horizontal="right" vertical="center" shrinkToFit="1"/>
      <protection locked="0"/>
    </xf>
    <xf numFmtId="197" fontId="83" fillId="33" borderId="49" xfId="49" applyNumberFormat="1" applyFont="1" applyFill="1" applyBorder="1" applyAlignment="1" applyProtection="1">
      <alignment horizontal="center" vertical="center"/>
      <protection locked="0"/>
    </xf>
    <xf numFmtId="197" fontId="83" fillId="33" borderId="38" xfId="49" applyNumberFormat="1" applyFont="1" applyFill="1" applyBorder="1" applyAlignment="1" applyProtection="1">
      <alignment horizontal="center" vertical="center"/>
      <protection locked="0"/>
    </xf>
    <xf numFmtId="38" fontId="83" fillId="33" borderId="49" xfId="49" applyFont="1" applyFill="1" applyBorder="1" applyAlignment="1" applyProtection="1">
      <alignment horizontal="center" vertical="center" wrapText="1"/>
      <protection locked="0"/>
    </xf>
    <xf numFmtId="38" fontId="83" fillId="33" borderId="11" xfId="49" applyFont="1" applyFill="1" applyBorder="1" applyAlignment="1" applyProtection="1">
      <alignment horizontal="center" vertical="center" wrapText="1"/>
      <protection locked="0"/>
    </xf>
    <xf numFmtId="38" fontId="83" fillId="33" borderId="38" xfId="49" applyFont="1" applyFill="1" applyBorder="1" applyAlignment="1" applyProtection="1">
      <alignment horizontal="center" vertical="center" wrapText="1"/>
      <protection locked="0"/>
    </xf>
    <xf numFmtId="38" fontId="83" fillId="34" borderId="13" xfId="49" applyFont="1" applyFill="1" applyBorder="1" applyAlignment="1" applyProtection="1">
      <alignment horizontal="center" vertical="center"/>
      <protection/>
    </xf>
    <xf numFmtId="38" fontId="83" fillId="34" borderId="49" xfId="49" applyFont="1" applyFill="1" applyBorder="1" applyAlignment="1" applyProtection="1">
      <alignment horizontal="center" vertical="center"/>
      <protection/>
    </xf>
    <xf numFmtId="38" fontId="83" fillId="34" borderId="50" xfId="49" applyFont="1" applyFill="1" applyBorder="1" applyAlignment="1" applyProtection="1">
      <alignment horizontal="center" vertical="center"/>
      <protection/>
    </xf>
    <xf numFmtId="38" fontId="83" fillId="34" borderId="51" xfId="49" applyFont="1" applyFill="1" applyBorder="1" applyAlignment="1" applyProtection="1">
      <alignment horizontal="center" vertical="center"/>
      <protection/>
    </xf>
    <xf numFmtId="38" fontId="83" fillId="34" borderId="52" xfId="49" applyFont="1" applyFill="1" applyBorder="1" applyAlignment="1" applyProtection="1">
      <alignment horizontal="center" vertical="center"/>
      <protection/>
    </xf>
    <xf numFmtId="38" fontId="83" fillId="33" borderId="35" xfId="49" applyFont="1" applyFill="1" applyBorder="1" applyAlignment="1" applyProtection="1">
      <alignment horizontal="left" vertical="center"/>
      <protection/>
    </xf>
    <xf numFmtId="38" fontId="83" fillId="33" borderId="19" xfId="49" applyFont="1" applyFill="1" applyBorder="1" applyAlignment="1" applyProtection="1">
      <alignment horizontal="left" vertical="center"/>
      <protection/>
    </xf>
    <xf numFmtId="38" fontId="83" fillId="33" borderId="36" xfId="49" applyFont="1" applyFill="1" applyBorder="1" applyAlignment="1" applyProtection="1">
      <alignment horizontal="left" vertical="center"/>
      <protection/>
    </xf>
    <xf numFmtId="38" fontId="83" fillId="36" borderId="35" xfId="49" applyFont="1" applyFill="1" applyBorder="1" applyAlignment="1" applyProtection="1">
      <alignment horizontal="center" vertical="center" wrapText="1"/>
      <protection/>
    </xf>
    <xf numFmtId="38" fontId="83" fillId="36" borderId="19" xfId="49" applyFont="1" applyFill="1" applyBorder="1" applyAlignment="1" applyProtection="1">
      <alignment horizontal="center" vertical="center"/>
      <protection/>
    </xf>
    <xf numFmtId="38" fontId="81" fillId="0" borderId="49" xfId="49" applyFont="1" applyFill="1" applyBorder="1" applyAlignment="1" applyProtection="1">
      <alignment horizontal="right" vertical="center"/>
      <protection/>
    </xf>
    <xf numFmtId="38" fontId="81" fillId="0" borderId="11" xfId="49" applyFont="1" applyFill="1" applyBorder="1" applyAlignment="1" applyProtection="1">
      <alignment horizontal="right" vertical="center"/>
      <protection/>
    </xf>
    <xf numFmtId="38" fontId="83" fillId="33" borderId="53" xfId="49" applyFont="1" applyFill="1" applyBorder="1" applyAlignment="1" applyProtection="1">
      <alignment horizontal="center" vertical="center" wrapText="1"/>
      <protection locked="0"/>
    </xf>
    <xf numFmtId="38" fontId="83" fillId="33" borderId="54" xfId="49" applyFont="1" applyFill="1" applyBorder="1" applyAlignment="1" applyProtection="1">
      <alignment horizontal="center" vertical="center" wrapText="1"/>
      <protection locked="0"/>
    </xf>
    <xf numFmtId="38" fontId="83" fillId="33" borderId="33" xfId="49" applyFont="1" applyFill="1" applyBorder="1" applyAlignment="1" applyProtection="1">
      <alignment horizontal="right" vertical="center" shrinkToFit="1"/>
      <protection locked="0"/>
    </xf>
    <xf numFmtId="38" fontId="83" fillId="33" borderId="10" xfId="49" applyFont="1" applyFill="1" applyBorder="1" applyAlignment="1" applyProtection="1">
      <alignment horizontal="right" vertical="center" shrinkToFit="1"/>
      <protection locked="0"/>
    </xf>
    <xf numFmtId="38" fontId="83" fillId="34" borderId="18" xfId="49" applyFont="1" applyFill="1" applyBorder="1" applyAlignment="1" applyProtection="1">
      <alignment horizontal="left" vertical="center"/>
      <protection/>
    </xf>
    <xf numFmtId="38" fontId="83" fillId="34" borderId="19" xfId="49" applyFont="1" applyFill="1" applyBorder="1" applyAlignment="1" applyProtection="1">
      <alignment horizontal="left" vertical="center"/>
      <protection/>
    </xf>
    <xf numFmtId="38" fontId="83" fillId="34" borderId="20" xfId="49" applyFont="1" applyFill="1" applyBorder="1" applyAlignment="1" applyProtection="1">
      <alignment horizontal="left" vertical="center"/>
      <protection/>
    </xf>
    <xf numFmtId="38" fontId="83" fillId="0" borderId="18" xfId="49" applyFont="1" applyFill="1" applyBorder="1" applyAlignment="1" applyProtection="1">
      <alignment horizontal="left" vertical="center"/>
      <protection/>
    </xf>
    <xf numFmtId="38" fontId="83" fillId="0" borderId="19" xfId="49" applyFont="1" applyFill="1" applyBorder="1" applyAlignment="1" applyProtection="1">
      <alignment horizontal="left" vertical="center"/>
      <protection/>
    </xf>
    <xf numFmtId="38" fontId="83" fillId="0" borderId="20" xfId="49" applyFont="1" applyFill="1" applyBorder="1" applyAlignment="1" applyProtection="1">
      <alignment horizontal="left" vertical="center"/>
      <protection/>
    </xf>
    <xf numFmtId="38" fontId="102" fillId="33" borderId="31" xfId="49" applyFont="1" applyFill="1" applyBorder="1" applyAlignment="1" applyProtection="1">
      <alignment horizontal="right"/>
      <protection locked="0"/>
    </xf>
    <xf numFmtId="38" fontId="102" fillId="33" borderId="33" xfId="49" applyFont="1" applyFill="1" applyBorder="1" applyAlignment="1" applyProtection="1">
      <alignment horizontal="right"/>
      <protection locked="0"/>
    </xf>
    <xf numFmtId="38" fontId="102" fillId="33" borderId="10" xfId="49" applyFont="1" applyFill="1" applyBorder="1" applyAlignment="1" applyProtection="1">
      <alignment horizontal="right"/>
      <protection locked="0"/>
    </xf>
    <xf numFmtId="38" fontId="83" fillId="33" borderId="32" xfId="49" applyFont="1" applyFill="1" applyBorder="1" applyAlignment="1" applyProtection="1">
      <alignment horizontal="center"/>
      <protection/>
    </xf>
    <xf numFmtId="38" fontId="83" fillId="33" borderId="34" xfId="49" applyFont="1" applyFill="1" applyBorder="1" applyAlignment="1" applyProtection="1">
      <alignment horizontal="center"/>
      <protection/>
    </xf>
    <xf numFmtId="38" fontId="83" fillId="33" borderId="0" xfId="49" applyFont="1" applyFill="1" applyBorder="1" applyAlignment="1" applyProtection="1">
      <alignment horizontal="center"/>
      <protection/>
    </xf>
    <xf numFmtId="38" fontId="83" fillId="33" borderId="10" xfId="49" applyFont="1" applyFill="1" applyBorder="1" applyAlignment="1" applyProtection="1">
      <alignment horizontal="center"/>
      <protection/>
    </xf>
    <xf numFmtId="38" fontId="83" fillId="34" borderId="15" xfId="49" applyFont="1" applyFill="1" applyBorder="1" applyAlignment="1" applyProtection="1">
      <alignment horizontal="right"/>
      <protection/>
    </xf>
    <xf numFmtId="38" fontId="83" fillId="34" borderId="0" xfId="49" applyFont="1" applyFill="1" applyBorder="1" applyAlignment="1" applyProtection="1">
      <alignment horizontal="right"/>
      <protection/>
    </xf>
    <xf numFmtId="38" fontId="83" fillId="34" borderId="41" xfId="49" applyFont="1" applyFill="1" applyBorder="1" applyAlignment="1" applyProtection="1">
      <alignment horizontal="right"/>
      <protection/>
    </xf>
    <xf numFmtId="38" fontId="83" fillId="34" borderId="10" xfId="49" applyFont="1" applyFill="1" applyBorder="1" applyAlignment="1" applyProtection="1">
      <alignment horizontal="right"/>
      <protection/>
    </xf>
    <xf numFmtId="38" fontId="83" fillId="34" borderId="16" xfId="49" applyFont="1" applyFill="1" applyBorder="1" applyAlignment="1" applyProtection="1">
      <alignment horizontal="center"/>
      <protection/>
    </xf>
    <xf numFmtId="38" fontId="83" fillId="34" borderId="42" xfId="49" applyFont="1" applyFill="1" applyBorder="1" applyAlignment="1" applyProtection="1">
      <alignment horizontal="center"/>
      <protection/>
    </xf>
    <xf numFmtId="178" fontId="102" fillId="0" borderId="15" xfId="49" applyNumberFormat="1" applyFont="1" applyFill="1" applyBorder="1" applyAlignment="1" applyProtection="1">
      <alignment horizontal="right"/>
      <protection/>
    </xf>
    <xf numFmtId="178" fontId="102" fillId="0" borderId="0" xfId="49" applyNumberFormat="1" applyFont="1" applyFill="1" applyBorder="1" applyAlignment="1" applyProtection="1">
      <alignment horizontal="right"/>
      <protection/>
    </xf>
    <xf numFmtId="178" fontId="102" fillId="0" borderId="24" xfId="49" applyNumberFormat="1" applyFont="1" applyFill="1" applyBorder="1" applyAlignment="1" applyProtection="1">
      <alignment horizontal="right"/>
      <protection/>
    </xf>
    <xf numFmtId="178" fontId="102" fillId="0" borderId="25" xfId="49" applyNumberFormat="1" applyFont="1" applyFill="1" applyBorder="1" applyAlignment="1" applyProtection="1">
      <alignment horizontal="right"/>
      <protection/>
    </xf>
    <xf numFmtId="38" fontId="83" fillId="34" borderId="33" xfId="49" applyFont="1" applyFill="1" applyBorder="1" applyAlignment="1" applyProtection="1">
      <alignment horizontal="center" vertical="center"/>
      <protection/>
    </xf>
    <xf numFmtId="38" fontId="83" fillId="34" borderId="10" xfId="49" applyFont="1" applyFill="1" applyBorder="1" applyAlignment="1" applyProtection="1">
      <alignment horizontal="center" vertical="center"/>
      <protection/>
    </xf>
    <xf numFmtId="38" fontId="83" fillId="34" borderId="34" xfId="49" applyFont="1" applyFill="1" applyBorder="1" applyAlignment="1" applyProtection="1">
      <alignment horizontal="center" vertical="center"/>
      <protection/>
    </xf>
    <xf numFmtId="38" fontId="83" fillId="34" borderId="24" xfId="49" applyFont="1" applyFill="1" applyBorder="1" applyAlignment="1" applyProtection="1">
      <alignment horizontal="right"/>
      <protection/>
    </xf>
    <xf numFmtId="38" fontId="83" fillId="34" borderId="25" xfId="49" applyFont="1" applyFill="1" applyBorder="1" applyAlignment="1" applyProtection="1">
      <alignment horizontal="right"/>
      <protection/>
    </xf>
    <xf numFmtId="38" fontId="83" fillId="34" borderId="17" xfId="49" applyFont="1" applyFill="1" applyBorder="1" applyAlignment="1" applyProtection="1">
      <alignment horizontal="center"/>
      <protection/>
    </xf>
    <xf numFmtId="38" fontId="97" fillId="0" borderId="55" xfId="49" applyFont="1" applyFill="1" applyBorder="1" applyAlignment="1" applyProtection="1">
      <alignment horizontal="center" vertical="center"/>
      <protection/>
    </xf>
    <xf numFmtId="38" fontId="97" fillId="0" borderId="56" xfId="49" applyFont="1" applyFill="1" applyBorder="1" applyAlignment="1" applyProtection="1">
      <alignment horizontal="center" vertical="center"/>
      <protection/>
    </xf>
    <xf numFmtId="38" fontId="97" fillId="0" borderId="57" xfId="49" applyFont="1" applyFill="1" applyBorder="1" applyAlignment="1" applyProtection="1">
      <alignment horizontal="center" vertical="center"/>
      <protection/>
    </xf>
    <xf numFmtId="38" fontId="97" fillId="0" borderId="58" xfId="49" applyFont="1" applyFill="1" applyBorder="1" applyAlignment="1" applyProtection="1">
      <alignment horizontal="center" vertical="center"/>
      <protection/>
    </xf>
    <xf numFmtId="38" fontId="103" fillId="0" borderId="59" xfId="49" applyFont="1" applyFill="1" applyBorder="1" applyAlignment="1" applyProtection="1">
      <alignment horizontal="center" vertical="center"/>
      <protection/>
    </xf>
    <xf numFmtId="38" fontId="103" fillId="0" borderId="60" xfId="49" applyFont="1" applyFill="1" applyBorder="1" applyAlignment="1" applyProtection="1">
      <alignment horizontal="center" vertical="center"/>
      <protection/>
    </xf>
    <xf numFmtId="38" fontId="103" fillId="0" borderId="55" xfId="49" applyFont="1" applyFill="1" applyBorder="1" applyAlignment="1" applyProtection="1">
      <alignment horizontal="center" vertical="center"/>
      <protection/>
    </xf>
    <xf numFmtId="38" fontId="103" fillId="0" borderId="56" xfId="49" applyFont="1" applyFill="1" applyBorder="1" applyAlignment="1" applyProtection="1">
      <alignment horizontal="center" vertical="center"/>
      <protection/>
    </xf>
    <xf numFmtId="38" fontId="103" fillId="0" borderId="57" xfId="49" applyFont="1" applyFill="1" applyBorder="1" applyAlignment="1" applyProtection="1">
      <alignment horizontal="center" vertical="center"/>
      <protection/>
    </xf>
    <xf numFmtId="38" fontId="103" fillId="0" borderId="58" xfId="49" applyFont="1" applyFill="1" applyBorder="1" applyAlignment="1" applyProtection="1">
      <alignment horizontal="center" vertical="center"/>
      <protection/>
    </xf>
    <xf numFmtId="38" fontId="83" fillId="36" borderId="36" xfId="49" applyFont="1" applyFill="1" applyBorder="1" applyAlignment="1" applyProtection="1">
      <alignment horizontal="center" vertical="center"/>
      <protection/>
    </xf>
    <xf numFmtId="38" fontId="83" fillId="36" borderId="49" xfId="49" applyFont="1" applyFill="1" applyBorder="1" applyAlignment="1" applyProtection="1">
      <alignment horizontal="center" vertical="center"/>
      <protection/>
    </xf>
    <xf numFmtId="38" fontId="83" fillId="36" borderId="11" xfId="49" applyFont="1" applyFill="1" applyBorder="1" applyAlignment="1" applyProtection="1">
      <alignment horizontal="center" vertical="center"/>
      <protection/>
    </xf>
    <xf numFmtId="38" fontId="83" fillId="36" borderId="38" xfId="49" applyFont="1" applyFill="1" applyBorder="1" applyAlignment="1" applyProtection="1">
      <alignment horizontal="center" vertical="center"/>
      <protection/>
    </xf>
    <xf numFmtId="38" fontId="83" fillId="36" borderId="11" xfId="49" applyFont="1" applyFill="1" applyBorder="1" applyAlignment="1" applyProtection="1">
      <alignment horizontal="center" vertical="center" wrapText="1"/>
      <protection/>
    </xf>
    <xf numFmtId="38" fontId="83" fillId="36" borderId="38" xfId="49" applyFont="1" applyFill="1" applyBorder="1" applyAlignment="1" applyProtection="1">
      <alignment horizontal="center" vertical="center" wrapText="1"/>
      <protection/>
    </xf>
    <xf numFmtId="0" fontId="81" fillId="0" borderId="35" xfId="49" applyNumberFormat="1" applyFont="1" applyFill="1" applyBorder="1" applyAlignment="1" applyProtection="1">
      <alignment horizontal="center" vertical="center"/>
      <protection/>
    </xf>
    <xf numFmtId="0" fontId="81" fillId="0" borderId="36" xfId="49" applyNumberFormat="1" applyFont="1" applyFill="1" applyBorder="1" applyAlignment="1" applyProtection="1">
      <alignment horizontal="center" vertical="center"/>
      <protection/>
    </xf>
    <xf numFmtId="38" fontId="81" fillId="0" borderId="35" xfId="49" applyFont="1" applyFill="1" applyBorder="1" applyAlignment="1" applyProtection="1">
      <alignment horizontal="center" vertical="center" wrapText="1"/>
      <protection/>
    </xf>
    <xf numFmtId="38" fontId="81" fillId="0" borderId="19" xfId="49" applyFont="1" applyFill="1" applyBorder="1" applyAlignment="1" applyProtection="1">
      <alignment horizontal="center" vertical="center" wrapText="1"/>
      <protection/>
    </xf>
    <xf numFmtId="38" fontId="81" fillId="0" borderId="36" xfId="49" applyFont="1" applyFill="1" applyBorder="1" applyAlignment="1" applyProtection="1">
      <alignment horizontal="center" vertical="center" wrapText="1"/>
      <protection/>
    </xf>
    <xf numFmtId="38" fontId="81" fillId="0" borderId="49" xfId="49" applyFont="1" applyFill="1" applyBorder="1" applyAlignment="1" applyProtection="1">
      <alignment horizontal="left" vertical="center" wrapText="1"/>
      <protection/>
    </xf>
    <xf numFmtId="38" fontId="81" fillId="0" borderId="11" xfId="49" applyFont="1" applyFill="1" applyBorder="1" applyAlignment="1" applyProtection="1">
      <alignment horizontal="left" vertical="center" wrapText="1"/>
      <protection/>
    </xf>
    <xf numFmtId="38" fontId="81" fillId="0" borderId="38" xfId="49" applyFont="1" applyFill="1" applyBorder="1" applyAlignment="1" applyProtection="1">
      <alignment horizontal="left" vertical="center" wrapText="1"/>
      <protection/>
    </xf>
    <xf numFmtId="197" fontId="83" fillId="33" borderId="61" xfId="49" applyNumberFormat="1" applyFont="1" applyFill="1" applyBorder="1" applyAlignment="1" applyProtection="1">
      <alignment horizontal="center" vertical="center"/>
      <protection locked="0"/>
    </xf>
    <xf numFmtId="197" fontId="83" fillId="33" borderId="62" xfId="49" applyNumberFormat="1" applyFont="1" applyFill="1" applyBorder="1" applyAlignment="1" applyProtection="1">
      <alignment horizontal="center" vertical="center"/>
      <protection locked="0"/>
    </xf>
    <xf numFmtId="0" fontId="104" fillId="0" borderId="31" xfId="0" applyFont="1" applyBorder="1" applyAlignment="1" applyProtection="1">
      <alignment horizontal="left" vertical="center" wrapText="1" shrinkToFit="1"/>
      <protection/>
    </xf>
    <xf numFmtId="0" fontId="104" fillId="0" borderId="0" xfId="0" applyFont="1" applyBorder="1" applyAlignment="1" applyProtection="1">
      <alignment horizontal="left" vertical="center" wrapText="1" shrinkToFit="1"/>
      <protection/>
    </xf>
    <xf numFmtId="38" fontId="83" fillId="34" borderId="26" xfId="49" applyFont="1" applyFill="1" applyBorder="1" applyAlignment="1" applyProtection="1">
      <alignment horizontal="center" vertical="center" wrapText="1"/>
      <protection/>
    </xf>
    <xf numFmtId="38" fontId="83" fillId="34" borderId="27" xfId="49" applyFont="1" applyFill="1" applyBorder="1" applyAlignment="1" applyProtection="1">
      <alignment horizontal="center" vertical="center" wrapText="1"/>
      <protection/>
    </xf>
    <xf numFmtId="38" fontId="83" fillId="34" borderId="28" xfId="49" applyFont="1" applyFill="1" applyBorder="1" applyAlignment="1" applyProtection="1">
      <alignment horizontal="center" vertical="center" wrapText="1"/>
      <protection/>
    </xf>
    <xf numFmtId="38" fontId="83" fillId="34" borderId="15" xfId="49" applyFont="1" applyFill="1" applyBorder="1" applyAlignment="1" applyProtection="1">
      <alignment horizontal="center" vertical="center" wrapText="1"/>
      <protection/>
    </xf>
    <xf numFmtId="38" fontId="83" fillId="34" borderId="0" xfId="49" applyFont="1" applyFill="1" applyBorder="1" applyAlignment="1" applyProtection="1">
      <alignment horizontal="center" vertical="center" wrapText="1"/>
      <protection/>
    </xf>
    <xf numFmtId="38" fontId="83" fillId="34" borderId="16" xfId="49" applyFont="1" applyFill="1" applyBorder="1" applyAlignment="1" applyProtection="1">
      <alignment horizontal="center" vertical="center" wrapText="1"/>
      <protection/>
    </xf>
    <xf numFmtId="38" fontId="83" fillId="34" borderId="41" xfId="49" applyFont="1" applyFill="1" applyBorder="1" applyAlignment="1" applyProtection="1">
      <alignment horizontal="center" vertical="center" wrapText="1"/>
      <protection/>
    </xf>
    <xf numFmtId="38" fontId="83" fillId="34" borderId="10" xfId="49" applyFont="1" applyFill="1" applyBorder="1" applyAlignment="1" applyProtection="1">
      <alignment horizontal="center" vertical="center" wrapText="1"/>
      <protection/>
    </xf>
    <xf numFmtId="38" fontId="83" fillId="34" borderId="42" xfId="49" applyFont="1" applyFill="1" applyBorder="1" applyAlignment="1" applyProtection="1">
      <alignment horizontal="center" vertical="center" wrapText="1"/>
      <protection/>
    </xf>
    <xf numFmtId="38" fontId="97" fillId="34" borderId="26" xfId="49" applyFont="1" applyFill="1" applyBorder="1" applyAlignment="1" applyProtection="1">
      <alignment horizontal="center" vertical="center" wrapText="1"/>
      <protection/>
    </xf>
    <xf numFmtId="38" fontId="97" fillId="34" borderId="27" xfId="49" applyFont="1" applyFill="1" applyBorder="1" applyAlignment="1" applyProtection="1">
      <alignment horizontal="center" vertical="center"/>
      <protection/>
    </xf>
    <xf numFmtId="38" fontId="97" fillId="34" borderId="28" xfId="49" applyFont="1" applyFill="1" applyBorder="1" applyAlignment="1" applyProtection="1">
      <alignment horizontal="center" vertical="center"/>
      <protection/>
    </xf>
    <xf numFmtId="38" fontId="97" fillId="34" borderId="15" xfId="49" applyFont="1" applyFill="1" applyBorder="1" applyAlignment="1" applyProtection="1">
      <alignment horizontal="center" vertical="center"/>
      <protection/>
    </xf>
    <xf numFmtId="38" fontId="97" fillId="34" borderId="0" xfId="49" applyFont="1" applyFill="1" applyBorder="1" applyAlignment="1" applyProtection="1">
      <alignment horizontal="center" vertical="center"/>
      <protection/>
    </xf>
    <xf numFmtId="38" fontId="97" fillId="34" borderId="16" xfId="49" applyFont="1" applyFill="1" applyBorder="1" applyAlignment="1" applyProtection="1">
      <alignment horizontal="center" vertical="center"/>
      <protection/>
    </xf>
    <xf numFmtId="38" fontId="97" fillId="34" borderId="41" xfId="49" applyFont="1" applyFill="1" applyBorder="1" applyAlignment="1" applyProtection="1">
      <alignment horizontal="center" vertical="center"/>
      <protection/>
    </xf>
    <xf numFmtId="38" fontId="97" fillId="34" borderId="10" xfId="49" applyFont="1" applyFill="1" applyBorder="1" applyAlignment="1" applyProtection="1">
      <alignment horizontal="center" vertical="center"/>
      <protection/>
    </xf>
    <xf numFmtId="38" fontId="97" fillId="34" borderId="42" xfId="49" applyFont="1" applyFill="1" applyBorder="1" applyAlignment="1" applyProtection="1">
      <alignment horizontal="center" vertical="center"/>
      <protection/>
    </xf>
    <xf numFmtId="38" fontId="12" fillId="0" borderId="18" xfId="49" applyFont="1" applyFill="1" applyBorder="1" applyAlignment="1" applyProtection="1">
      <alignment horizontal="left" vertical="center"/>
      <protection/>
    </xf>
    <xf numFmtId="38" fontId="12" fillId="0" borderId="19" xfId="49" applyFont="1" applyFill="1" applyBorder="1" applyAlignment="1" applyProtection="1">
      <alignment horizontal="left" vertical="center"/>
      <protection/>
    </xf>
    <xf numFmtId="38" fontId="12" fillId="0" borderId="20" xfId="49" applyFont="1" applyFill="1" applyBorder="1" applyAlignment="1" applyProtection="1">
      <alignment horizontal="left" vertical="center"/>
      <protection/>
    </xf>
    <xf numFmtId="38" fontId="2" fillId="33" borderId="15" xfId="49" applyFont="1" applyFill="1" applyBorder="1" applyAlignment="1" applyProtection="1">
      <alignment horizontal="right"/>
      <protection locked="0"/>
    </xf>
    <xf numFmtId="38" fontId="2" fillId="33" borderId="0" xfId="49" applyFont="1" applyFill="1" applyBorder="1" applyAlignment="1" applyProtection="1">
      <alignment horizontal="right"/>
      <protection locked="0"/>
    </xf>
    <xf numFmtId="38" fontId="2" fillId="33" borderId="24" xfId="49" applyFont="1" applyFill="1" applyBorder="1" applyAlignment="1" applyProtection="1">
      <alignment horizontal="right"/>
      <protection locked="0"/>
    </xf>
    <xf numFmtId="38" fontId="2" fillId="33" borderId="25" xfId="49" applyFont="1" applyFill="1" applyBorder="1" applyAlignment="1" applyProtection="1">
      <alignment horizontal="right"/>
      <protection locked="0"/>
    </xf>
    <xf numFmtId="38" fontId="105" fillId="33" borderId="10" xfId="49" applyFont="1" applyFill="1" applyBorder="1" applyAlignment="1" applyProtection="1">
      <alignment horizontal="left" vertical="center" indent="1" shrinkToFit="1"/>
      <protection locked="0"/>
    </xf>
    <xf numFmtId="38" fontId="88" fillId="33" borderId="31" xfId="49" applyFont="1" applyFill="1" applyBorder="1" applyAlignment="1" applyProtection="1">
      <alignment horizontal="center" vertical="center"/>
      <protection locked="0"/>
    </xf>
    <xf numFmtId="38" fontId="88" fillId="33" borderId="0" xfId="49" applyFont="1" applyFill="1" applyBorder="1" applyAlignment="1" applyProtection="1">
      <alignment horizontal="center" vertical="center"/>
      <protection locked="0"/>
    </xf>
    <xf numFmtId="38" fontId="88" fillId="33" borderId="32" xfId="49" applyFont="1" applyFill="1" applyBorder="1" applyAlignment="1" applyProtection="1">
      <alignment horizontal="center" vertical="center"/>
      <protection locked="0"/>
    </xf>
    <xf numFmtId="38" fontId="88" fillId="33" borderId="33" xfId="49" applyFont="1" applyFill="1" applyBorder="1" applyAlignment="1" applyProtection="1">
      <alignment horizontal="center" vertical="center"/>
      <protection locked="0"/>
    </xf>
    <xf numFmtId="38" fontId="88" fillId="33" borderId="10" xfId="49" applyFont="1" applyFill="1" applyBorder="1" applyAlignment="1" applyProtection="1">
      <alignment horizontal="center" vertical="center"/>
      <protection locked="0"/>
    </xf>
    <xf numFmtId="38" fontId="88" fillId="33" borderId="34" xfId="49" applyFont="1" applyFill="1" applyBorder="1" applyAlignment="1" applyProtection="1">
      <alignment horizontal="center" vertical="center"/>
      <protection locked="0"/>
    </xf>
    <xf numFmtId="38" fontId="88" fillId="33" borderId="31" xfId="49" applyFont="1" applyFill="1" applyBorder="1" applyAlignment="1" applyProtection="1">
      <alignment horizontal="right"/>
      <protection locked="0"/>
    </xf>
    <xf numFmtId="38" fontId="88" fillId="33" borderId="0" xfId="49" applyFont="1" applyFill="1" applyBorder="1" applyAlignment="1" applyProtection="1">
      <alignment horizontal="right"/>
      <protection locked="0"/>
    </xf>
    <xf numFmtId="38" fontId="88" fillId="33" borderId="33" xfId="49" applyFont="1" applyFill="1" applyBorder="1" applyAlignment="1" applyProtection="1">
      <alignment horizontal="right"/>
      <protection locked="0"/>
    </xf>
    <xf numFmtId="38" fontId="88" fillId="33" borderId="10" xfId="49" applyFont="1" applyFill="1" applyBorder="1" applyAlignment="1" applyProtection="1">
      <alignment horizontal="right"/>
      <protection locked="0"/>
    </xf>
    <xf numFmtId="38" fontId="95" fillId="34" borderId="15" xfId="49" applyFont="1" applyFill="1" applyBorder="1" applyAlignment="1" applyProtection="1">
      <alignment horizontal="right"/>
      <protection/>
    </xf>
    <xf numFmtId="38" fontId="95" fillId="34" borderId="0" xfId="49" applyFont="1" applyFill="1" applyBorder="1" applyAlignment="1" applyProtection="1">
      <alignment horizontal="right"/>
      <protection/>
    </xf>
    <xf numFmtId="38" fontId="95" fillId="34" borderId="41" xfId="49" applyFont="1" applyFill="1" applyBorder="1" applyAlignment="1" applyProtection="1">
      <alignment horizontal="right"/>
      <protection/>
    </xf>
    <xf numFmtId="38" fontId="95" fillId="34" borderId="10" xfId="49" applyFont="1" applyFill="1" applyBorder="1" applyAlignment="1" applyProtection="1">
      <alignment horizontal="right"/>
      <protection/>
    </xf>
    <xf numFmtId="178" fontId="88" fillId="0" borderId="15" xfId="49" applyNumberFormat="1" applyFont="1" applyFill="1" applyBorder="1" applyAlignment="1" applyProtection="1">
      <alignment horizontal="right"/>
      <protection/>
    </xf>
    <xf numFmtId="178" fontId="88" fillId="0" borderId="0" xfId="49" applyNumberFormat="1" applyFont="1" applyFill="1" applyBorder="1" applyAlignment="1" applyProtection="1">
      <alignment horizontal="right"/>
      <protection/>
    </xf>
    <xf numFmtId="178" fontId="88" fillId="0" borderId="24" xfId="49" applyNumberFormat="1" applyFont="1" applyFill="1" applyBorder="1" applyAlignment="1" applyProtection="1">
      <alignment horizontal="right"/>
      <protection/>
    </xf>
    <xf numFmtId="178" fontId="88" fillId="0" borderId="25" xfId="49" applyNumberFormat="1" applyFont="1" applyFill="1" applyBorder="1" applyAlignment="1" applyProtection="1">
      <alignment horizontal="right"/>
      <protection/>
    </xf>
    <xf numFmtId="38" fontId="88" fillId="33" borderId="15" xfId="49" applyFont="1" applyFill="1" applyBorder="1" applyAlignment="1" applyProtection="1">
      <alignment horizontal="right"/>
      <protection locked="0"/>
    </xf>
    <xf numFmtId="38" fontId="88" fillId="33" borderId="24" xfId="49" applyFont="1" applyFill="1" applyBorder="1" applyAlignment="1" applyProtection="1">
      <alignment horizontal="right"/>
      <protection locked="0"/>
    </xf>
    <xf numFmtId="38" fontId="88" fillId="33" borderId="25" xfId="49" applyFont="1" applyFill="1" applyBorder="1" applyAlignment="1" applyProtection="1">
      <alignment horizontal="right"/>
      <protection locked="0"/>
    </xf>
    <xf numFmtId="38" fontId="95" fillId="34" borderId="24" xfId="49" applyFont="1" applyFill="1" applyBorder="1" applyAlignment="1" applyProtection="1">
      <alignment horizontal="right"/>
      <protection/>
    </xf>
    <xf numFmtId="38" fontId="95" fillId="34" borderId="25" xfId="49" applyFont="1" applyFill="1" applyBorder="1" applyAlignment="1" applyProtection="1">
      <alignment horizontal="right"/>
      <protection/>
    </xf>
    <xf numFmtId="38" fontId="95" fillId="33" borderId="0" xfId="49" applyFont="1" applyFill="1" applyBorder="1" applyAlignment="1" applyProtection="1">
      <alignment horizontal="center" vertical="center"/>
      <protection locked="0"/>
    </xf>
    <xf numFmtId="38" fontId="95" fillId="33" borderId="33" xfId="49" applyFont="1" applyFill="1" applyBorder="1" applyAlignment="1" applyProtection="1">
      <alignment horizontal="center" vertical="center"/>
      <protection locked="0"/>
    </xf>
    <xf numFmtId="38" fontId="95" fillId="33" borderId="10" xfId="49" applyFont="1" applyFill="1" applyBorder="1" applyAlignment="1" applyProtection="1">
      <alignment horizontal="center" vertical="center"/>
      <protection locked="0"/>
    </xf>
    <xf numFmtId="180" fontId="88" fillId="0" borderId="41" xfId="49" applyNumberFormat="1" applyFont="1" applyFill="1" applyBorder="1" applyAlignment="1">
      <alignment horizontal="center"/>
    </xf>
    <xf numFmtId="180" fontId="88" fillId="0" borderId="10" xfId="49" applyNumberFormat="1" applyFont="1" applyFill="1" applyBorder="1" applyAlignment="1">
      <alignment horizontal="center"/>
    </xf>
    <xf numFmtId="180" fontId="88" fillId="0" borderId="42" xfId="49" applyNumberFormat="1" applyFont="1" applyFill="1" applyBorder="1" applyAlignment="1">
      <alignment horizontal="center"/>
    </xf>
    <xf numFmtId="180" fontId="88" fillId="0" borderId="43" xfId="49" applyNumberFormat="1" applyFont="1" applyFill="1" applyBorder="1" applyAlignment="1">
      <alignment horizontal="center"/>
    </xf>
    <xf numFmtId="180" fontId="88" fillId="0" borderId="44" xfId="49" applyNumberFormat="1" applyFont="1" applyFill="1" applyBorder="1" applyAlignment="1">
      <alignment horizontal="center"/>
    </xf>
    <xf numFmtId="180" fontId="88" fillId="0" borderId="45" xfId="49" applyNumberFormat="1" applyFont="1" applyFill="1" applyBorder="1" applyAlignment="1">
      <alignment horizontal="center"/>
    </xf>
    <xf numFmtId="38" fontId="83" fillId="0" borderId="35" xfId="49" applyFont="1" applyFill="1" applyBorder="1" applyAlignment="1" applyProtection="1">
      <alignment horizontal="center"/>
      <protection/>
    </xf>
    <xf numFmtId="38" fontId="83" fillId="0" borderId="19" xfId="49" applyFont="1" applyFill="1" applyBorder="1" applyAlignment="1" applyProtection="1">
      <alignment horizontal="center"/>
      <protection/>
    </xf>
    <xf numFmtId="38" fontId="83" fillId="0" borderId="36" xfId="49" applyFont="1" applyFill="1" applyBorder="1" applyAlignment="1" applyProtection="1">
      <alignment horizontal="center"/>
      <protection/>
    </xf>
    <xf numFmtId="180" fontId="88" fillId="34" borderId="0" xfId="49" applyNumberFormat="1" applyFont="1" applyFill="1" applyBorder="1" applyAlignment="1" applyProtection="1">
      <alignment horizontal="right"/>
      <protection/>
    </xf>
    <xf numFmtId="180" fontId="88" fillId="34" borderId="10" xfId="49" applyNumberFormat="1" applyFont="1" applyFill="1" applyBorder="1" applyAlignment="1" applyProtection="1">
      <alignment horizontal="right"/>
      <protection/>
    </xf>
    <xf numFmtId="180" fontId="88" fillId="34" borderId="29" xfId="49" applyNumberFormat="1" applyFont="1" applyFill="1" applyBorder="1" applyAlignment="1" applyProtection="1">
      <alignment horizontal="right"/>
      <protection/>
    </xf>
    <xf numFmtId="38" fontId="102" fillId="0" borderId="31" xfId="49" applyFont="1" applyFill="1" applyBorder="1" applyAlignment="1" applyProtection="1">
      <alignment horizontal="center" vertical="center"/>
      <protection locked="0"/>
    </xf>
    <xf numFmtId="38" fontId="83" fillId="0" borderId="0" xfId="49" applyFont="1" applyFill="1" applyBorder="1" applyAlignment="1" applyProtection="1">
      <alignment horizontal="center" vertical="center"/>
      <protection locked="0"/>
    </xf>
    <xf numFmtId="38" fontId="83" fillId="0" borderId="33" xfId="49" applyFont="1" applyFill="1" applyBorder="1" applyAlignment="1" applyProtection="1">
      <alignment horizontal="center" vertical="center"/>
      <protection locked="0"/>
    </xf>
    <xf numFmtId="38" fontId="83" fillId="0" borderId="10" xfId="49" applyFont="1" applyFill="1" applyBorder="1" applyAlignment="1" applyProtection="1">
      <alignment horizontal="center" vertical="center"/>
      <protection locked="0"/>
    </xf>
    <xf numFmtId="178" fontId="88" fillId="0" borderId="15" xfId="49" applyNumberFormat="1" applyFont="1" applyFill="1" applyBorder="1" applyAlignment="1" applyProtection="1">
      <alignment horizontal="center"/>
      <protection/>
    </xf>
    <xf numFmtId="178" fontId="88" fillId="0" borderId="0" xfId="49" applyNumberFormat="1" applyFont="1" applyFill="1" applyBorder="1" applyAlignment="1" applyProtection="1">
      <alignment horizontal="center"/>
      <protection/>
    </xf>
    <xf numFmtId="178" fontId="88" fillId="0" borderId="24" xfId="49" applyNumberFormat="1" applyFont="1" applyFill="1" applyBorder="1" applyAlignment="1" applyProtection="1">
      <alignment horizontal="center"/>
      <protection/>
    </xf>
    <xf numFmtId="178" fontId="88" fillId="0" borderId="25" xfId="49" applyNumberFormat="1" applyFont="1" applyFill="1" applyBorder="1" applyAlignment="1" applyProtection="1">
      <alignment horizontal="center"/>
      <protection/>
    </xf>
    <xf numFmtId="38" fontId="97" fillId="34" borderId="27" xfId="49" applyFont="1" applyFill="1" applyBorder="1" applyAlignment="1" applyProtection="1">
      <alignment horizontal="center" vertical="center" wrapText="1"/>
      <protection/>
    </xf>
    <xf numFmtId="38" fontId="97" fillId="34" borderId="28" xfId="49" applyFont="1" applyFill="1" applyBorder="1" applyAlignment="1" applyProtection="1">
      <alignment horizontal="center" vertical="center" wrapText="1"/>
      <protection/>
    </xf>
    <xf numFmtId="38" fontId="97" fillId="34" borderId="15" xfId="49" applyFont="1" applyFill="1" applyBorder="1" applyAlignment="1" applyProtection="1">
      <alignment horizontal="center" vertical="center" wrapText="1"/>
      <protection/>
    </xf>
    <xf numFmtId="38" fontId="97" fillId="34" borderId="0" xfId="49" applyFont="1" applyFill="1" applyBorder="1" applyAlignment="1" applyProtection="1">
      <alignment horizontal="center" vertical="center" wrapText="1"/>
      <protection/>
    </xf>
    <xf numFmtId="38" fontId="97" fillId="34" borderId="16" xfId="49" applyFont="1" applyFill="1" applyBorder="1" applyAlignment="1" applyProtection="1">
      <alignment horizontal="center" vertical="center" wrapText="1"/>
      <protection/>
    </xf>
    <xf numFmtId="38" fontId="97" fillId="34" borderId="41" xfId="49" applyFont="1" applyFill="1" applyBorder="1" applyAlignment="1" applyProtection="1">
      <alignment horizontal="center" vertical="center" wrapText="1"/>
      <protection/>
    </xf>
    <xf numFmtId="38" fontId="97" fillId="34" borderId="10" xfId="49" applyFont="1" applyFill="1" applyBorder="1" applyAlignment="1" applyProtection="1">
      <alignment horizontal="center" vertical="center" wrapText="1"/>
      <protection/>
    </xf>
    <xf numFmtId="38" fontId="97" fillId="34" borderId="42" xfId="49" applyFont="1" applyFill="1" applyBorder="1" applyAlignment="1" applyProtection="1">
      <alignment horizontal="center" vertical="center" wrapText="1"/>
      <protection/>
    </xf>
    <xf numFmtId="180" fontId="88" fillId="0" borderId="15" xfId="49" applyNumberFormat="1" applyFont="1" applyFill="1" applyBorder="1" applyAlignment="1">
      <alignment horizontal="center"/>
    </xf>
    <xf numFmtId="180" fontId="88" fillId="0" borderId="0" xfId="49" applyNumberFormat="1" applyFont="1" applyFill="1" applyBorder="1" applyAlignment="1">
      <alignment horizontal="center"/>
    </xf>
    <xf numFmtId="180" fontId="88" fillId="0" borderId="16" xfId="49" applyNumberFormat="1" applyFont="1" applyFill="1" applyBorder="1" applyAlignment="1">
      <alignment horizontal="center"/>
    </xf>
    <xf numFmtId="180" fontId="88" fillId="0" borderId="24" xfId="49" applyNumberFormat="1" applyFont="1" applyFill="1" applyBorder="1" applyAlignment="1">
      <alignment horizontal="center"/>
    </xf>
    <xf numFmtId="180" fontId="88" fillId="0" borderId="25" xfId="49" applyNumberFormat="1" applyFont="1" applyFill="1" applyBorder="1" applyAlignment="1">
      <alignment horizontal="center"/>
    </xf>
    <xf numFmtId="180" fontId="88" fillId="0" borderId="17" xfId="49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4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9</xdr:row>
      <xdr:rowOff>95250</xdr:rowOff>
    </xdr:from>
    <xdr:to>
      <xdr:col>24</xdr:col>
      <xdr:colOff>123825</xdr:colOff>
      <xdr:row>10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47825"/>
          <a:ext cx="3124200" cy="266700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9</xdr:row>
      <xdr:rowOff>95250</xdr:rowOff>
    </xdr:from>
    <xdr:to>
      <xdr:col>24</xdr:col>
      <xdr:colOff>123825</xdr:colOff>
      <xdr:row>10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47825"/>
          <a:ext cx="3124200" cy="266700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257175</xdr:colOff>
      <xdr:row>11</xdr:row>
      <xdr:rowOff>19050</xdr:rowOff>
    </xdr:from>
    <xdr:to>
      <xdr:col>24</xdr:col>
      <xdr:colOff>152400</xdr:colOff>
      <xdr:row>16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5057775" y="2038350"/>
          <a:ext cx="3419475" cy="1133475"/>
        </a:xfrm>
        <a:prstGeom prst="wedgeRoundRectCallout">
          <a:avLst>
            <a:gd name="adj1" fmla="val -77078"/>
            <a:gd name="adj2" fmla="val -4419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企業名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　法人：企業名　個人：屋号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代表者名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法人：役職名＋代表者氏名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（謄本と一致していること）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個人：代表者氏名</a:t>
          </a:r>
        </a:p>
      </xdr:txBody>
    </xdr:sp>
    <xdr:clientData/>
  </xdr:twoCellAnchor>
  <xdr:twoCellAnchor>
    <xdr:from>
      <xdr:col>6</xdr:col>
      <xdr:colOff>190500</xdr:colOff>
      <xdr:row>23</xdr:row>
      <xdr:rowOff>38100</xdr:rowOff>
    </xdr:from>
    <xdr:to>
      <xdr:col>21</xdr:col>
      <xdr:colOff>276225</xdr:colOff>
      <xdr:row>26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2247900" y="4705350"/>
          <a:ext cx="5229225" cy="109537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営んでいる事業のうち、指定業種（日本標準産業分類の細分類番号と細分類業種名）を全て記入。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業種が複数ある場合には、その中で、最近１年間で最も売上高等が大きい事業が属する業種を「１」の太枠に記入します。</a:t>
          </a:r>
        </a:p>
      </xdr:txBody>
    </xdr:sp>
    <xdr:clientData/>
  </xdr:twoCellAnchor>
  <xdr:twoCellAnchor>
    <xdr:from>
      <xdr:col>17</xdr:col>
      <xdr:colOff>304800</xdr:colOff>
      <xdr:row>40</xdr:row>
      <xdr:rowOff>19050</xdr:rowOff>
    </xdr:from>
    <xdr:to>
      <xdr:col>24</xdr:col>
      <xdr:colOff>266700</xdr:colOff>
      <xdr:row>55</xdr:row>
      <xdr:rowOff>161925</xdr:rowOff>
    </xdr:to>
    <xdr:sp>
      <xdr:nvSpPr>
        <xdr:cNvPr id="4" name="角丸四角形 4"/>
        <xdr:cNvSpPr>
          <a:spLocks/>
        </xdr:cNvSpPr>
      </xdr:nvSpPr>
      <xdr:spPr>
        <a:xfrm>
          <a:off x="6134100" y="8324850"/>
          <a:ext cx="2457450" cy="28003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</a:rPr>
            <a:t>「最近１か月」とは、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申請月の前月又は前々月を指します。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sng" baseline="0">
              <a:solidFill>
                <a:srgbClr val="FF0000"/>
              </a:solidFill>
            </a:rPr>
            <a:t>1</a:t>
          </a:r>
          <a:r>
            <a:rPr lang="en-US" cap="none" sz="1050" b="1" i="0" u="sng" baseline="0">
              <a:solidFill>
                <a:srgbClr val="FF0000"/>
              </a:solidFill>
            </a:rPr>
            <a:t>月に申請の場合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「最近１か月」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</a:t>
          </a:r>
          <a:r>
            <a:rPr lang="en-US" cap="none" sz="1050" b="1" i="0" u="sng" baseline="0">
              <a:solidFill>
                <a:srgbClr val="FF0000"/>
              </a:solidFill>
            </a:rPr>
            <a:t>１２月</a:t>
          </a:r>
          <a:r>
            <a:rPr lang="en-US" cap="none" sz="1050" b="1" i="0" u="none" baseline="0">
              <a:solidFill>
                <a:srgbClr val="FF0000"/>
              </a:solidFill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又は　</a:t>
          </a:r>
          <a:r>
            <a:rPr lang="en-US" cap="none" sz="1050" b="1" i="0" u="sng" baseline="0">
              <a:solidFill>
                <a:srgbClr val="FF0000"/>
              </a:solidFill>
            </a:rPr>
            <a:t>１１月</a:t>
          </a:r>
          <a:r>
            <a:rPr lang="en-US" cap="none" sz="1050" b="1" i="0" u="sng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「最近３カ月」　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１０月・１１月・</a:t>
          </a:r>
          <a:r>
            <a:rPr lang="en-US" cap="none" sz="1050" b="1" i="0" u="sng" baseline="0">
              <a:solidFill>
                <a:srgbClr val="FF0000"/>
              </a:solidFill>
            </a:rPr>
            <a:t>１２月</a:t>
          </a:r>
          <a:r>
            <a:rPr lang="en-US" cap="none" sz="1050" b="1" i="0" u="none" baseline="0">
              <a:solidFill>
                <a:srgbClr val="FF0000"/>
              </a:solidFill>
            </a:rPr>
            <a:t>　又は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９月・１０月・</a:t>
          </a:r>
          <a:r>
            <a:rPr lang="en-US" cap="none" sz="1050" b="1" i="0" u="sng" baseline="0">
              <a:solidFill>
                <a:srgbClr val="FF0000"/>
              </a:solidFill>
            </a:rPr>
            <a:t>１１月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showGridLines="0" showRowColHeaders="0" tabSelected="1" view="pageBreakPreview" zoomScaleSheetLayoutView="100" zoomScalePageLayoutView="0" workbookViewId="0" topLeftCell="A1">
      <selection activeCell="V1" sqref="V1"/>
    </sheetView>
  </sheetViews>
  <sheetFormatPr defaultColWidth="9.00390625" defaultRowHeight="13.5"/>
  <cols>
    <col min="1" max="23" width="4.50390625" style="3" customWidth="1"/>
    <col min="24" max="24" width="5.75390625" style="3" customWidth="1"/>
    <col min="25" max="25" width="4.50390625" style="3" customWidth="1"/>
    <col min="26" max="26" width="6.375" style="3" customWidth="1"/>
    <col min="27" max="16384" width="9.00390625" style="3" customWidth="1"/>
  </cols>
  <sheetData>
    <row r="1" spans="19:25" ht="19.5" customHeight="1">
      <c r="S1" s="77" t="s">
        <v>32</v>
      </c>
      <c r="T1" s="84"/>
      <c r="U1" s="77" t="s">
        <v>33</v>
      </c>
      <c r="V1" s="84"/>
      <c r="W1" s="77" t="s">
        <v>34</v>
      </c>
      <c r="X1" s="84"/>
      <c r="Y1" s="77" t="s">
        <v>35</v>
      </c>
    </row>
    <row r="2" spans="19:25" ht="11.25" customHeight="1">
      <c r="S2" s="2"/>
      <c r="T2" s="1"/>
      <c r="U2" s="1"/>
      <c r="V2" s="1"/>
      <c r="W2" s="1"/>
      <c r="X2" s="1"/>
      <c r="Y2" s="2"/>
    </row>
    <row r="3" spans="1:26" ht="13.5" customHeight="1">
      <c r="A3" s="159" t="s">
        <v>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55"/>
    </row>
    <row r="4" spans="1:26" ht="13.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55"/>
    </row>
    <row r="5" spans="1:26" ht="15.75" customHeight="1">
      <c r="A5" s="12" t="s">
        <v>75</v>
      </c>
      <c r="B5" s="13"/>
      <c r="C5" s="13"/>
      <c r="D5" s="13"/>
      <c r="E5" s="14"/>
      <c r="F5" s="14"/>
      <c r="G5" s="14"/>
      <c r="H5" s="15"/>
      <c r="I5" s="15"/>
      <c r="J5" s="16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6.75" customHeight="1">
      <c r="A6" s="12"/>
      <c r="B6" s="13"/>
      <c r="C6" s="13"/>
      <c r="D6" s="13"/>
      <c r="E6" s="14"/>
      <c r="F6" s="14"/>
      <c r="G6" s="14"/>
      <c r="H6" s="15"/>
      <c r="I6" s="15"/>
      <c r="J6" s="16"/>
      <c r="K6" s="1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3" ht="15.75" customHeight="1">
      <c r="A7" s="18"/>
      <c r="B7" s="18"/>
      <c r="C7" s="18"/>
      <c r="D7" s="18"/>
      <c r="T7" s="141"/>
      <c r="U7" s="141"/>
      <c r="V7" s="78"/>
      <c r="W7" s="19"/>
    </row>
    <row r="8" spans="1:23" ht="15.75" customHeight="1">
      <c r="A8" s="14" t="s">
        <v>76</v>
      </c>
      <c r="B8" s="14"/>
      <c r="C8" s="14"/>
      <c r="D8" s="14"/>
      <c r="T8" s="79"/>
      <c r="U8" s="19"/>
      <c r="V8" s="80"/>
      <c r="W8" s="19"/>
    </row>
    <row r="9" spans="20:23" ht="10.5" customHeight="1">
      <c r="T9" s="76"/>
      <c r="U9" s="76"/>
      <c r="V9" s="76"/>
      <c r="W9" s="76"/>
    </row>
    <row r="10" spans="1:26" ht="10.5" customHeight="1">
      <c r="A10" s="131"/>
      <c r="B10" s="131"/>
      <c r="C10" s="16"/>
      <c r="D10" s="17"/>
      <c r="E10" s="20"/>
      <c r="F10" s="21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26.25">
      <c r="A11" s="24"/>
      <c r="B11" s="25"/>
      <c r="C11" s="25" t="s">
        <v>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26"/>
      <c r="N11" s="26"/>
      <c r="O11" s="26"/>
      <c r="P11" s="26"/>
      <c r="Q11" s="27"/>
      <c r="R11" s="28"/>
      <c r="S11" s="29"/>
      <c r="T11" s="29"/>
      <c r="U11" s="29"/>
      <c r="V11" s="29"/>
      <c r="W11" s="29"/>
      <c r="X11" s="29"/>
      <c r="Y11" s="29"/>
      <c r="Z11" s="30"/>
    </row>
    <row r="12" spans="1:26" ht="24" customHeight="1">
      <c r="A12" s="24"/>
      <c r="B12" s="25"/>
      <c r="C12" s="25" t="s">
        <v>3</v>
      </c>
      <c r="D12" s="132"/>
      <c r="E12" s="132"/>
      <c r="F12" s="132"/>
      <c r="G12" s="132"/>
      <c r="H12" s="132"/>
      <c r="I12" s="132"/>
      <c r="J12" s="132"/>
      <c r="K12" s="132"/>
      <c r="L12" s="132"/>
      <c r="M12" s="26"/>
      <c r="N12" s="26"/>
      <c r="O12" s="26"/>
      <c r="P12" s="26"/>
      <c r="Q12" s="26"/>
      <c r="R12" s="31"/>
      <c r="S12" s="29"/>
      <c r="T12" s="32"/>
      <c r="U12" s="29"/>
      <c r="V12" s="32"/>
      <c r="W12" s="29"/>
      <c r="X12" s="32"/>
      <c r="Y12" s="32"/>
      <c r="Z12" s="30"/>
    </row>
    <row r="13" spans="1:29" ht="11.25" customHeight="1">
      <c r="A13" s="15"/>
      <c r="B13" s="17"/>
      <c r="C13" s="20"/>
      <c r="D13" s="17"/>
      <c r="E13" s="20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/>
      <c r="AB13" s="76"/>
      <c r="AC13" s="33"/>
    </row>
    <row r="14" spans="1:26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30"/>
    </row>
    <row r="15" spans="1:26" ht="20.25" customHeight="1">
      <c r="A15" s="34" t="s">
        <v>4</v>
      </c>
      <c r="B15" s="35"/>
      <c r="C15" s="36"/>
      <c r="D15" s="36"/>
      <c r="E15" s="36"/>
      <c r="F15" s="36"/>
      <c r="G15" s="36"/>
      <c r="H15" s="36"/>
      <c r="I15" s="6"/>
      <c r="J15" s="133"/>
      <c r="K15" s="133"/>
      <c r="L15" s="133"/>
      <c r="M15" s="37" t="s">
        <v>5</v>
      </c>
      <c r="N15" s="6"/>
      <c r="O15" s="6"/>
      <c r="P15" s="6"/>
      <c r="Q15" s="6"/>
      <c r="R15" s="6"/>
      <c r="S15" s="31"/>
      <c r="T15" s="6"/>
      <c r="U15" s="6"/>
      <c r="V15" s="6"/>
      <c r="W15" s="6"/>
      <c r="X15" s="6"/>
      <c r="Y15" s="6"/>
      <c r="Z15" s="8"/>
    </row>
    <row r="16" spans="1:26" ht="13.5">
      <c r="A16" s="38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31"/>
      <c r="T16" s="40"/>
      <c r="U16" s="40"/>
      <c r="V16" s="40"/>
      <c r="W16" s="41"/>
      <c r="X16" s="6"/>
      <c r="Y16" s="6"/>
      <c r="Z16" s="8"/>
    </row>
    <row r="17" spans="1:26" ht="13.5">
      <c r="A17" s="42" t="s">
        <v>6</v>
      </c>
      <c r="B17" s="35"/>
      <c r="C17" s="36"/>
      <c r="D17" s="36"/>
      <c r="E17" s="36"/>
      <c r="F17" s="36"/>
      <c r="G17" s="36"/>
      <c r="H17" s="36"/>
      <c r="I17" s="6"/>
      <c r="J17" s="6"/>
      <c r="K17" s="6"/>
      <c r="L17" s="6"/>
      <c r="M17" s="6"/>
      <c r="N17" s="6"/>
      <c r="O17" s="6"/>
      <c r="P17" s="6"/>
      <c r="Q17" s="6"/>
      <c r="R17" s="6"/>
      <c r="S17" s="31"/>
      <c r="T17" s="40"/>
      <c r="U17" s="40"/>
      <c r="V17" s="40"/>
      <c r="W17" s="41"/>
      <c r="X17" s="6"/>
      <c r="Y17" s="6"/>
      <c r="Z17" s="8"/>
    </row>
    <row r="18" spans="1:26" ht="13.5">
      <c r="A18" s="39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 spans="1:26" ht="13.5">
      <c r="A19" s="39" t="s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 spans="1:26" ht="13.5">
      <c r="A20" s="39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"/>
    </row>
    <row r="21" spans="1:26" ht="13.5">
      <c r="A21" s="3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8"/>
    </row>
    <row r="22" spans="1:26" ht="29.25" customHeight="1">
      <c r="A22" s="24"/>
      <c r="B22" s="207" t="s">
        <v>65</v>
      </c>
      <c r="C22" s="254"/>
      <c r="D22" s="255" t="s">
        <v>66</v>
      </c>
      <c r="E22" s="256"/>
      <c r="F22" s="256"/>
      <c r="G22" s="256"/>
      <c r="H22" s="257"/>
      <c r="I22" s="258" t="s">
        <v>67</v>
      </c>
      <c r="J22" s="258"/>
      <c r="K22" s="258"/>
      <c r="L22" s="258"/>
      <c r="M22" s="258"/>
      <c r="N22" s="258"/>
      <c r="O22" s="258"/>
      <c r="P22" s="258"/>
      <c r="Q22" s="258"/>
      <c r="R22" s="258"/>
      <c r="S22" s="259"/>
      <c r="T22" s="207" t="s">
        <v>68</v>
      </c>
      <c r="U22" s="208"/>
      <c r="V22" s="208"/>
      <c r="W22" s="208"/>
      <c r="X22" s="57" t="s">
        <v>69</v>
      </c>
      <c r="Y22" s="58"/>
      <c r="Z22" s="30"/>
    </row>
    <row r="23" spans="1:26" ht="29.25" customHeight="1" thickBot="1">
      <c r="A23" s="43" t="s">
        <v>70</v>
      </c>
      <c r="B23" s="260">
        <v>4411</v>
      </c>
      <c r="C23" s="261"/>
      <c r="D23" s="262" t="s">
        <v>60</v>
      </c>
      <c r="E23" s="263"/>
      <c r="F23" s="263"/>
      <c r="G23" s="263"/>
      <c r="H23" s="264"/>
      <c r="I23" s="265" t="s">
        <v>74</v>
      </c>
      <c r="J23" s="266"/>
      <c r="K23" s="266"/>
      <c r="L23" s="266"/>
      <c r="M23" s="266"/>
      <c r="N23" s="266"/>
      <c r="O23" s="266"/>
      <c r="P23" s="266"/>
      <c r="Q23" s="266"/>
      <c r="R23" s="266"/>
      <c r="S23" s="267"/>
      <c r="T23" s="209">
        <v>10000</v>
      </c>
      <c r="U23" s="210"/>
      <c r="V23" s="210"/>
      <c r="W23" s="56" t="s">
        <v>71</v>
      </c>
      <c r="X23" s="59" t="s">
        <v>72</v>
      </c>
      <c r="Y23" s="53"/>
      <c r="Z23" s="30"/>
    </row>
    <row r="24" spans="1:26" ht="29.25" customHeight="1" thickBot="1" thickTop="1">
      <c r="A24" s="32">
        <v>1</v>
      </c>
      <c r="B24" s="268"/>
      <c r="C24" s="269"/>
      <c r="D24" s="211"/>
      <c r="E24" s="211"/>
      <c r="F24" s="211"/>
      <c r="G24" s="211"/>
      <c r="H24" s="212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213"/>
      <c r="U24" s="214"/>
      <c r="V24" s="214"/>
      <c r="W24" s="44" t="s">
        <v>71</v>
      </c>
      <c r="X24" s="62">
        <f>IF(OR(T24="",$J$13=""),"",T24/$J$13)</f>
      </c>
      <c r="Y24" s="60"/>
      <c r="Z24" s="30"/>
    </row>
    <row r="25" spans="1:26" ht="29.25" customHeight="1" thickTop="1">
      <c r="A25" s="32">
        <v>2</v>
      </c>
      <c r="B25" s="184"/>
      <c r="C25" s="185"/>
      <c r="D25" s="186"/>
      <c r="E25" s="187"/>
      <c r="F25" s="187"/>
      <c r="G25" s="187"/>
      <c r="H25" s="188"/>
      <c r="I25" s="189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192"/>
      <c r="U25" s="193"/>
      <c r="V25" s="193"/>
      <c r="W25" s="45" t="s">
        <v>71</v>
      </c>
      <c r="X25" s="63">
        <f>IF(OR(T25="",$J$13=""),"",T25/$J$13)</f>
      </c>
      <c r="Y25" s="60"/>
      <c r="Z25" s="30"/>
    </row>
    <row r="26" spans="1:26" ht="29.25" customHeight="1">
      <c r="A26" s="32">
        <v>3</v>
      </c>
      <c r="B26" s="194"/>
      <c r="C26" s="195"/>
      <c r="D26" s="196"/>
      <c r="E26" s="197"/>
      <c r="F26" s="197"/>
      <c r="G26" s="197"/>
      <c r="H26" s="198"/>
      <c r="I26" s="189"/>
      <c r="J26" s="190"/>
      <c r="K26" s="190"/>
      <c r="L26" s="190"/>
      <c r="M26" s="190"/>
      <c r="N26" s="190"/>
      <c r="O26" s="190"/>
      <c r="P26" s="190"/>
      <c r="Q26" s="190"/>
      <c r="R26" s="190"/>
      <c r="S26" s="191"/>
      <c r="T26" s="192"/>
      <c r="U26" s="193"/>
      <c r="V26" s="193"/>
      <c r="W26" s="45" t="s">
        <v>71</v>
      </c>
      <c r="X26" s="61">
        <f>IF(OR(T26="",$J$13=""),"",T26/$J$13)</f>
      </c>
      <c r="Y26" s="60"/>
      <c r="Z26" s="30"/>
    </row>
    <row r="27" spans="1:26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"/>
      <c r="S27" s="31" t="s">
        <v>11</v>
      </c>
      <c r="T27" s="130">
        <f>SUM(T24:V26)</f>
        <v>0</v>
      </c>
      <c r="U27" s="130"/>
      <c r="V27" s="130"/>
      <c r="W27" s="41" t="s">
        <v>10</v>
      </c>
      <c r="X27" s="24"/>
      <c r="Y27" s="24"/>
      <c r="Z27" s="30"/>
    </row>
    <row r="28" spans="1:26" ht="13.5">
      <c r="A28" s="46"/>
      <c r="B28" s="46"/>
      <c r="C28" s="4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6"/>
      <c r="S28" s="31"/>
      <c r="T28" s="40"/>
      <c r="U28" s="40"/>
      <c r="V28" s="40"/>
      <c r="W28" s="41"/>
      <c r="X28" s="24"/>
      <c r="Y28" s="24"/>
      <c r="Z28" s="30"/>
    </row>
    <row r="29" spans="1:26" ht="18.75" customHeight="1">
      <c r="A29" s="153" t="s">
        <v>12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s="48" customFormat="1" ht="9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3.5">
      <c r="A31" s="3" t="s">
        <v>64</v>
      </c>
    </row>
    <row r="32" spans="1:26" ht="13.5">
      <c r="A32" s="4"/>
      <c r="B32" s="5"/>
      <c r="C32" s="4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8"/>
    </row>
    <row r="33" spans="1:26" ht="14.25">
      <c r="A33" s="10" t="s">
        <v>45</v>
      </c>
      <c r="B33" s="9"/>
      <c r="C33" s="10"/>
      <c r="D33" s="10"/>
      <c r="E33" s="10"/>
      <c r="F33" s="11"/>
      <c r="G33" s="66"/>
      <c r="H33" s="66"/>
      <c r="I33" s="66"/>
      <c r="J33" s="6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 spans="1:26" ht="14.25" thickBot="1">
      <c r="A34" s="4"/>
      <c r="B34" s="5"/>
      <c r="C34" s="4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9"/>
      <c r="T34" s="6"/>
      <c r="U34" s="6"/>
      <c r="V34" s="6"/>
      <c r="W34" s="6"/>
      <c r="X34" s="6"/>
      <c r="Y34" s="6"/>
      <c r="Z34" s="8"/>
    </row>
    <row r="35" spans="1:26" ht="18" customHeight="1">
      <c r="A35" s="50"/>
      <c r="B35" s="51"/>
      <c r="C35" s="6"/>
      <c r="D35" s="6"/>
      <c r="E35" s="199" t="s">
        <v>17</v>
      </c>
      <c r="F35" s="199"/>
      <c r="G35" s="199"/>
      <c r="H35" s="199"/>
      <c r="I35" s="199" t="s">
        <v>18</v>
      </c>
      <c r="J35" s="199"/>
      <c r="K35" s="199"/>
      <c r="L35" s="200"/>
      <c r="M35" s="201" t="s">
        <v>19</v>
      </c>
      <c r="N35" s="202"/>
      <c r="O35" s="202"/>
      <c r="P35" s="203"/>
      <c r="Q35" s="6"/>
      <c r="R35" s="6"/>
      <c r="S35" s="142" t="s">
        <v>24</v>
      </c>
      <c r="T35" s="143"/>
      <c r="U35" s="143"/>
      <c r="V35" s="144"/>
      <c r="X35" s="6"/>
      <c r="Y35" s="6"/>
      <c r="Z35" s="8"/>
    </row>
    <row r="36" spans="1:26" ht="13.5" customHeight="1">
      <c r="A36" s="118" t="s">
        <v>13</v>
      </c>
      <c r="B36" s="119"/>
      <c r="C36" s="119"/>
      <c r="D36" s="137"/>
      <c r="E36" s="204" t="s">
        <v>20</v>
      </c>
      <c r="F36" s="205"/>
      <c r="G36" s="205"/>
      <c r="H36" s="206"/>
      <c r="I36" s="204" t="s">
        <v>22</v>
      </c>
      <c r="J36" s="205"/>
      <c r="K36" s="205"/>
      <c r="L36" s="205"/>
      <c r="M36" s="215" t="s">
        <v>46</v>
      </c>
      <c r="N36" s="216"/>
      <c r="O36" s="216"/>
      <c r="P36" s="217"/>
      <c r="Q36" s="64"/>
      <c r="R36" s="64"/>
      <c r="S36" s="218" t="s">
        <v>47</v>
      </c>
      <c r="T36" s="219"/>
      <c r="U36" s="219"/>
      <c r="V36" s="220"/>
      <c r="X36" s="24"/>
      <c r="Y36" s="24"/>
      <c r="Z36" s="30"/>
    </row>
    <row r="37" spans="1:26" ht="13.5">
      <c r="A37" s="120" t="s">
        <v>14</v>
      </c>
      <c r="B37" s="121"/>
      <c r="C37" s="121"/>
      <c r="D37" s="146"/>
      <c r="E37" s="221"/>
      <c r="F37" s="94"/>
      <c r="G37" s="94"/>
      <c r="H37" s="224" t="s">
        <v>0</v>
      </c>
      <c r="I37" s="221"/>
      <c r="J37" s="94"/>
      <c r="K37" s="94"/>
      <c r="L37" s="226" t="s">
        <v>1</v>
      </c>
      <c r="M37" s="228">
        <f>_xlfn.IFERROR(ROUNDDOWN(E37/I37,0),"")</f>
      </c>
      <c r="N37" s="229"/>
      <c r="O37" s="229"/>
      <c r="P37" s="232" t="s">
        <v>0</v>
      </c>
      <c r="Q37" s="65"/>
      <c r="R37" s="65"/>
      <c r="S37" s="234">
        <f>_xlfn.IFERROR(ROUNDDOWN(M37/M40*100-100,1),"")</f>
      </c>
      <c r="T37" s="235"/>
      <c r="U37" s="235"/>
      <c r="V37" s="74"/>
      <c r="X37" s="24"/>
      <c r="Y37" s="24"/>
      <c r="Z37" s="30"/>
    </row>
    <row r="38" spans="1:25" ht="14.25" thickBot="1">
      <c r="A38" s="122"/>
      <c r="B38" s="123"/>
      <c r="C38" s="123"/>
      <c r="D38" s="147"/>
      <c r="E38" s="222"/>
      <c r="F38" s="223"/>
      <c r="G38" s="223"/>
      <c r="H38" s="225"/>
      <c r="I38" s="222"/>
      <c r="J38" s="223"/>
      <c r="K38" s="223"/>
      <c r="L38" s="227"/>
      <c r="M38" s="230"/>
      <c r="N38" s="231"/>
      <c r="O38" s="231"/>
      <c r="P38" s="233"/>
      <c r="S38" s="236"/>
      <c r="T38" s="237"/>
      <c r="U38" s="237"/>
      <c r="V38" s="75" t="s">
        <v>25</v>
      </c>
      <c r="W38" s="70" t="s">
        <v>63</v>
      </c>
      <c r="X38" s="54"/>
      <c r="Y38" s="54"/>
    </row>
    <row r="39" spans="1:25" ht="15">
      <c r="A39" s="124" t="s">
        <v>15</v>
      </c>
      <c r="B39" s="125"/>
      <c r="C39" s="125"/>
      <c r="D39" s="148"/>
      <c r="E39" s="204" t="s">
        <v>21</v>
      </c>
      <c r="F39" s="205"/>
      <c r="G39" s="205"/>
      <c r="H39" s="206"/>
      <c r="I39" s="204" t="s">
        <v>23</v>
      </c>
      <c r="J39" s="205"/>
      <c r="K39" s="205"/>
      <c r="L39" s="205"/>
      <c r="M39" s="215" t="s">
        <v>48</v>
      </c>
      <c r="N39" s="216"/>
      <c r="O39" s="216"/>
      <c r="P39" s="217"/>
      <c r="S39" s="86" t="s">
        <v>81</v>
      </c>
      <c r="T39" s="67"/>
      <c r="U39" s="67"/>
      <c r="V39" s="67"/>
      <c r="W39" s="67"/>
      <c r="X39" s="67"/>
      <c r="Y39" s="67"/>
    </row>
    <row r="40" spans="1:25" ht="13.5">
      <c r="A40" s="126"/>
      <c r="B40" s="127"/>
      <c r="C40" s="127"/>
      <c r="D40" s="149"/>
      <c r="E40" s="221"/>
      <c r="F40" s="94"/>
      <c r="G40" s="94"/>
      <c r="H40" s="224" t="s">
        <v>0</v>
      </c>
      <c r="I40" s="221"/>
      <c r="J40" s="94"/>
      <c r="K40" s="94"/>
      <c r="L40" s="226" t="s">
        <v>1</v>
      </c>
      <c r="M40" s="228">
        <f>_xlfn.IFERROR(ROUNDDOWN(E40/I40,0),"")</f>
      </c>
      <c r="N40" s="229"/>
      <c r="O40" s="229"/>
      <c r="P40" s="232" t="s">
        <v>0</v>
      </c>
      <c r="S40" s="67"/>
      <c r="T40" s="67"/>
      <c r="U40" s="67"/>
      <c r="V40" s="67"/>
      <c r="W40" s="67"/>
      <c r="X40" s="67"/>
      <c r="Y40" s="67"/>
    </row>
    <row r="41" spans="1:16" ht="14.25" thickBot="1">
      <c r="A41" s="238"/>
      <c r="B41" s="239"/>
      <c r="C41" s="239"/>
      <c r="D41" s="240"/>
      <c r="E41" s="222"/>
      <c r="F41" s="223"/>
      <c r="G41" s="223"/>
      <c r="H41" s="225"/>
      <c r="I41" s="222"/>
      <c r="J41" s="223"/>
      <c r="K41" s="223"/>
      <c r="L41" s="227"/>
      <c r="M41" s="241"/>
      <c r="N41" s="242"/>
      <c r="O41" s="242"/>
      <c r="P41" s="243"/>
    </row>
    <row r="44" spans="1:16" ht="14.25">
      <c r="A44" s="10" t="s">
        <v>77</v>
      </c>
      <c r="B44" s="9"/>
      <c r="C44" s="10"/>
      <c r="D44" s="10"/>
      <c r="E44" s="10"/>
      <c r="F44" s="11"/>
      <c r="G44" s="66"/>
      <c r="H44" s="66"/>
      <c r="I44" s="66"/>
      <c r="J44" s="66"/>
      <c r="K44" s="66"/>
      <c r="L44" s="6"/>
      <c r="M44" s="6"/>
      <c r="N44" s="6"/>
      <c r="O44" s="6"/>
      <c r="P44" s="6"/>
    </row>
    <row r="45" spans="1:16" ht="15" thickBot="1">
      <c r="A45" s="21"/>
      <c r="B45" s="9"/>
      <c r="C45" s="10"/>
      <c r="D45" s="10"/>
      <c r="E45" s="10"/>
      <c r="F45" s="11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9" ht="13.5" customHeight="1">
      <c r="A46" s="272" t="s">
        <v>52</v>
      </c>
      <c r="B46" s="273"/>
      <c r="C46" s="273"/>
      <c r="D46" s="273"/>
      <c r="E46" s="273"/>
      <c r="F46" s="274"/>
      <c r="G46" s="272" t="s">
        <v>53</v>
      </c>
      <c r="H46" s="273"/>
      <c r="I46" s="273"/>
      <c r="J46" s="273"/>
      <c r="K46" s="273"/>
      <c r="L46" s="274"/>
      <c r="P46" s="281" t="s">
        <v>26</v>
      </c>
      <c r="Q46" s="282"/>
      <c r="R46" s="282"/>
      <c r="S46" s="283"/>
    </row>
    <row r="47" spans="1:19" ht="13.5">
      <c r="A47" s="275"/>
      <c r="B47" s="276"/>
      <c r="C47" s="276"/>
      <c r="D47" s="276"/>
      <c r="E47" s="276"/>
      <c r="F47" s="277"/>
      <c r="G47" s="275"/>
      <c r="H47" s="276"/>
      <c r="I47" s="276"/>
      <c r="J47" s="276"/>
      <c r="K47" s="276"/>
      <c r="L47" s="277"/>
      <c r="P47" s="284"/>
      <c r="Q47" s="285"/>
      <c r="R47" s="285"/>
      <c r="S47" s="286"/>
    </row>
    <row r="48" spans="1:19" ht="13.5">
      <c r="A48" s="278"/>
      <c r="B48" s="279"/>
      <c r="C48" s="279"/>
      <c r="D48" s="279"/>
      <c r="E48" s="279"/>
      <c r="F48" s="280"/>
      <c r="G48" s="278"/>
      <c r="H48" s="279"/>
      <c r="I48" s="279"/>
      <c r="J48" s="279"/>
      <c r="K48" s="279"/>
      <c r="L48" s="280"/>
      <c r="P48" s="287"/>
      <c r="Q48" s="288"/>
      <c r="R48" s="288"/>
      <c r="S48" s="289"/>
    </row>
    <row r="49" spans="1:19" ht="13.5">
      <c r="A49" s="71" t="s">
        <v>49</v>
      </c>
      <c r="B49" s="69"/>
      <c r="C49" s="69"/>
      <c r="D49" s="69"/>
      <c r="E49" s="69"/>
      <c r="F49" s="72"/>
      <c r="G49" s="71" t="s">
        <v>50</v>
      </c>
      <c r="H49" s="69"/>
      <c r="I49" s="69"/>
      <c r="J49" s="69"/>
      <c r="K49" s="69"/>
      <c r="L49" s="72"/>
      <c r="P49" s="290" t="s">
        <v>51</v>
      </c>
      <c r="Q49" s="291"/>
      <c r="R49" s="291"/>
      <c r="S49" s="292"/>
    </row>
    <row r="50" spans="1:19" ht="13.5">
      <c r="A50" s="293"/>
      <c r="B50" s="294"/>
      <c r="C50" s="294"/>
      <c r="D50" s="294"/>
      <c r="E50" s="294"/>
      <c r="F50" s="72"/>
      <c r="G50" s="293"/>
      <c r="H50" s="294"/>
      <c r="I50" s="294"/>
      <c r="J50" s="294"/>
      <c r="K50" s="294"/>
      <c r="L50" s="72"/>
      <c r="P50" s="234">
        <f>_xlfn.IFERROR(ROUNDDOWN(G50/A50*100,1),"")</f>
      </c>
      <c r="Q50" s="235"/>
      <c r="R50" s="235"/>
      <c r="S50" s="74"/>
    </row>
    <row r="51" spans="1:27" ht="14.25" thickBot="1">
      <c r="A51" s="295"/>
      <c r="B51" s="296"/>
      <c r="C51" s="296"/>
      <c r="D51" s="296"/>
      <c r="E51" s="296"/>
      <c r="F51" s="73" t="s">
        <v>0</v>
      </c>
      <c r="G51" s="295"/>
      <c r="H51" s="296"/>
      <c r="I51" s="296"/>
      <c r="J51" s="296"/>
      <c r="K51" s="296"/>
      <c r="L51" s="73" t="s">
        <v>0</v>
      </c>
      <c r="P51" s="236"/>
      <c r="Q51" s="237"/>
      <c r="R51" s="237"/>
      <c r="S51" s="75" t="s">
        <v>25</v>
      </c>
      <c r="T51" s="52" t="s">
        <v>62</v>
      </c>
      <c r="AA51" s="52"/>
    </row>
    <row r="52" spans="16:20" ht="15">
      <c r="P52" s="86" t="s">
        <v>81</v>
      </c>
      <c r="Q52" s="67"/>
      <c r="R52" s="67"/>
      <c r="S52" s="67"/>
      <c r="T52" s="67"/>
    </row>
    <row r="54" spans="1:20" s="68" customFormat="1" ht="14.25">
      <c r="A54" s="10" t="s">
        <v>27</v>
      </c>
      <c r="B54" s="9"/>
      <c r="C54" s="10"/>
      <c r="D54" s="10"/>
      <c r="E54" s="10"/>
      <c r="F54" s="11"/>
      <c r="G54" s="66"/>
      <c r="H54" s="66"/>
      <c r="I54" s="66"/>
      <c r="J54" s="66"/>
      <c r="K54" s="66"/>
      <c r="M54" s="66"/>
      <c r="P54" s="67"/>
      <c r="Q54" s="67"/>
      <c r="R54" s="67"/>
      <c r="S54" s="67"/>
      <c r="T54" s="67"/>
    </row>
    <row r="55" spans="1:13" ht="14.25" thickBot="1">
      <c r="A55" s="4"/>
      <c r="B55" s="5"/>
      <c r="C55" s="4"/>
      <c r="D55" s="6"/>
      <c r="E55" s="6"/>
      <c r="F55" s="7"/>
      <c r="G55" s="6"/>
      <c r="H55" s="6"/>
      <c r="I55" s="6"/>
      <c r="J55" s="6"/>
      <c r="K55" s="6"/>
      <c r="M55" s="6"/>
    </row>
    <row r="56" spans="3:21" ht="18" customHeight="1" thickBot="1">
      <c r="C56" s="50"/>
      <c r="D56" s="51"/>
      <c r="E56" s="6"/>
      <c r="F56" s="6"/>
      <c r="J56" s="181" t="s">
        <v>29</v>
      </c>
      <c r="K56" s="182"/>
      <c r="L56" s="182"/>
      <c r="M56" s="183"/>
      <c r="N56" s="87" t="s">
        <v>30</v>
      </c>
      <c r="O56" s="88"/>
      <c r="P56" s="88"/>
      <c r="Q56" s="89"/>
      <c r="R56" s="138" t="s">
        <v>31</v>
      </c>
      <c r="S56" s="138"/>
      <c r="T56" s="138"/>
      <c r="U56" s="139"/>
    </row>
    <row r="57" spans="1:21" ht="14.25" thickBot="1">
      <c r="A57" s="112" t="s">
        <v>54</v>
      </c>
      <c r="B57" s="113"/>
      <c r="C57" s="118" t="s">
        <v>16</v>
      </c>
      <c r="D57" s="119"/>
      <c r="E57" s="119"/>
      <c r="F57" s="119"/>
      <c r="G57" s="119"/>
      <c r="H57" s="119"/>
      <c r="I57" s="119"/>
      <c r="J57" s="160" t="s">
        <v>37</v>
      </c>
      <c r="K57" s="161"/>
      <c r="L57" s="161"/>
      <c r="M57" s="162"/>
      <c r="N57" s="90" t="s">
        <v>38</v>
      </c>
      <c r="O57" s="91"/>
      <c r="P57" s="91"/>
      <c r="Q57" s="92"/>
      <c r="R57" s="102" t="s">
        <v>55</v>
      </c>
      <c r="S57" s="103"/>
      <c r="T57" s="103"/>
      <c r="U57" s="140"/>
    </row>
    <row r="58" spans="1:24" ht="13.5">
      <c r="A58" s="114"/>
      <c r="B58" s="115"/>
      <c r="C58" s="120" t="s">
        <v>28</v>
      </c>
      <c r="D58" s="121"/>
      <c r="E58" s="121"/>
      <c r="F58" s="121"/>
      <c r="G58" s="121"/>
      <c r="H58" s="121"/>
      <c r="I58" s="121"/>
      <c r="J58" s="93"/>
      <c r="K58" s="94"/>
      <c r="L58" s="94"/>
      <c r="M58" s="97" t="s">
        <v>0</v>
      </c>
      <c r="N58" s="93"/>
      <c r="O58" s="94"/>
      <c r="P58" s="94"/>
      <c r="Q58" s="97" t="s">
        <v>0</v>
      </c>
      <c r="R58" s="104">
        <f>_xlfn.IFERROR(ROUNDDOWN(J58/N58,2),"")</f>
      </c>
      <c r="S58" s="104"/>
      <c r="T58" s="104"/>
      <c r="U58" s="106"/>
      <c r="V58" s="156" t="s">
        <v>43</v>
      </c>
      <c r="W58" s="157"/>
      <c r="X58" s="158"/>
    </row>
    <row r="59" spans="1:24" ht="14.25" thickBot="1">
      <c r="A59" s="114"/>
      <c r="B59" s="115"/>
      <c r="C59" s="122"/>
      <c r="D59" s="123"/>
      <c r="E59" s="123"/>
      <c r="F59" s="123"/>
      <c r="G59" s="123"/>
      <c r="H59" s="123"/>
      <c r="I59" s="123"/>
      <c r="J59" s="95"/>
      <c r="K59" s="96"/>
      <c r="L59" s="96"/>
      <c r="M59" s="98"/>
      <c r="N59" s="95"/>
      <c r="O59" s="96"/>
      <c r="P59" s="96"/>
      <c r="Q59" s="98"/>
      <c r="R59" s="154"/>
      <c r="S59" s="154"/>
      <c r="T59" s="154"/>
      <c r="U59" s="145"/>
      <c r="V59" s="163" t="s">
        <v>56</v>
      </c>
      <c r="W59" s="164"/>
      <c r="X59" s="165"/>
    </row>
    <row r="60" spans="1:24" ht="14.25">
      <c r="A60" s="114"/>
      <c r="B60" s="115"/>
      <c r="C60" s="124" t="s">
        <v>15</v>
      </c>
      <c r="D60" s="125"/>
      <c r="E60" s="125"/>
      <c r="F60" s="125"/>
      <c r="G60" s="125"/>
      <c r="H60" s="125"/>
      <c r="I60" s="125"/>
      <c r="J60" s="99" t="s">
        <v>39</v>
      </c>
      <c r="K60" s="100"/>
      <c r="L60" s="100"/>
      <c r="M60" s="101"/>
      <c r="N60" s="99" t="s">
        <v>40</v>
      </c>
      <c r="O60" s="100"/>
      <c r="P60" s="100"/>
      <c r="Q60" s="101"/>
      <c r="R60" s="102" t="s">
        <v>78</v>
      </c>
      <c r="S60" s="103"/>
      <c r="T60" s="103"/>
      <c r="U60" s="103"/>
      <c r="V60" s="169">
        <f>_xlfn.IFERROR(R58-R61,"")</f>
      </c>
      <c r="W60" s="170"/>
      <c r="X60" s="171"/>
    </row>
    <row r="61" spans="1:25" ht="14.25" thickBot="1">
      <c r="A61" s="114"/>
      <c r="B61" s="115"/>
      <c r="C61" s="126"/>
      <c r="D61" s="127"/>
      <c r="E61" s="127"/>
      <c r="F61" s="127"/>
      <c r="G61" s="127"/>
      <c r="H61" s="127"/>
      <c r="I61" s="127"/>
      <c r="J61" s="93"/>
      <c r="K61" s="94"/>
      <c r="L61" s="94"/>
      <c r="M61" s="97" t="s">
        <v>0</v>
      </c>
      <c r="N61" s="93"/>
      <c r="O61" s="94"/>
      <c r="P61" s="94"/>
      <c r="Q61" s="97" t="s">
        <v>0</v>
      </c>
      <c r="R61" s="104">
        <f>_xlfn.IFERROR(ROUNDDOWN(J61/N61,2),"")</f>
      </c>
      <c r="S61" s="104"/>
      <c r="T61" s="104"/>
      <c r="U61" s="106"/>
      <c r="V61" s="172"/>
      <c r="W61" s="173"/>
      <c r="X61" s="174"/>
      <c r="Y61" s="52" t="s">
        <v>79</v>
      </c>
    </row>
    <row r="62" spans="1:25" ht="14.25" thickBot="1">
      <c r="A62" s="116"/>
      <c r="B62" s="117"/>
      <c r="C62" s="128"/>
      <c r="D62" s="129"/>
      <c r="E62" s="129"/>
      <c r="F62" s="129"/>
      <c r="G62" s="129"/>
      <c r="H62" s="129"/>
      <c r="I62" s="129"/>
      <c r="J62" s="95"/>
      <c r="K62" s="96"/>
      <c r="L62" s="96"/>
      <c r="M62" s="98"/>
      <c r="N62" s="95"/>
      <c r="O62" s="96"/>
      <c r="P62" s="96"/>
      <c r="Q62" s="98"/>
      <c r="R62" s="105"/>
      <c r="S62" s="105"/>
      <c r="T62" s="105"/>
      <c r="U62" s="107"/>
      <c r="V62" s="270" t="s">
        <v>80</v>
      </c>
      <c r="W62" s="271"/>
      <c r="X62" s="271"/>
      <c r="Y62" s="271"/>
    </row>
    <row r="63" spans="1:25" ht="15" thickBot="1" thickTop="1">
      <c r="A63" s="108" t="s">
        <v>36</v>
      </c>
      <c r="B63" s="109"/>
      <c r="C63" s="118" t="s">
        <v>16</v>
      </c>
      <c r="D63" s="119"/>
      <c r="E63" s="119"/>
      <c r="F63" s="119"/>
      <c r="G63" s="119"/>
      <c r="H63" s="119"/>
      <c r="I63" s="137"/>
      <c r="J63" s="244"/>
      <c r="K63" s="245"/>
      <c r="L63" s="245"/>
      <c r="M63" s="245"/>
      <c r="N63" s="134" t="s">
        <v>42</v>
      </c>
      <c r="O63" s="135"/>
      <c r="P63" s="135"/>
      <c r="Q63" s="136"/>
      <c r="R63" s="102" t="s">
        <v>58</v>
      </c>
      <c r="S63" s="103"/>
      <c r="T63" s="103"/>
      <c r="U63" s="140"/>
      <c r="V63" s="271"/>
      <c r="W63" s="271"/>
      <c r="X63" s="271"/>
      <c r="Y63" s="271"/>
    </row>
    <row r="64" spans="1:24" ht="13.5">
      <c r="A64" s="108"/>
      <c r="B64" s="109"/>
      <c r="C64" s="120" t="s">
        <v>28</v>
      </c>
      <c r="D64" s="121"/>
      <c r="E64" s="121"/>
      <c r="F64" s="121"/>
      <c r="G64" s="121"/>
      <c r="H64" s="121"/>
      <c r="I64" s="146"/>
      <c r="J64" s="244"/>
      <c r="K64" s="245"/>
      <c r="L64" s="245"/>
      <c r="M64" s="245"/>
      <c r="N64" s="93"/>
      <c r="O64" s="94"/>
      <c r="P64" s="94"/>
      <c r="Q64" s="97" t="s">
        <v>0</v>
      </c>
      <c r="R64" s="104">
        <f>_xlfn.IFERROR(ROUNDDOWN(J58/N64,2),"")</f>
      </c>
      <c r="S64" s="104"/>
      <c r="T64" s="104"/>
      <c r="U64" s="106"/>
      <c r="V64" s="156" t="s">
        <v>44</v>
      </c>
      <c r="W64" s="157"/>
      <c r="X64" s="158"/>
    </row>
    <row r="65" spans="1:24" ht="14.25" thickBot="1">
      <c r="A65" s="108"/>
      <c r="B65" s="109"/>
      <c r="C65" s="122"/>
      <c r="D65" s="123"/>
      <c r="E65" s="123"/>
      <c r="F65" s="123"/>
      <c r="G65" s="123"/>
      <c r="H65" s="123"/>
      <c r="I65" s="147"/>
      <c r="J65" s="246"/>
      <c r="K65" s="247"/>
      <c r="L65" s="247"/>
      <c r="M65" s="247"/>
      <c r="N65" s="95"/>
      <c r="O65" s="96"/>
      <c r="P65" s="96"/>
      <c r="Q65" s="98"/>
      <c r="R65" s="154"/>
      <c r="S65" s="154"/>
      <c r="T65" s="154"/>
      <c r="U65" s="145"/>
      <c r="V65" s="166" t="s">
        <v>57</v>
      </c>
      <c r="W65" s="167"/>
      <c r="X65" s="168"/>
    </row>
    <row r="66" spans="1:24" ht="14.25">
      <c r="A66" s="108"/>
      <c r="B66" s="109"/>
      <c r="C66" s="124" t="s">
        <v>15</v>
      </c>
      <c r="D66" s="125"/>
      <c r="E66" s="125"/>
      <c r="F66" s="125"/>
      <c r="G66" s="125"/>
      <c r="H66" s="125"/>
      <c r="I66" s="148"/>
      <c r="J66" s="248"/>
      <c r="K66" s="249"/>
      <c r="L66" s="249"/>
      <c r="M66" s="249"/>
      <c r="N66" s="99" t="s">
        <v>41</v>
      </c>
      <c r="O66" s="100"/>
      <c r="P66" s="100"/>
      <c r="Q66" s="101"/>
      <c r="R66" s="102" t="s">
        <v>59</v>
      </c>
      <c r="S66" s="103"/>
      <c r="T66" s="103"/>
      <c r="U66" s="103"/>
      <c r="V66" s="175">
        <f>_xlfn.IFERROR(R64-R67,"")</f>
      </c>
      <c r="W66" s="176"/>
      <c r="X66" s="177"/>
    </row>
    <row r="67" spans="1:25" ht="14.25" thickBot="1">
      <c r="A67" s="108"/>
      <c r="B67" s="109"/>
      <c r="C67" s="126"/>
      <c r="D67" s="127"/>
      <c r="E67" s="127"/>
      <c r="F67" s="127"/>
      <c r="G67" s="127"/>
      <c r="H67" s="127"/>
      <c r="I67" s="149"/>
      <c r="J67" s="250"/>
      <c r="K67" s="251"/>
      <c r="L67" s="251"/>
      <c r="M67" s="251"/>
      <c r="N67" s="93"/>
      <c r="O67" s="94"/>
      <c r="P67" s="94"/>
      <c r="Q67" s="97" t="s">
        <v>0</v>
      </c>
      <c r="R67" s="104">
        <f>_xlfn.IFERROR(ROUNDDOWN(J61/N67,2),"")</f>
      </c>
      <c r="S67" s="104"/>
      <c r="T67" s="104"/>
      <c r="U67" s="106"/>
      <c r="V67" s="178"/>
      <c r="W67" s="179"/>
      <c r="X67" s="180"/>
      <c r="Y67" s="52" t="s">
        <v>79</v>
      </c>
    </row>
    <row r="68" spans="1:25" ht="14.25" thickBot="1">
      <c r="A68" s="110"/>
      <c r="B68" s="111"/>
      <c r="C68" s="150"/>
      <c r="D68" s="151"/>
      <c r="E68" s="151"/>
      <c r="F68" s="151"/>
      <c r="G68" s="151"/>
      <c r="H68" s="151"/>
      <c r="I68" s="152"/>
      <c r="J68" s="252"/>
      <c r="K68" s="253"/>
      <c r="L68" s="253"/>
      <c r="M68" s="253"/>
      <c r="N68" s="95"/>
      <c r="O68" s="96"/>
      <c r="P68" s="96"/>
      <c r="Q68" s="98"/>
      <c r="R68" s="154"/>
      <c r="S68" s="154"/>
      <c r="T68" s="154"/>
      <c r="U68" s="155"/>
      <c r="V68" s="270" t="s">
        <v>80</v>
      </c>
      <c r="W68" s="271"/>
      <c r="X68" s="271"/>
      <c r="Y68" s="271"/>
    </row>
    <row r="69" spans="18:25" ht="13.5">
      <c r="R69" s="67"/>
      <c r="U69" s="67"/>
      <c r="V69" s="271"/>
      <c r="W69" s="271"/>
      <c r="X69" s="271"/>
      <c r="Y69" s="271"/>
    </row>
    <row r="70" spans="20:24" ht="13.5">
      <c r="T70" s="67" t="s">
        <v>61</v>
      </c>
      <c r="U70" s="67"/>
      <c r="V70" s="67"/>
      <c r="W70" s="67"/>
      <c r="X70" s="67"/>
    </row>
  </sheetData>
  <sheetProtection password="84B1" sheet="1" objects="1" scenarios="1" selectLockedCells="1"/>
  <mergeCells count="113">
    <mergeCell ref="V68:Y69"/>
    <mergeCell ref="V62:Y63"/>
    <mergeCell ref="G46:L48"/>
    <mergeCell ref="A46:F48"/>
    <mergeCell ref="P46:S48"/>
    <mergeCell ref="P49:S49"/>
    <mergeCell ref="P50:R51"/>
    <mergeCell ref="A50:E51"/>
    <mergeCell ref="G50:K51"/>
    <mergeCell ref="U58:U59"/>
    <mergeCell ref="P40:P41"/>
    <mergeCell ref="J63:M65"/>
    <mergeCell ref="J66:M68"/>
    <mergeCell ref="B22:C22"/>
    <mergeCell ref="D22:H22"/>
    <mergeCell ref="I22:S22"/>
    <mergeCell ref="B23:C23"/>
    <mergeCell ref="D23:H23"/>
    <mergeCell ref="I23:S23"/>
    <mergeCell ref="B24:C24"/>
    <mergeCell ref="S37:U38"/>
    <mergeCell ref="A39:D41"/>
    <mergeCell ref="E39:H39"/>
    <mergeCell ref="I39:L39"/>
    <mergeCell ref="M39:P39"/>
    <mergeCell ref="E40:G41"/>
    <mergeCell ref="H40:H41"/>
    <mergeCell ref="I40:K41"/>
    <mergeCell ref="L40:L41"/>
    <mergeCell ref="M40:O41"/>
    <mergeCell ref="I36:L36"/>
    <mergeCell ref="M36:P36"/>
    <mergeCell ref="S36:V36"/>
    <mergeCell ref="A37:D38"/>
    <mergeCell ref="E37:G38"/>
    <mergeCell ref="H37:H38"/>
    <mergeCell ref="I37:K38"/>
    <mergeCell ref="L37:L38"/>
    <mergeCell ref="M37:O38"/>
    <mergeCell ref="P37:P38"/>
    <mergeCell ref="E35:H35"/>
    <mergeCell ref="I35:L35"/>
    <mergeCell ref="M35:P35"/>
    <mergeCell ref="A36:D36"/>
    <mergeCell ref="E36:H36"/>
    <mergeCell ref="T22:W22"/>
    <mergeCell ref="T23:V23"/>
    <mergeCell ref="D24:H24"/>
    <mergeCell ref="I24:S24"/>
    <mergeCell ref="T24:V24"/>
    <mergeCell ref="B25:C25"/>
    <mergeCell ref="D25:H25"/>
    <mergeCell ref="I25:S25"/>
    <mergeCell ref="T25:V25"/>
    <mergeCell ref="B26:C26"/>
    <mergeCell ref="D26:H26"/>
    <mergeCell ref="I26:S26"/>
    <mergeCell ref="T26:V26"/>
    <mergeCell ref="A3:Y4"/>
    <mergeCell ref="J57:M57"/>
    <mergeCell ref="V59:X59"/>
    <mergeCell ref="V65:X65"/>
    <mergeCell ref="V60:X61"/>
    <mergeCell ref="V66:X67"/>
    <mergeCell ref="J61:L62"/>
    <mergeCell ref="J58:L59"/>
    <mergeCell ref="J56:M56"/>
    <mergeCell ref="J60:M60"/>
    <mergeCell ref="A29:Z29"/>
    <mergeCell ref="N67:P68"/>
    <mergeCell ref="Q67:Q68"/>
    <mergeCell ref="R67:T68"/>
    <mergeCell ref="U67:U68"/>
    <mergeCell ref="V58:X58"/>
    <mergeCell ref="V64:X64"/>
    <mergeCell ref="M61:M62"/>
    <mergeCell ref="R64:T65"/>
    <mergeCell ref="R58:T59"/>
    <mergeCell ref="T7:U7"/>
    <mergeCell ref="S35:V35"/>
    <mergeCell ref="U64:U65"/>
    <mergeCell ref="N66:Q66"/>
    <mergeCell ref="R66:U66"/>
    <mergeCell ref="C64:I65"/>
    <mergeCell ref="C66:I68"/>
    <mergeCell ref="R63:U63"/>
    <mergeCell ref="N64:P65"/>
    <mergeCell ref="Q64:Q65"/>
    <mergeCell ref="T27:V27"/>
    <mergeCell ref="A10:B10"/>
    <mergeCell ref="D11:L11"/>
    <mergeCell ref="D12:L12"/>
    <mergeCell ref="J15:L15"/>
    <mergeCell ref="N63:Q63"/>
    <mergeCell ref="C63:I63"/>
    <mergeCell ref="Q61:Q62"/>
    <mergeCell ref="R56:U56"/>
    <mergeCell ref="R57:U57"/>
    <mergeCell ref="R60:U60"/>
    <mergeCell ref="R61:T62"/>
    <mergeCell ref="U61:U62"/>
    <mergeCell ref="M58:M59"/>
    <mergeCell ref="A63:B68"/>
    <mergeCell ref="A57:B62"/>
    <mergeCell ref="C57:I57"/>
    <mergeCell ref="C58:I59"/>
    <mergeCell ref="C60:I62"/>
    <mergeCell ref="N56:Q56"/>
    <mergeCell ref="N57:Q57"/>
    <mergeCell ref="N58:P59"/>
    <mergeCell ref="Q58:Q59"/>
    <mergeCell ref="N60:Q60"/>
    <mergeCell ref="N61:P62"/>
  </mergeCells>
  <conditionalFormatting sqref="U11 W11">
    <cfRule type="cellIs" priority="1" dxfId="2" operator="equal">
      <formula>0</formula>
    </cfRule>
  </conditionalFormatting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0"/>
  <sheetViews>
    <sheetView showGridLines="0" showRowColHeaders="0" view="pageBreakPreview" zoomScaleSheetLayoutView="100" zoomScalePageLayoutView="0" workbookViewId="0" topLeftCell="A1">
      <selection activeCell="AC64" sqref="AC64"/>
    </sheetView>
  </sheetViews>
  <sheetFormatPr defaultColWidth="9.00390625" defaultRowHeight="13.5"/>
  <cols>
    <col min="1" max="23" width="4.50390625" style="3" customWidth="1"/>
    <col min="24" max="24" width="5.75390625" style="3" customWidth="1"/>
    <col min="25" max="25" width="4.50390625" style="3" customWidth="1"/>
    <col min="26" max="26" width="6.375" style="3" customWidth="1"/>
    <col min="27" max="16384" width="9.00390625" style="3" customWidth="1"/>
  </cols>
  <sheetData>
    <row r="1" spans="19:25" ht="19.5" customHeight="1">
      <c r="S1" s="77" t="s">
        <v>32</v>
      </c>
      <c r="T1" s="84"/>
      <c r="U1" s="77" t="s">
        <v>33</v>
      </c>
      <c r="V1" s="84"/>
      <c r="W1" s="77" t="s">
        <v>34</v>
      </c>
      <c r="X1" s="84"/>
      <c r="Y1" s="77" t="s">
        <v>35</v>
      </c>
    </row>
    <row r="2" spans="19:25" ht="11.25" customHeight="1">
      <c r="S2" s="2"/>
      <c r="T2" s="1"/>
      <c r="U2" s="1"/>
      <c r="V2" s="1"/>
      <c r="W2" s="1"/>
      <c r="X2" s="1"/>
      <c r="Y2" s="2"/>
    </row>
    <row r="3" spans="1:26" ht="13.5" customHeight="1">
      <c r="A3" s="159" t="s">
        <v>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55"/>
    </row>
    <row r="4" spans="1:26" ht="13.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55"/>
    </row>
    <row r="5" spans="1:26" ht="15.75" customHeight="1">
      <c r="A5" s="12" t="s">
        <v>75</v>
      </c>
      <c r="B5" s="13"/>
      <c r="C5" s="13"/>
      <c r="D5" s="13"/>
      <c r="E5" s="14"/>
      <c r="F5" s="14"/>
      <c r="G5" s="14"/>
      <c r="H5" s="15"/>
      <c r="I5" s="15"/>
      <c r="J5" s="16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6.75" customHeight="1">
      <c r="A6" s="12"/>
      <c r="B6" s="13"/>
      <c r="C6" s="13"/>
      <c r="D6" s="13"/>
      <c r="E6" s="14"/>
      <c r="F6" s="14"/>
      <c r="G6" s="14"/>
      <c r="H6" s="15"/>
      <c r="I6" s="15"/>
      <c r="J6" s="16"/>
      <c r="K6" s="1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3" ht="15.75" customHeight="1">
      <c r="A7" s="18"/>
      <c r="B7" s="18"/>
      <c r="C7" s="18"/>
      <c r="D7" s="18"/>
      <c r="T7" s="141"/>
      <c r="U7" s="141"/>
      <c r="V7" s="78"/>
      <c r="W7" s="19"/>
    </row>
    <row r="8" spans="1:23" ht="15.75" customHeight="1">
      <c r="A8" s="14" t="s">
        <v>76</v>
      </c>
      <c r="B8" s="14"/>
      <c r="C8" s="14"/>
      <c r="D8" s="14"/>
      <c r="T8" s="79"/>
      <c r="U8" s="19"/>
      <c r="V8" s="80"/>
      <c r="W8" s="19"/>
    </row>
    <row r="9" spans="20:23" ht="10.5" customHeight="1">
      <c r="T9" s="76"/>
      <c r="U9" s="76"/>
      <c r="V9" s="76"/>
      <c r="W9" s="76"/>
    </row>
    <row r="10" spans="1:26" ht="10.5" customHeight="1">
      <c r="A10" s="131"/>
      <c r="B10" s="131"/>
      <c r="C10" s="16"/>
      <c r="D10" s="17"/>
      <c r="E10" s="20"/>
      <c r="F10" s="21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26.25">
      <c r="A11" s="24"/>
      <c r="B11" s="25"/>
      <c r="C11" s="25" t="s">
        <v>2</v>
      </c>
      <c r="D11" s="297" t="s">
        <v>82</v>
      </c>
      <c r="E11" s="297"/>
      <c r="F11" s="297"/>
      <c r="G11" s="297"/>
      <c r="H11" s="297"/>
      <c r="I11" s="297"/>
      <c r="J11" s="297"/>
      <c r="K11" s="297"/>
      <c r="L11" s="297"/>
      <c r="M11" s="26"/>
      <c r="N11" s="26"/>
      <c r="O11" s="26"/>
      <c r="P11" s="26"/>
      <c r="Q11" s="27"/>
      <c r="R11" s="28"/>
      <c r="S11" s="29"/>
      <c r="T11" s="29"/>
      <c r="U11" s="29"/>
      <c r="V11" s="29"/>
      <c r="W11" s="29"/>
      <c r="X11" s="29"/>
      <c r="Y11" s="29"/>
      <c r="Z11" s="30"/>
    </row>
    <row r="12" spans="1:26" ht="24" customHeight="1">
      <c r="A12" s="24"/>
      <c r="B12" s="25"/>
      <c r="C12" s="25" t="s">
        <v>3</v>
      </c>
      <c r="D12" s="297" t="s">
        <v>83</v>
      </c>
      <c r="E12" s="297"/>
      <c r="F12" s="297"/>
      <c r="G12" s="297"/>
      <c r="H12" s="297"/>
      <c r="I12" s="297"/>
      <c r="J12" s="297"/>
      <c r="K12" s="297"/>
      <c r="L12" s="297"/>
      <c r="M12" s="26"/>
      <c r="N12" s="26"/>
      <c r="O12" s="26"/>
      <c r="P12" s="26"/>
      <c r="Q12" s="26"/>
      <c r="R12" s="31"/>
      <c r="S12" s="29"/>
      <c r="T12" s="32"/>
      <c r="U12" s="29"/>
      <c r="V12" s="32"/>
      <c r="W12" s="29"/>
      <c r="X12" s="32"/>
      <c r="Y12" s="32"/>
      <c r="Z12" s="30"/>
    </row>
    <row r="13" spans="1:29" ht="11.25" customHeight="1">
      <c r="A13" s="15"/>
      <c r="B13" s="17"/>
      <c r="C13" s="20"/>
      <c r="D13" s="17"/>
      <c r="E13" s="20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/>
      <c r="AB13" s="76"/>
      <c r="AC13" s="33"/>
    </row>
    <row r="14" spans="1:26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30"/>
    </row>
    <row r="15" spans="1:26" ht="20.25" customHeight="1">
      <c r="A15" s="34" t="s">
        <v>4</v>
      </c>
      <c r="B15" s="35"/>
      <c r="C15" s="36"/>
      <c r="D15" s="36"/>
      <c r="E15" s="36"/>
      <c r="F15" s="36"/>
      <c r="G15" s="36"/>
      <c r="H15" s="36"/>
      <c r="I15" s="6"/>
      <c r="J15" s="133"/>
      <c r="K15" s="133"/>
      <c r="L15" s="133"/>
      <c r="M15" s="37" t="s">
        <v>5</v>
      </c>
      <c r="N15" s="6"/>
      <c r="O15" s="6"/>
      <c r="P15" s="6"/>
      <c r="Q15" s="6"/>
      <c r="R15" s="6"/>
      <c r="S15" s="31"/>
      <c r="T15" s="6"/>
      <c r="U15" s="6"/>
      <c r="V15" s="6"/>
      <c r="W15" s="6"/>
      <c r="X15" s="6"/>
      <c r="Y15" s="6"/>
      <c r="Z15" s="8"/>
    </row>
    <row r="16" spans="1:26" ht="13.5">
      <c r="A16" s="38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31"/>
      <c r="T16" s="40"/>
      <c r="U16" s="40"/>
      <c r="V16" s="40"/>
      <c r="W16" s="41"/>
      <c r="X16" s="6"/>
      <c r="Y16" s="6"/>
      <c r="Z16" s="8"/>
    </row>
    <row r="17" spans="1:26" ht="13.5">
      <c r="A17" s="42" t="s">
        <v>6</v>
      </c>
      <c r="B17" s="35"/>
      <c r="C17" s="36"/>
      <c r="D17" s="36"/>
      <c r="E17" s="36"/>
      <c r="F17" s="36"/>
      <c r="G17" s="36"/>
      <c r="H17" s="36"/>
      <c r="I17" s="6"/>
      <c r="J17" s="6"/>
      <c r="K17" s="6"/>
      <c r="L17" s="6"/>
      <c r="M17" s="6"/>
      <c r="N17" s="6"/>
      <c r="O17" s="6"/>
      <c r="P17" s="6"/>
      <c r="Q17" s="6"/>
      <c r="R17" s="6"/>
      <c r="S17" s="31"/>
      <c r="T17" s="40"/>
      <c r="U17" s="40"/>
      <c r="V17" s="40"/>
      <c r="W17" s="41"/>
      <c r="X17" s="6"/>
      <c r="Y17" s="6"/>
      <c r="Z17" s="8"/>
    </row>
    <row r="18" spans="1:26" ht="13.5">
      <c r="A18" s="39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 spans="1:26" ht="13.5">
      <c r="A19" s="39" t="s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 spans="1:26" ht="13.5">
      <c r="A20" s="39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"/>
    </row>
    <row r="21" spans="1:26" ht="13.5">
      <c r="A21" s="3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8"/>
    </row>
    <row r="22" spans="1:26" ht="29.25" customHeight="1">
      <c r="A22" s="24"/>
      <c r="B22" s="207" t="s">
        <v>65</v>
      </c>
      <c r="C22" s="254"/>
      <c r="D22" s="255" t="s">
        <v>66</v>
      </c>
      <c r="E22" s="256"/>
      <c r="F22" s="256"/>
      <c r="G22" s="256"/>
      <c r="H22" s="257"/>
      <c r="I22" s="258" t="s">
        <v>67</v>
      </c>
      <c r="J22" s="258"/>
      <c r="K22" s="258"/>
      <c r="L22" s="258"/>
      <c r="M22" s="258"/>
      <c r="N22" s="258"/>
      <c r="O22" s="258"/>
      <c r="P22" s="258"/>
      <c r="Q22" s="258"/>
      <c r="R22" s="258"/>
      <c r="S22" s="259"/>
      <c r="T22" s="207" t="s">
        <v>68</v>
      </c>
      <c r="U22" s="208"/>
      <c r="V22" s="208"/>
      <c r="W22" s="208"/>
      <c r="X22" s="57" t="s">
        <v>69</v>
      </c>
      <c r="Y22" s="58"/>
      <c r="Z22" s="30"/>
    </row>
    <row r="23" spans="1:26" ht="29.25" customHeight="1" thickBot="1">
      <c r="A23" s="43" t="s">
        <v>70</v>
      </c>
      <c r="B23" s="260">
        <v>4411</v>
      </c>
      <c r="C23" s="261"/>
      <c r="D23" s="262" t="s">
        <v>60</v>
      </c>
      <c r="E23" s="263"/>
      <c r="F23" s="263"/>
      <c r="G23" s="263"/>
      <c r="H23" s="264"/>
      <c r="I23" s="265" t="s">
        <v>74</v>
      </c>
      <c r="J23" s="266"/>
      <c r="K23" s="266"/>
      <c r="L23" s="266"/>
      <c r="M23" s="266"/>
      <c r="N23" s="266"/>
      <c r="O23" s="266"/>
      <c r="P23" s="266"/>
      <c r="Q23" s="266"/>
      <c r="R23" s="266"/>
      <c r="S23" s="267"/>
      <c r="T23" s="209">
        <v>10000</v>
      </c>
      <c r="U23" s="210"/>
      <c r="V23" s="210"/>
      <c r="W23" s="56" t="s">
        <v>71</v>
      </c>
      <c r="X23" s="59" t="s">
        <v>72</v>
      </c>
      <c r="Y23" s="53"/>
      <c r="Z23" s="30"/>
    </row>
    <row r="24" spans="1:26" ht="29.25" customHeight="1" thickBot="1" thickTop="1">
      <c r="A24" s="32">
        <v>1</v>
      </c>
      <c r="B24" s="268"/>
      <c r="C24" s="269"/>
      <c r="D24" s="211"/>
      <c r="E24" s="211"/>
      <c r="F24" s="211"/>
      <c r="G24" s="211"/>
      <c r="H24" s="212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213"/>
      <c r="U24" s="214"/>
      <c r="V24" s="214"/>
      <c r="W24" s="44" t="s">
        <v>71</v>
      </c>
      <c r="X24" s="62">
        <f>IF(OR(T24="",$J$13=""),"",T24/$J$13)</f>
      </c>
      <c r="Y24" s="60"/>
      <c r="Z24" s="30"/>
    </row>
    <row r="25" spans="1:26" ht="29.25" customHeight="1" thickTop="1">
      <c r="A25" s="32">
        <v>2</v>
      </c>
      <c r="B25" s="184"/>
      <c r="C25" s="185"/>
      <c r="D25" s="186"/>
      <c r="E25" s="187"/>
      <c r="F25" s="187"/>
      <c r="G25" s="187"/>
      <c r="H25" s="188"/>
      <c r="I25" s="189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192"/>
      <c r="U25" s="193"/>
      <c r="V25" s="193"/>
      <c r="W25" s="45" t="s">
        <v>71</v>
      </c>
      <c r="X25" s="63">
        <f>IF(OR(T25="",$J$13=""),"",T25/$J$13)</f>
      </c>
      <c r="Y25" s="60"/>
      <c r="Z25" s="30"/>
    </row>
    <row r="26" spans="1:26" ht="29.25" customHeight="1">
      <c r="A26" s="32">
        <v>3</v>
      </c>
      <c r="B26" s="194"/>
      <c r="C26" s="195"/>
      <c r="D26" s="196"/>
      <c r="E26" s="197"/>
      <c r="F26" s="197"/>
      <c r="G26" s="197"/>
      <c r="H26" s="198"/>
      <c r="I26" s="189"/>
      <c r="J26" s="190"/>
      <c r="K26" s="190"/>
      <c r="L26" s="190"/>
      <c r="M26" s="190"/>
      <c r="N26" s="190"/>
      <c r="O26" s="190"/>
      <c r="P26" s="190"/>
      <c r="Q26" s="190"/>
      <c r="R26" s="190"/>
      <c r="S26" s="191"/>
      <c r="T26" s="192"/>
      <c r="U26" s="193"/>
      <c r="V26" s="193"/>
      <c r="W26" s="45" t="s">
        <v>71</v>
      </c>
      <c r="X26" s="61">
        <f>IF(OR(T26="",$J$13=""),"",T26/$J$13)</f>
      </c>
      <c r="Y26" s="60"/>
      <c r="Z26" s="30"/>
    </row>
    <row r="27" spans="1:26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"/>
      <c r="S27" s="31" t="s">
        <v>11</v>
      </c>
      <c r="T27" s="130">
        <f>SUM(T24:V26)</f>
        <v>0</v>
      </c>
      <c r="U27" s="130"/>
      <c r="V27" s="130"/>
      <c r="W27" s="41" t="s">
        <v>10</v>
      </c>
      <c r="X27" s="24"/>
      <c r="Y27" s="24"/>
      <c r="Z27" s="30"/>
    </row>
    <row r="28" spans="1:26" ht="13.5">
      <c r="A28" s="46"/>
      <c r="B28" s="46"/>
      <c r="C28" s="4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6"/>
      <c r="S28" s="31"/>
      <c r="T28" s="40"/>
      <c r="U28" s="40"/>
      <c r="V28" s="40"/>
      <c r="W28" s="41"/>
      <c r="X28" s="24"/>
      <c r="Y28" s="24"/>
      <c r="Z28" s="30"/>
    </row>
    <row r="29" spans="1:26" ht="18.75" customHeight="1">
      <c r="A29" s="153" t="s">
        <v>12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s="48" customFormat="1" ht="9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3.5">
      <c r="A31" s="3" t="s">
        <v>64</v>
      </c>
    </row>
    <row r="32" spans="1:26" ht="13.5">
      <c r="A32" s="4"/>
      <c r="B32" s="5"/>
      <c r="C32" s="4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8"/>
    </row>
    <row r="33" spans="1:26" ht="14.25">
      <c r="A33" s="10" t="s">
        <v>45</v>
      </c>
      <c r="B33" s="9"/>
      <c r="C33" s="10"/>
      <c r="D33" s="10"/>
      <c r="E33" s="10"/>
      <c r="F33" s="11"/>
      <c r="G33" s="66"/>
      <c r="H33" s="66"/>
      <c r="I33" s="66"/>
      <c r="J33" s="6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 spans="1:26" ht="14.25" thickBot="1">
      <c r="A34" s="4"/>
      <c r="B34" s="5"/>
      <c r="C34" s="4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9"/>
      <c r="T34" s="6"/>
      <c r="U34" s="6"/>
      <c r="V34" s="6"/>
      <c r="W34" s="6"/>
      <c r="X34" s="6"/>
      <c r="Y34" s="6"/>
      <c r="Z34" s="8"/>
    </row>
    <row r="35" spans="1:26" ht="18" customHeight="1">
      <c r="A35" s="50"/>
      <c r="B35" s="51"/>
      <c r="C35" s="6"/>
      <c r="D35" s="6"/>
      <c r="E35" s="199" t="s">
        <v>17</v>
      </c>
      <c r="F35" s="199"/>
      <c r="G35" s="199"/>
      <c r="H35" s="199"/>
      <c r="I35" s="199" t="s">
        <v>18</v>
      </c>
      <c r="J35" s="199"/>
      <c r="K35" s="199"/>
      <c r="L35" s="200"/>
      <c r="M35" s="201" t="s">
        <v>19</v>
      </c>
      <c r="N35" s="202"/>
      <c r="O35" s="202"/>
      <c r="P35" s="203"/>
      <c r="Q35" s="6"/>
      <c r="R35" s="6"/>
      <c r="S35" s="142" t="s">
        <v>24</v>
      </c>
      <c r="T35" s="143"/>
      <c r="U35" s="143"/>
      <c r="V35" s="144"/>
      <c r="X35" s="6"/>
      <c r="Y35" s="6"/>
      <c r="Z35" s="8"/>
    </row>
    <row r="36" spans="1:26" ht="13.5" customHeight="1">
      <c r="A36" s="118" t="s">
        <v>13</v>
      </c>
      <c r="B36" s="119"/>
      <c r="C36" s="119"/>
      <c r="D36" s="137"/>
      <c r="E36" s="204" t="s">
        <v>20</v>
      </c>
      <c r="F36" s="205"/>
      <c r="G36" s="205"/>
      <c r="H36" s="206"/>
      <c r="I36" s="204" t="s">
        <v>22</v>
      </c>
      <c r="J36" s="205"/>
      <c r="K36" s="205"/>
      <c r="L36" s="205"/>
      <c r="M36" s="215" t="s">
        <v>46</v>
      </c>
      <c r="N36" s="216"/>
      <c r="O36" s="216"/>
      <c r="P36" s="217"/>
      <c r="Q36" s="64"/>
      <c r="R36" s="64"/>
      <c r="S36" s="218" t="s">
        <v>47</v>
      </c>
      <c r="T36" s="219"/>
      <c r="U36" s="219"/>
      <c r="V36" s="220"/>
      <c r="X36" s="24"/>
      <c r="Y36" s="24"/>
      <c r="Z36" s="30"/>
    </row>
    <row r="37" spans="1:26" ht="13.5">
      <c r="A37" s="298" t="s">
        <v>84</v>
      </c>
      <c r="B37" s="299"/>
      <c r="C37" s="299"/>
      <c r="D37" s="300"/>
      <c r="E37" s="304">
        <v>18750000</v>
      </c>
      <c r="F37" s="305"/>
      <c r="G37" s="305"/>
      <c r="H37" s="224" t="s">
        <v>0</v>
      </c>
      <c r="I37" s="304">
        <v>150000</v>
      </c>
      <c r="J37" s="305"/>
      <c r="K37" s="305"/>
      <c r="L37" s="226" t="s">
        <v>1</v>
      </c>
      <c r="M37" s="308">
        <f>_xlfn.IFERROR(ROUNDDOWN(E37/I37,0),"")</f>
        <v>125</v>
      </c>
      <c r="N37" s="309"/>
      <c r="O37" s="309"/>
      <c r="P37" s="232" t="s">
        <v>0</v>
      </c>
      <c r="Q37" s="65"/>
      <c r="R37" s="65"/>
      <c r="S37" s="312">
        <f>_xlfn.IFERROR(ROUNDDOWN(M37/M40*100-100,1),"")</f>
        <v>25</v>
      </c>
      <c r="T37" s="313"/>
      <c r="U37" s="313"/>
      <c r="V37" s="74"/>
      <c r="X37" s="24"/>
      <c r="Y37" s="24"/>
      <c r="Z37" s="30"/>
    </row>
    <row r="38" spans="1:25" ht="14.25" thickBot="1">
      <c r="A38" s="301"/>
      <c r="B38" s="302"/>
      <c r="C38" s="302"/>
      <c r="D38" s="303"/>
      <c r="E38" s="306"/>
      <c r="F38" s="307"/>
      <c r="G38" s="307"/>
      <c r="H38" s="225"/>
      <c r="I38" s="306"/>
      <c r="J38" s="307"/>
      <c r="K38" s="307"/>
      <c r="L38" s="227"/>
      <c r="M38" s="310"/>
      <c r="N38" s="311"/>
      <c r="O38" s="311"/>
      <c r="P38" s="233"/>
      <c r="S38" s="314"/>
      <c r="T38" s="315"/>
      <c r="U38" s="315"/>
      <c r="V38" s="75" t="s">
        <v>25</v>
      </c>
      <c r="W38" s="70" t="s">
        <v>63</v>
      </c>
      <c r="X38" s="54"/>
      <c r="Y38" s="54"/>
    </row>
    <row r="39" spans="1:25" ht="15">
      <c r="A39" s="124" t="s">
        <v>15</v>
      </c>
      <c r="B39" s="125"/>
      <c r="C39" s="125"/>
      <c r="D39" s="148"/>
      <c r="E39" s="204" t="s">
        <v>21</v>
      </c>
      <c r="F39" s="205"/>
      <c r="G39" s="205"/>
      <c r="H39" s="206"/>
      <c r="I39" s="204" t="s">
        <v>23</v>
      </c>
      <c r="J39" s="205"/>
      <c r="K39" s="205"/>
      <c r="L39" s="205"/>
      <c r="M39" s="215" t="s">
        <v>48</v>
      </c>
      <c r="N39" s="216"/>
      <c r="O39" s="216"/>
      <c r="P39" s="217"/>
      <c r="S39" s="86" t="s">
        <v>81</v>
      </c>
      <c r="T39" s="67"/>
      <c r="U39" s="67"/>
      <c r="V39" s="67"/>
      <c r="W39" s="67"/>
      <c r="X39" s="67"/>
      <c r="Y39" s="67"/>
    </row>
    <row r="40" spans="1:31" ht="13.5">
      <c r="A40" s="126"/>
      <c r="B40" s="127"/>
      <c r="C40" s="127"/>
      <c r="D40" s="149"/>
      <c r="E40" s="304">
        <v>15000000</v>
      </c>
      <c r="F40" s="305"/>
      <c r="G40" s="305"/>
      <c r="H40" s="224" t="s">
        <v>0</v>
      </c>
      <c r="I40" s="304">
        <v>150000</v>
      </c>
      <c r="J40" s="305"/>
      <c r="K40" s="305"/>
      <c r="L40" s="226" t="s">
        <v>1</v>
      </c>
      <c r="M40" s="308">
        <f>_xlfn.IFERROR(ROUNDDOWN(E40/I40,0),"")</f>
        <v>100</v>
      </c>
      <c r="N40" s="309"/>
      <c r="O40" s="309"/>
      <c r="P40" s="232" t="s">
        <v>0</v>
      </c>
      <c r="S40" s="67"/>
      <c r="T40" s="67"/>
      <c r="U40" s="67"/>
      <c r="V40" s="67"/>
      <c r="W40" s="67"/>
      <c r="X40" s="67"/>
      <c r="Y40" s="67"/>
      <c r="AC40" s="313"/>
      <c r="AD40" s="313"/>
      <c r="AE40" s="313"/>
    </row>
    <row r="41" spans="1:31" ht="14.25" thickBot="1">
      <c r="A41" s="238"/>
      <c r="B41" s="239"/>
      <c r="C41" s="239"/>
      <c r="D41" s="240"/>
      <c r="E41" s="306"/>
      <c r="F41" s="307"/>
      <c r="G41" s="307"/>
      <c r="H41" s="225"/>
      <c r="I41" s="306"/>
      <c r="J41" s="307"/>
      <c r="K41" s="307"/>
      <c r="L41" s="227"/>
      <c r="M41" s="319"/>
      <c r="N41" s="320"/>
      <c r="O41" s="320"/>
      <c r="P41" s="243"/>
      <c r="AC41" s="313"/>
      <c r="AD41" s="313"/>
      <c r="AE41" s="313"/>
    </row>
    <row r="44" spans="1:16" ht="14.25">
      <c r="A44" s="10" t="s">
        <v>77</v>
      </c>
      <c r="B44" s="9"/>
      <c r="C44" s="10"/>
      <c r="D44" s="10"/>
      <c r="E44" s="10"/>
      <c r="F44" s="11"/>
      <c r="G44" s="66"/>
      <c r="H44" s="66"/>
      <c r="I44" s="66"/>
      <c r="J44" s="66"/>
      <c r="K44" s="66"/>
      <c r="L44" s="6"/>
      <c r="M44" s="6"/>
      <c r="N44" s="6"/>
      <c r="O44" s="6"/>
      <c r="P44" s="6"/>
    </row>
    <row r="45" spans="1:16" ht="15" thickBot="1">
      <c r="A45" s="21"/>
      <c r="B45" s="9"/>
      <c r="C45" s="10"/>
      <c r="D45" s="10"/>
      <c r="E45" s="10"/>
      <c r="F45" s="11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8" ht="13.5" customHeight="1">
      <c r="A46" s="272" t="s">
        <v>52</v>
      </c>
      <c r="B46" s="273"/>
      <c r="C46" s="273"/>
      <c r="D46" s="273"/>
      <c r="E46" s="273"/>
      <c r="F46" s="274"/>
      <c r="G46" s="272" t="s">
        <v>53</v>
      </c>
      <c r="H46" s="273"/>
      <c r="I46" s="273"/>
      <c r="J46" s="273"/>
      <c r="K46" s="273"/>
      <c r="L46" s="274"/>
      <c r="O46" s="281" t="s">
        <v>26</v>
      </c>
      <c r="P46" s="344"/>
      <c r="Q46" s="344"/>
      <c r="R46" s="345"/>
    </row>
    <row r="47" spans="1:18" ht="13.5">
      <c r="A47" s="275"/>
      <c r="B47" s="276"/>
      <c r="C47" s="276"/>
      <c r="D47" s="276"/>
      <c r="E47" s="276"/>
      <c r="F47" s="277"/>
      <c r="G47" s="275"/>
      <c r="H47" s="276"/>
      <c r="I47" s="276"/>
      <c r="J47" s="276"/>
      <c r="K47" s="276"/>
      <c r="L47" s="277"/>
      <c r="O47" s="346"/>
      <c r="P47" s="347"/>
      <c r="Q47" s="347"/>
      <c r="R47" s="348"/>
    </row>
    <row r="48" spans="1:18" ht="13.5">
      <c r="A48" s="278"/>
      <c r="B48" s="279"/>
      <c r="C48" s="279"/>
      <c r="D48" s="279"/>
      <c r="E48" s="279"/>
      <c r="F48" s="280"/>
      <c r="G48" s="278"/>
      <c r="H48" s="279"/>
      <c r="I48" s="279"/>
      <c r="J48" s="279"/>
      <c r="K48" s="279"/>
      <c r="L48" s="280"/>
      <c r="O48" s="349"/>
      <c r="P48" s="350"/>
      <c r="Q48" s="350"/>
      <c r="R48" s="351"/>
    </row>
    <row r="49" spans="1:18" ht="13.5">
      <c r="A49" s="71" t="s">
        <v>49</v>
      </c>
      <c r="B49" s="69"/>
      <c r="C49" s="69"/>
      <c r="D49" s="69"/>
      <c r="E49" s="69"/>
      <c r="F49" s="72"/>
      <c r="G49" s="71" t="s">
        <v>50</v>
      </c>
      <c r="H49" s="69"/>
      <c r="I49" s="69"/>
      <c r="J49" s="69"/>
      <c r="K49" s="69"/>
      <c r="L49" s="72"/>
      <c r="O49" s="81" t="s">
        <v>51</v>
      </c>
      <c r="P49" s="82"/>
      <c r="Q49" s="82"/>
      <c r="R49" s="83"/>
    </row>
    <row r="50" spans="1:18" ht="13.5">
      <c r="A50" s="316">
        <v>420000</v>
      </c>
      <c r="B50" s="305"/>
      <c r="C50" s="305"/>
      <c r="D50" s="305"/>
      <c r="E50" s="305"/>
      <c r="F50" s="72"/>
      <c r="G50" s="316">
        <v>180000</v>
      </c>
      <c r="H50" s="305"/>
      <c r="I50" s="305"/>
      <c r="J50" s="305"/>
      <c r="K50" s="305"/>
      <c r="L50" s="72"/>
      <c r="O50" s="340">
        <v>42.8</v>
      </c>
      <c r="P50" s="341"/>
      <c r="Q50" s="341"/>
      <c r="R50" s="74"/>
    </row>
    <row r="51" spans="1:27" ht="14.25" thickBot="1">
      <c r="A51" s="317"/>
      <c r="B51" s="318"/>
      <c r="C51" s="318"/>
      <c r="D51" s="318"/>
      <c r="E51" s="318"/>
      <c r="F51" s="73" t="s">
        <v>0</v>
      </c>
      <c r="G51" s="317"/>
      <c r="H51" s="318"/>
      <c r="I51" s="318"/>
      <c r="J51" s="318"/>
      <c r="K51" s="318"/>
      <c r="L51" s="73" t="s">
        <v>0</v>
      </c>
      <c r="O51" s="342"/>
      <c r="P51" s="343"/>
      <c r="Q51" s="343"/>
      <c r="R51" s="75" t="s">
        <v>25</v>
      </c>
      <c r="S51" s="52" t="s">
        <v>62</v>
      </c>
      <c r="AA51" s="52"/>
    </row>
    <row r="52" spans="15:20" ht="15">
      <c r="O52" s="86" t="s">
        <v>81</v>
      </c>
      <c r="Q52" s="67"/>
      <c r="R52" s="67"/>
      <c r="S52" s="67"/>
      <c r="T52" s="67"/>
    </row>
    <row r="54" spans="1:20" s="68" customFormat="1" ht="14.25">
      <c r="A54" s="10" t="s">
        <v>27</v>
      </c>
      <c r="B54" s="9"/>
      <c r="C54" s="10"/>
      <c r="D54" s="10"/>
      <c r="E54" s="10"/>
      <c r="F54" s="11"/>
      <c r="G54" s="66"/>
      <c r="H54" s="66"/>
      <c r="I54" s="66"/>
      <c r="J54" s="66"/>
      <c r="K54" s="66"/>
      <c r="M54" s="66"/>
      <c r="P54" s="67"/>
      <c r="Q54" s="67"/>
      <c r="R54" s="67"/>
      <c r="S54" s="67"/>
      <c r="T54" s="67"/>
    </row>
    <row r="55" spans="1:13" ht="14.25" thickBot="1">
      <c r="A55" s="4"/>
      <c r="B55" s="5"/>
      <c r="C55" s="4"/>
      <c r="D55" s="6"/>
      <c r="E55" s="6"/>
      <c r="F55" s="7"/>
      <c r="G55" s="6"/>
      <c r="H55" s="6"/>
      <c r="I55" s="6"/>
      <c r="J55" s="6"/>
      <c r="K55" s="6"/>
      <c r="M55" s="6"/>
    </row>
    <row r="56" spans="3:21" ht="18" customHeight="1" thickBot="1">
      <c r="C56" s="50"/>
      <c r="D56" s="51"/>
      <c r="E56" s="6"/>
      <c r="F56" s="6"/>
      <c r="J56" s="181" t="s">
        <v>29</v>
      </c>
      <c r="K56" s="182"/>
      <c r="L56" s="182"/>
      <c r="M56" s="183"/>
      <c r="N56" s="87" t="s">
        <v>30</v>
      </c>
      <c r="O56" s="88"/>
      <c r="P56" s="88"/>
      <c r="Q56" s="89"/>
      <c r="R56" s="138" t="s">
        <v>31</v>
      </c>
      <c r="S56" s="138"/>
      <c r="T56" s="138"/>
      <c r="U56" s="139"/>
    </row>
    <row r="57" spans="1:21" ht="14.25" thickBot="1">
      <c r="A57" s="112" t="s">
        <v>54</v>
      </c>
      <c r="B57" s="113"/>
      <c r="C57" s="118" t="s">
        <v>16</v>
      </c>
      <c r="D57" s="119"/>
      <c r="E57" s="119"/>
      <c r="F57" s="119"/>
      <c r="G57" s="119"/>
      <c r="H57" s="119"/>
      <c r="I57" s="119"/>
      <c r="J57" s="160" t="s">
        <v>37</v>
      </c>
      <c r="K57" s="161"/>
      <c r="L57" s="161"/>
      <c r="M57" s="162"/>
      <c r="N57" s="90" t="s">
        <v>38</v>
      </c>
      <c r="O57" s="91"/>
      <c r="P57" s="91"/>
      <c r="Q57" s="92"/>
      <c r="R57" s="102" t="s">
        <v>55</v>
      </c>
      <c r="S57" s="103"/>
      <c r="T57" s="103"/>
      <c r="U57" s="140"/>
    </row>
    <row r="58" spans="1:24" ht="13.5">
      <c r="A58" s="114"/>
      <c r="B58" s="115"/>
      <c r="C58" s="298" t="s">
        <v>85</v>
      </c>
      <c r="D58" s="321"/>
      <c r="E58" s="321"/>
      <c r="F58" s="321"/>
      <c r="G58" s="321"/>
      <c r="H58" s="321"/>
      <c r="I58" s="321"/>
      <c r="J58" s="316">
        <v>56250</v>
      </c>
      <c r="K58" s="305"/>
      <c r="L58" s="305"/>
      <c r="M58" s="97" t="s">
        <v>0</v>
      </c>
      <c r="N58" s="316">
        <v>70000</v>
      </c>
      <c r="O58" s="305"/>
      <c r="P58" s="305"/>
      <c r="Q58" s="97" t="s">
        <v>0</v>
      </c>
      <c r="R58" s="333">
        <f>_xlfn.IFERROR(ROUNDDOWN(J58/N58,3),"")</f>
        <v>0.803</v>
      </c>
      <c r="S58" s="333"/>
      <c r="T58" s="333"/>
      <c r="U58" s="106"/>
      <c r="V58" s="156" t="s">
        <v>43</v>
      </c>
      <c r="W58" s="157"/>
      <c r="X58" s="158"/>
    </row>
    <row r="59" spans="1:24" ht="14.25" thickBot="1">
      <c r="A59" s="114"/>
      <c r="B59" s="115"/>
      <c r="C59" s="322"/>
      <c r="D59" s="323"/>
      <c r="E59" s="323"/>
      <c r="F59" s="323"/>
      <c r="G59" s="323"/>
      <c r="H59" s="323"/>
      <c r="I59" s="323"/>
      <c r="J59" s="317"/>
      <c r="K59" s="318"/>
      <c r="L59" s="318"/>
      <c r="M59" s="98"/>
      <c r="N59" s="317"/>
      <c r="O59" s="318"/>
      <c r="P59" s="318"/>
      <c r="Q59" s="98"/>
      <c r="R59" s="334"/>
      <c r="S59" s="334"/>
      <c r="T59" s="334"/>
      <c r="U59" s="145"/>
      <c r="V59" s="163" t="s">
        <v>56</v>
      </c>
      <c r="W59" s="164"/>
      <c r="X59" s="165"/>
    </row>
    <row r="60" spans="1:24" ht="14.25">
      <c r="A60" s="114"/>
      <c r="B60" s="115"/>
      <c r="C60" s="124" t="s">
        <v>15</v>
      </c>
      <c r="D60" s="125"/>
      <c r="E60" s="125"/>
      <c r="F60" s="125"/>
      <c r="G60" s="125"/>
      <c r="H60" s="125"/>
      <c r="I60" s="125"/>
      <c r="J60" s="99" t="s">
        <v>39</v>
      </c>
      <c r="K60" s="100"/>
      <c r="L60" s="100"/>
      <c r="M60" s="101"/>
      <c r="N60" s="99" t="s">
        <v>40</v>
      </c>
      <c r="O60" s="100"/>
      <c r="P60" s="100"/>
      <c r="Q60" s="101"/>
      <c r="R60" s="102" t="s">
        <v>78</v>
      </c>
      <c r="S60" s="103"/>
      <c r="T60" s="103"/>
      <c r="U60" s="103"/>
      <c r="V60" s="324">
        <f>_xlfn.IFERROR(ROUNDDOWN($R$58-$R$61,3),"")</f>
        <v>0.083</v>
      </c>
      <c r="W60" s="325"/>
      <c r="X60" s="326"/>
    </row>
    <row r="61" spans="1:25" ht="14.25" thickBot="1">
      <c r="A61" s="114"/>
      <c r="B61" s="115"/>
      <c r="C61" s="126"/>
      <c r="D61" s="127"/>
      <c r="E61" s="127"/>
      <c r="F61" s="127"/>
      <c r="G61" s="127"/>
      <c r="H61" s="127"/>
      <c r="I61" s="127"/>
      <c r="J61" s="316">
        <v>45000</v>
      </c>
      <c r="K61" s="305"/>
      <c r="L61" s="305"/>
      <c r="M61" s="97" t="s">
        <v>0</v>
      </c>
      <c r="N61" s="316">
        <v>62500</v>
      </c>
      <c r="O61" s="305"/>
      <c r="P61" s="305"/>
      <c r="Q61" s="97" t="s">
        <v>0</v>
      </c>
      <c r="R61" s="333">
        <f>_xlfn.IFERROR(ROUNDDOWN(J61/N61,3),"")</f>
        <v>0.72</v>
      </c>
      <c r="S61" s="333"/>
      <c r="T61" s="333"/>
      <c r="U61" s="106"/>
      <c r="V61" s="327"/>
      <c r="W61" s="328"/>
      <c r="X61" s="329"/>
      <c r="Y61" s="52" t="s">
        <v>79</v>
      </c>
    </row>
    <row r="62" spans="1:25" ht="14.25" thickBot="1">
      <c r="A62" s="116"/>
      <c r="B62" s="117"/>
      <c r="C62" s="128"/>
      <c r="D62" s="129"/>
      <c r="E62" s="129"/>
      <c r="F62" s="129"/>
      <c r="G62" s="129"/>
      <c r="H62" s="129"/>
      <c r="I62" s="129"/>
      <c r="J62" s="317"/>
      <c r="K62" s="318"/>
      <c r="L62" s="318"/>
      <c r="M62" s="98"/>
      <c r="N62" s="317"/>
      <c r="O62" s="318"/>
      <c r="P62" s="318"/>
      <c r="Q62" s="98"/>
      <c r="R62" s="335"/>
      <c r="S62" s="335"/>
      <c r="T62" s="335"/>
      <c r="U62" s="107"/>
      <c r="V62" s="270" t="s">
        <v>80</v>
      </c>
      <c r="W62" s="271"/>
      <c r="X62" s="271"/>
      <c r="Y62" s="271"/>
    </row>
    <row r="63" spans="1:25" ht="15" thickBot="1" thickTop="1">
      <c r="A63" s="108" t="s">
        <v>36</v>
      </c>
      <c r="B63" s="109"/>
      <c r="C63" s="330" t="s">
        <v>16</v>
      </c>
      <c r="D63" s="331"/>
      <c r="E63" s="331"/>
      <c r="F63" s="331"/>
      <c r="G63" s="331"/>
      <c r="H63" s="331"/>
      <c r="I63" s="332"/>
      <c r="J63" s="244"/>
      <c r="K63" s="245"/>
      <c r="L63" s="245"/>
      <c r="M63" s="245"/>
      <c r="N63" s="134" t="s">
        <v>42</v>
      </c>
      <c r="O63" s="135"/>
      <c r="P63" s="135"/>
      <c r="Q63" s="136"/>
      <c r="R63" s="102" t="s">
        <v>58</v>
      </c>
      <c r="S63" s="103"/>
      <c r="T63" s="103"/>
      <c r="U63" s="140"/>
      <c r="V63" s="270"/>
      <c r="W63" s="271"/>
      <c r="X63" s="271"/>
      <c r="Y63" s="271"/>
    </row>
    <row r="64" spans="1:24" ht="13.5">
      <c r="A64" s="108"/>
      <c r="B64" s="109"/>
      <c r="C64" s="336" t="str">
        <f>$C$58</f>
        <v>　年  月　～ 　年 　月</v>
      </c>
      <c r="D64" s="337"/>
      <c r="E64" s="337"/>
      <c r="F64" s="337"/>
      <c r="G64" s="337"/>
      <c r="H64" s="337"/>
      <c r="I64" s="337"/>
      <c r="J64" s="244"/>
      <c r="K64" s="245"/>
      <c r="L64" s="245"/>
      <c r="M64" s="245"/>
      <c r="N64" s="316">
        <v>150000</v>
      </c>
      <c r="O64" s="305"/>
      <c r="P64" s="305"/>
      <c r="Q64" s="97" t="s">
        <v>0</v>
      </c>
      <c r="R64" s="333">
        <f>_xlfn.IFERROR(ROUNDDOWN(J58/N64,3),"")</f>
        <v>0.375</v>
      </c>
      <c r="S64" s="333"/>
      <c r="T64" s="333"/>
      <c r="U64" s="106"/>
      <c r="V64" s="156" t="s">
        <v>44</v>
      </c>
      <c r="W64" s="157"/>
      <c r="X64" s="158"/>
    </row>
    <row r="65" spans="1:24" ht="14.25" thickBot="1">
      <c r="A65" s="108"/>
      <c r="B65" s="109"/>
      <c r="C65" s="338"/>
      <c r="D65" s="339"/>
      <c r="E65" s="339"/>
      <c r="F65" s="339"/>
      <c r="G65" s="339"/>
      <c r="H65" s="339"/>
      <c r="I65" s="339"/>
      <c r="J65" s="246"/>
      <c r="K65" s="247"/>
      <c r="L65" s="247"/>
      <c r="M65" s="247"/>
      <c r="N65" s="317"/>
      <c r="O65" s="318"/>
      <c r="P65" s="318"/>
      <c r="Q65" s="98"/>
      <c r="R65" s="334"/>
      <c r="S65" s="334"/>
      <c r="T65" s="334"/>
      <c r="U65" s="145"/>
      <c r="V65" s="166" t="s">
        <v>57</v>
      </c>
      <c r="W65" s="167"/>
      <c r="X65" s="168"/>
    </row>
    <row r="66" spans="1:24" ht="14.25">
      <c r="A66" s="108"/>
      <c r="B66" s="109"/>
      <c r="C66" s="124" t="s">
        <v>15</v>
      </c>
      <c r="D66" s="125"/>
      <c r="E66" s="125"/>
      <c r="F66" s="125"/>
      <c r="G66" s="125"/>
      <c r="H66" s="125"/>
      <c r="I66" s="148"/>
      <c r="J66" s="248"/>
      <c r="K66" s="249"/>
      <c r="L66" s="249"/>
      <c r="M66" s="249"/>
      <c r="N66" s="99" t="s">
        <v>41</v>
      </c>
      <c r="O66" s="100"/>
      <c r="P66" s="100"/>
      <c r="Q66" s="101"/>
      <c r="R66" s="102" t="s">
        <v>59</v>
      </c>
      <c r="S66" s="103"/>
      <c r="T66" s="103"/>
      <c r="U66" s="103"/>
      <c r="V66" s="352">
        <f>_xlfn.IFERROR(ROUNDDOWN($R$64-$R$67,3),"")</f>
        <v>0.042</v>
      </c>
      <c r="W66" s="353"/>
      <c r="X66" s="354"/>
    </row>
    <row r="67" spans="1:25" ht="14.25" thickBot="1">
      <c r="A67" s="108"/>
      <c r="B67" s="109"/>
      <c r="C67" s="126"/>
      <c r="D67" s="127"/>
      <c r="E67" s="127"/>
      <c r="F67" s="127"/>
      <c r="G67" s="127"/>
      <c r="H67" s="127"/>
      <c r="I67" s="149"/>
      <c r="J67" s="250"/>
      <c r="K67" s="251"/>
      <c r="L67" s="251"/>
      <c r="M67" s="251"/>
      <c r="N67" s="316">
        <v>135000</v>
      </c>
      <c r="O67" s="305"/>
      <c r="P67" s="305"/>
      <c r="Q67" s="97" t="s">
        <v>0</v>
      </c>
      <c r="R67" s="333">
        <f>_xlfn.IFERROR(ROUNDDOWN(J61/N67,3),"")</f>
        <v>0.333</v>
      </c>
      <c r="S67" s="333"/>
      <c r="T67" s="333"/>
      <c r="U67" s="106"/>
      <c r="V67" s="355"/>
      <c r="W67" s="356"/>
      <c r="X67" s="357"/>
      <c r="Y67" s="52" t="s">
        <v>79</v>
      </c>
    </row>
    <row r="68" spans="1:25" ht="14.25" thickBot="1">
      <c r="A68" s="110"/>
      <c r="B68" s="111"/>
      <c r="C68" s="150"/>
      <c r="D68" s="151"/>
      <c r="E68" s="151"/>
      <c r="F68" s="151"/>
      <c r="G68" s="151"/>
      <c r="H68" s="151"/>
      <c r="I68" s="152"/>
      <c r="J68" s="252"/>
      <c r="K68" s="253"/>
      <c r="L68" s="253"/>
      <c r="M68" s="253"/>
      <c r="N68" s="317"/>
      <c r="O68" s="318"/>
      <c r="P68" s="318"/>
      <c r="Q68" s="98"/>
      <c r="R68" s="334"/>
      <c r="S68" s="334"/>
      <c r="T68" s="334"/>
      <c r="U68" s="155"/>
      <c r="V68" s="270" t="s">
        <v>80</v>
      </c>
      <c r="W68" s="271"/>
      <c r="X68" s="271"/>
      <c r="Y68" s="271"/>
    </row>
    <row r="69" spans="18:25" ht="13.5">
      <c r="R69" s="67"/>
      <c r="U69" s="85"/>
      <c r="V69" s="271"/>
      <c r="W69" s="271"/>
      <c r="X69" s="271"/>
      <c r="Y69" s="271"/>
    </row>
    <row r="70" spans="20:24" ht="13.5">
      <c r="T70" s="67" t="s">
        <v>61</v>
      </c>
      <c r="U70" s="67"/>
      <c r="V70" s="67"/>
      <c r="W70" s="67"/>
      <c r="X70" s="67"/>
    </row>
  </sheetData>
  <sheetProtection password="84B1" sheet="1" objects="1" scenarios="1" selectLockedCells="1" selectUnlockedCells="1"/>
  <mergeCells count="113">
    <mergeCell ref="V68:Y69"/>
    <mergeCell ref="AC40:AE41"/>
    <mergeCell ref="O50:Q51"/>
    <mergeCell ref="O46:R48"/>
    <mergeCell ref="C66:I68"/>
    <mergeCell ref="J66:M68"/>
    <mergeCell ref="N66:Q66"/>
    <mergeCell ref="R66:U66"/>
    <mergeCell ref="V66:X67"/>
    <mergeCell ref="N67:P68"/>
    <mergeCell ref="Q67:Q68"/>
    <mergeCell ref="R67:T68"/>
    <mergeCell ref="U67:U68"/>
    <mergeCell ref="C64:I65"/>
    <mergeCell ref="N64:P65"/>
    <mergeCell ref="Q64:Q65"/>
    <mergeCell ref="R64:T65"/>
    <mergeCell ref="U64:U65"/>
    <mergeCell ref="V64:X64"/>
    <mergeCell ref="V65:X65"/>
    <mergeCell ref="M61:M62"/>
    <mergeCell ref="N61:P62"/>
    <mergeCell ref="Q61:Q62"/>
    <mergeCell ref="R61:T62"/>
    <mergeCell ref="U61:U62"/>
    <mergeCell ref="V62:Y63"/>
    <mergeCell ref="A63:B68"/>
    <mergeCell ref="C63:I63"/>
    <mergeCell ref="J63:M65"/>
    <mergeCell ref="N63:Q63"/>
    <mergeCell ref="R63:U63"/>
    <mergeCell ref="R58:T59"/>
    <mergeCell ref="U58:U59"/>
    <mergeCell ref="A57:B62"/>
    <mergeCell ref="C57:I57"/>
    <mergeCell ref="J57:M57"/>
    <mergeCell ref="V58:X58"/>
    <mergeCell ref="V59:X59"/>
    <mergeCell ref="C60:I62"/>
    <mergeCell ref="J60:M60"/>
    <mergeCell ref="N60:Q60"/>
    <mergeCell ref="R60:U60"/>
    <mergeCell ref="V60:X61"/>
    <mergeCell ref="J61:L62"/>
    <mergeCell ref="N57:Q57"/>
    <mergeCell ref="R57:U57"/>
    <mergeCell ref="C58:I59"/>
    <mergeCell ref="J58:L59"/>
    <mergeCell ref="M58:M59"/>
    <mergeCell ref="N58:P59"/>
    <mergeCell ref="Q58:Q59"/>
    <mergeCell ref="A50:E51"/>
    <mergeCell ref="G50:K51"/>
    <mergeCell ref="J56:M56"/>
    <mergeCell ref="N56:Q56"/>
    <mergeCell ref="R56:U56"/>
    <mergeCell ref="M40:O41"/>
    <mergeCell ref="P40:P41"/>
    <mergeCell ref="A46:F48"/>
    <mergeCell ref="G46:L48"/>
    <mergeCell ref="P37:P38"/>
    <mergeCell ref="S37:U38"/>
    <mergeCell ref="A39:D41"/>
    <mergeCell ref="E39:H39"/>
    <mergeCell ref="I39:L39"/>
    <mergeCell ref="M39:P39"/>
    <mergeCell ref="E40:G41"/>
    <mergeCell ref="H40:H41"/>
    <mergeCell ref="I40:K41"/>
    <mergeCell ref="L40:L41"/>
    <mergeCell ref="A37:D38"/>
    <mergeCell ref="E37:G38"/>
    <mergeCell ref="H37:H38"/>
    <mergeCell ref="I37:K38"/>
    <mergeCell ref="L37:L38"/>
    <mergeCell ref="M37:O38"/>
    <mergeCell ref="E35:H35"/>
    <mergeCell ref="I35:L35"/>
    <mergeCell ref="M35:P35"/>
    <mergeCell ref="S35:V35"/>
    <mergeCell ref="A36:D36"/>
    <mergeCell ref="E36:H36"/>
    <mergeCell ref="I36:L36"/>
    <mergeCell ref="M36:P36"/>
    <mergeCell ref="S36:V36"/>
    <mergeCell ref="B26:C26"/>
    <mergeCell ref="D26:H26"/>
    <mergeCell ref="I26:S26"/>
    <mergeCell ref="T26:V26"/>
    <mergeCell ref="T27:V27"/>
    <mergeCell ref="A29:Z29"/>
    <mergeCell ref="B24:C24"/>
    <mergeCell ref="D24:H24"/>
    <mergeCell ref="I24:S24"/>
    <mergeCell ref="T24:V24"/>
    <mergeCell ref="B25:C25"/>
    <mergeCell ref="D25:H25"/>
    <mergeCell ref="I25:S25"/>
    <mergeCell ref="T25:V25"/>
    <mergeCell ref="B22:C22"/>
    <mergeCell ref="D22:H22"/>
    <mergeCell ref="I22:S22"/>
    <mergeCell ref="T22:W22"/>
    <mergeCell ref="B23:C23"/>
    <mergeCell ref="D23:H23"/>
    <mergeCell ref="I23:S23"/>
    <mergeCell ref="T23:V23"/>
    <mergeCell ref="A3:Y4"/>
    <mergeCell ref="T7:U7"/>
    <mergeCell ref="A10:B10"/>
    <mergeCell ref="D11:L11"/>
    <mergeCell ref="D12:L12"/>
    <mergeCell ref="J15:L15"/>
  </mergeCells>
  <conditionalFormatting sqref="U11 W11">
    <cfRule type="cellIs" priority="1" dxfId="2" operator="equal">
      <formula>0</formula>
    </cfRule>
  </conditionalFormatting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2022-12-23T01:02:31Z</cp:lastPrinted>
  <dcterms:created xsi:type="dcterms:W3CDTF">1997-01-08T22:48:59Z</dcterms:created>
  <dcterms:modified xsi:type="dcterms:W3CDTF">2024-01-24T02:56:55Z</dcterms:modified>
  <cp:category/>
  <cp:version/>
  <cp:contentType/>
  <cp:contentStatus/>
</cp:coreProperties>
</file>